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800" windowHeight="12435"/>
  </bookViews>
  <sheets>
    <sheet name="Реестр" sheetId="1" r:id="rId1"/>
    <sheet name="фильтр" sheetId="2" state="hidden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G1542" i="1" l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G1538" i="1"/>
  <c r="K1538" i="1"/>
  <c r="K1539" i="1"/>
  <c r="L1538" i="1"/>
  <c r="L1539" i="1"/>
  <c r="N1538" i="1"/>
  <c r="N1539" i="1"/>
  <c r="G1529" i="1"/>
  <c r="G1530" i="1"/>
  <c r="G1531" i="1"/>
  <c r="G1532" i="1"/>
  <c r="G1533" i="1"/>
  <c r="G1534" i="1"/>
  <c r="G1535" i="1"/>
  <c r="G1536" i="1"/>
  <c r="G1537" i="1"/>
  <c r="K1529" i="1"/>
  <c r="K1530" i="1"/>
  <c r="K1531" i="1"/>
  <c r="K1532" i="1"/>
  <c r="K1533" i="1"/>
  <c r="K1534" i="1"/>
  <c r="K1535" i="1"/>
  <c r="K1536" i="1"/>
  <c r="K1537" i="1"/>
  <c r="L1529" i="1"/>
  <c r="L1530" i="1"/>
  <c r="L1531" i="1"/>
  <c r="L1532" i="1"/>
  <c r="L1533" i="1"/>
  <c r="L1534" i="1"/>
  <c r="L1535" i="1"/>
  <c r="L1536" i="1"/>
  <c r="L1537" i="1"/>
  <c r="N1529" i="1"/>
  <c r="N1530" i="1"/>
  <c r="N1531" i="1"/>
  <c r="N1532" i="1"/>
  <c r="N1533" i="1"/>
  <c r="N1534" i="1"/>
  <c r="N1535" i="1"/>
  <c r="N1536" i="1"/>
  <c r="N1537" i="1"/>
  <c r="G1527" i="1"/>
  <c r="G1528" i="1"/>
  <c r="K1527" i="1"/>
  <c r="K1528" i="1"/>
  <c r="L1527" i="1"/>
  <c r="L1528" i="1"/>
  <c r="N1527" i="1"/>
  <c r="N1528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G1479" i="1" l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502" i="2"/>
  <c r="A2503" i="2"/>
  <c r="A2504" i="2"/>
  <c r="A2505" i="2"/>
  <c r="A2506" i="2"/>
  <c r="A2507" i="2"/>
  <c r="A2508" i="2"/>
  <c r="A2509" i="2"/>
  <c r="A2510" i="2"/>
  <c r="A2511" i="2"/>
  <c r="A2512" i="2"/>
  <c r="A2513" i="2"/>
  <c r="A2514" i="2"/>
  <c r="A2515" i="2"/>
  <c r="A2516" i="2"/>
  <c r="A2517" i="2"/>
  <c r="A2518" i="2"/>
  <c r="A2519" i="2"/>
  <c r="A2520" i="2"/>
  <c r="A2521" i="2"/>
  <c r="A2522" i="2"/>
  <c r="A2523" i="2"/>
  <c r="A2524" i="2"/>
  <c r="A2525" i="2"/>
  <c r="A2526" i="2"/>
  <c r="A2527" i="2"/>
  <c r="A2528" i="2"/>
  <c r="A2529" i="2"/>
  <c r="A2530" i="2"/>
  <c r="A2531" i="2"/>
  <c r="A2532" i="2"/>
  <c r="A2533" i="2"/>
  <c r="A2534" i="2"/>
  <c r="A2535" i="2"/>
  <c r="A2536" i="2"/>
  <c r="A2537" i="2"/>
  <c r="A2538" i="2"/>
  <c r="A2539" i="2"/>
  <c r="A2540" i="2"/>
  <c r="A2541" i="2"/>
  <c r="A2542" i="2"/>
  <c r="A2543" i="2"/>
  <c r="A2544" i="2"/>
  <c r="A2545" i="2"/>
  <c r="A2546" i="2"/>
  <c r="A2547" i="2"/>
  <c r="A2548" i="2"/>
  <c r="A2549" i="2"/>
  <c r="A2550" i="2"/>
  <c r="A2551" i="2"/>
  <c r="A2552" i="2"/>
  <c r="A2553" i="2"/>
  <c r="A2554" i="2"/>
  <c r="A2555" i="2"/>
  <c r="A2556" i="2"/>
  <c r="A2557" i="2"/>
  <c r="A2558" i="2"/>
  <c r="A2559" i="2"/>
  <c r="A2560" i="2"/>
  <c r="A2561" i="2"/>
  <c r="A2562" i="2"/>
  <c r="A2563" i="2"/>
  <c r="A2564" i="2"/>
  <c r="A2565" i="2"/>
  <c r="A2566" i="2"/>
  <c r="A2567" i="2"/>
  <c r="A2568" i="2"/>
  <c r="A2569" i="2"/>
  <c r="A2570" i="2"/>
  <c r="A2571" i="2"/>
  <c r="A2572" i="2"/>
  <c r="A2573" i="2"/>
  <c r="A2574" i="2"/>
  <c r="A2575" i="2"/>
  <c r="A2576" i="2"/>
  <c r="A2577" i="2"/>
  <c r="A2578" i="2"/>
  <c r="A2579" i="2"/>
  <c r="A2580" i="2"/>
  <c r="A2581" i="2"/>
  <c r="A2582" i="2"/>
  <c r="A2583" i="2"/>
  <c r="A2584" i="2"/>
  <c r="A2585" i="2"/>
  <c r="A2586" i="2"/>
  <c r="A2587" i="2"/>
  <c r="A2588" i="2"/>
  <c r="A2589" i="2"/>
  <c r="A2590" i="2"/>
  <c r="A2591" i="2"/>
  <c r="A2592" i="2"/>
  <c r="A2593" i="2"/>
  <c r="A2594" i="2"/>
  <c r="A2595" i="2"/>
  <c r="A2596" i="2"/>
  <c r="A2597" i="2"/>
  <c r="A2598" i="2"/>
  <c r="A2599" i="2"/>
  <c r="A2600" i="2"/>
  <c r="A2601" i="2"/>
  <c r="A2602" i="2"/>
  <c r="A2603" i="2"/>
  <c r="A2604" i="2"/>
  <c r="A2605" i="2"/>
  <c r="A2606" i="2"/>
  <c r="A2607" i="2"/>
  <c r="A2608" i="2"/>
  <c r="A2609" i="2"/>
  <c r="A2610" i="2"/>
  <c r="A2611" i="2"/>
  <c r="A2612" i="2"/>
  <c r="A2613" i="2"/>
  <c r="A2614" i="2"/>
  <c r="A2615" i="2"/>
  <c r="A2616" i="2"/>
  <c r="A2617" i="2"/>
  <c r="A2618" i="2"/>
  <c r="A2619" i="2"/>
  <c r="A2620" i="2"/>
  <c r="A2621" i="2"/>
  <c r="A2622" i="2"/>
  <c r="A2623" i="2"/>
  <c r="A2624" i="2"/>
  <c r="A2625" i="2"/>
  <c r="A2626" i="2"/>
  <c r="A2627" i="2"/>
  <c r="A2628" i="2"/>
  <c r="A2629" i="2"/>
  <c r="A2630" i="2"/>
  <c r="A2631" i="2"/>
  <c r="A2632" i="2"/>
  <c r="A2633" i="2"/>
  <c r="A2634" i="2"/>
  <c r="A2635" i="2"/>
  <c r="A2636" i="2"/>
  <c r="A2637" i="2"/>
  <c r="A2638" i="2"/>
  <c r="A2639" i="2"/>
  <c r="A2640" i="2"/>
  <c r="A2641" i="2"/>
  <c r="A2642" i="2"/>
  <c r="A2643" i="2"/>
  <c r="A2644" i="2"/>
  <c r="A2645" i="2"/>
  <c r="A2646" i="2"/>
  <c r="A2647" i="2"/>
  <c r="A2648" i="2"/>
  <c r="A2649" i="2"/>
  <c r="A2650" i="2"/>
  <c r="A2651" i="2"/>
  <c r="A2652" i="2"/>
  <c r="A2653" i="2"/>
  <c r="A2654" i="2"/>
  <c r="A2655" i="2"/>
  <c r="A2656" i="2"/>
  <c r="A2657" i="2"/>
  <c r="A2658" i="2"/>
  <c r="A2659" i="2"/>
  <c r="A2660" i="2"/>
  <c r="A2661" i="2"/>
  <c r="A2662" i="2"/>
  <c r="A2663" i="2"/>
  <c r="A2664" i="2"/>
  <c r="A2665" i="2"/>
  <c r="A2666" i="2"/>
  <c r="A2667" i="2"/>
  <c r="A2668" i="2"/>
  <c r="A2669" i="2"/>
  <c r="A2670" i="2"/>
  <c r="A2671" i="2"/>
  <c r="A2672" i="2"/>
  <c r="A2673" i="2"/>
  <c r="A2674" i="2"/>
  <c r="A2675" i="2"/>
  <c r="A2676" i="2"/>
  <c r="A2677" i="2"/>
  <c r="A2678" i="2"/>
  <c r="A2679" i="2"/>
  <c r="A2680" i="2"/>
  <c r="A2681" i="2"/>
  <c r="A2682" i="2"/>
  <c r="A2683" i="2"/>
  <c r="A2684" i="2"/>
  <c r="A2685" i="2"/>
  <c r="A2686" i="2"/>
  <c r="A2687" i="2"/>
  <c r="A2688" i="2"/>
  <c r="A2689" i="2"/>
  <c r="A2690" i="2"/>
  <c r="A2691" i="2"/>
  <c r="A2692" i="2"/>
  <c r="A2693" i="2"/>
  <c r="A2694" i="2"/>
  <c r="A2695" i="2"/>
  <c r="A2696" i="2"/>
  <c r="A2697" i="2"/>
  <c r="A2698" i="2"/>
  <c r="A2699" i="2"/>
  <c r="A2700" i="2"/>
  <c r="A2701" i="2"/>
  <c r="A2702" i="2"/>
  <c r="A2703" i="2"/>
  <c r="A2704" i="2"/>
  <c r="A2705" i="2"/>
  <c r="A2706" i="2"/>
  <c r="A2707" i="2"/>
  <c r="A2708" i="2"/>
  <c r="A2709" i="2"/>
  <c r="A2710" i="2"/>
  <c r="A2711" i="2"/>
  <c r="A2712" i="2"/>
  <c r="A2713" i="2"/>
  <c r="A2714" i="2"/>
  <c r="A2715" i="2"/>
  <c r="A2716" i="2"/>
  <c r="A2717" i="2"/>
  <c r="A2718" i="2"/>
  <c r="A2719" i="2"/>
  <c r="A2720" i="2"/>
  <c r="A2721" i="2"/>
  <c r="A2722" i="2"/>
  <c r="A2723" i="2"/>
  <c r="A2724" i="2"/>
  <c r="A2725" i="2"/>
  <c r="A2726" i="2"/>
  <c r="A2727" i="2"/>
  <c r="A2728" i="2"/>
  <c r="A2729" i="2"/>
  <c r="A2730" i="2"/>
  <c r="A2731" i="2"/>
  <c r="A2732" i="2"/>
  <c r="A2733" i="2"/>
  <c r="A2734" i="2"/>
  <c r="A2735" i="2"/>
  <c r="A2736" i="2"/>
  <c r="A2737" i="2"/>
  <c r="A2738" i="2"/>
  <c r="A2739" i="2"/>
  <c r="A2740" i="2"/>
  <c r="A2741" i="2"/>
  <c r="A2742" i="2"/>
  <c r="A2743" i="2"/>
  <c r="A2744" i="2"/>
  <c r="A2745" i="2"/>
  <c r="A2746" i="2"/>
  <c r="A2747" i="2"/>
  <c r="A2748" i="2"/>
  <c r="A2749" i="2"/>
  <c r="A2750" i="2"/>
  <c r="A2751" i="2"/>
  <c r="A2752" i="2"/>
  <c r="A2753" i="2"/>
  <c r="A2754" i="2"/>
  <c r="A2755" i="2"/>
  <c r="A2756" i="2"/>
  <c r="A2757" i="2"/>
  <c r="A2758" i="2"/>
  <c r="A2759" i="2"/>
  <c r="A2760" i="2"/>
  <c r="A2761" i="2"/>
  <c r="A2762" i="2"/>
  <c r="A2763" i="2"/>
  <c r="A2764" i="2"/>
  <c r="A2765" i="2"/>
  <c r="A2766" i="2"/>
  <c r="A2767" i="2"/>
  <c r="A2768" i="2"/>
  <c r="A2769" i="2"/>
  <c r="A2770" i="2"/>
  <c r="A2771" i="2"/>
  <c r="A2772" i="2"/>
  <c r="A2773" i="2"/>
  <c r="A2774" i="2"/>
  <c r="A2775" i="2"/>
  <c r="A2776" i="2"/>
  <c r="A2777" i="2"/>
  <c r="A2778" i="2"/>
  <c r="A2779" i="2"/>
  <c r="A2780" i="2"/>
  <c r="A2781" i="2"/>
  <c r="A2782" i="2"/>
  <c r="A2783" i="2"/>
  <c r="A2784" i="2"/>
  <c r="A2785" i="2"/>
  <c r="A2786" i="2"/>
  <c r="A2787" i="2"/>
  <c r="A2788" i="2"/>
  <c r="A2789" i="2"/>
  <c r="A2790" i="2"/>
  <c r="A2791" i="2"/>
  <c r="A2792" i="2"/>
  <c r="A2793" i="2"/>
  <c r="A2794" i="2"/>
  <c r="A2795" i="2"/>
  <c r="A2796" i="2"/>
  <c r="A2797" i="2"/>
  <c r="A2798" i="2"/>
  <c r="A2799" i="2"/>
  <c r="A2800" i="2"/>
  <c r="A2801" i="2"/>
  <c r="A2802" i="2"/>
  <c r="A2803" i="2"/>
  <c r="A2804" i="2"/>
  <c r="A2805" i="2"/>
  <c r="A2806" i="2"/>
  <c r="A2807" i="2"/>
  <c r="A2808" i="2"/>
  <c r="A2809" i="2"/>
  <c r="A2810" i="2"/>
  <c r="A2811" i="2"/>
  <c r="A2812" i="2"/>
  <c r="A2813" i="2"/>
  <c r="A2814" i="2"/>
  <c r="A2815" i="2"/>
  <c r="A2816" i="2"/>
  <c r="A2817" i="2"/>
  <c r="A2818" i="2"/>
  <c r="A2819" i="2"/>
  <c r="A2820" i="2"/>
  <c r="A2821" i="2"/>
  <c r="A2822" i="2"/>
  <c r="A2823" i="2"/>
  <c r="A2824" i="2"/>
  <c r="A2825" i="2"/>
  <c r="A2826" i="2"/>
  <c r="A2827" i="2"/>
  <c r="A2828" i="2"/>
  <c r="A2829" i="2"/>
  <c r="A2830" i="2"/>
  <c r="A2831" i="2"/>
  <c r="A2832" i="2"/>
  <c r="A2833" i="2"/>
  <c r="A2834" i="2"/>
  <c r="A2835" i="2"/>
  <c r="A2836" i="2"/>
  <c r="A2837" i="2"/>
  <c r="A2838" i="2"/>
  <c r="A2839" i="2"/>
  <c r="A2840" i="2"/>
  <c r="A2841" i="2"/>
  <c r="A2842" i="2"/>
  <c r="A2843" i="2"/>
  <c r="A2844" i="2"/>
  <c r="A2845" i="2"/>
  <c r="A2846" i="2"/>
  <c r="A2847" i="2"/>
  <c r="A2848" i="2"/>
  <c r="A2849" i="2"/>
  <c r="A2850" i="2"/>
  <c r="A2851" i="2"/>
  <c r="A2852" i="2"/>
  <c r="A2853" i="2"/>
  <c r="A2854" i="2"/>
  <c r="A2855" i="2"/>
  <c r="A2856" i="2"/>
  <c r="A2857" i="2"/>
  <c r="A2858" i="2"/>
  <c r="A2859" i="2"/>
  <c r="A2860" i="2"/>
  <c r="A2861" i="2"/>
  <c r="A2862" i="2"/>
  <c r="A2863" i="2"/>
  <c r="A2864" i="2"/>
  <c r="A2865" i="2"/>
  <c r="A2866" i="2"/>
  <c r="A2867" i="2"/>
  <c r="A2868" i="2"/>
  <c r="A2869" i="2"/>
  <c r="A2870" i="2"/>
  <c r="A2871" i="2"/>
  <c r="A2872" i="2"/>
  <c r="A2873" i="2"/>
  <c r="A2874" i="2"/>
  <c r="A2875" i="2"/>
  <c r="A2876" i="2"/>
  <c r="A2877" i="2"/>
  <c r="A2878" i="2"/>
  <c r="A2879" i="2"/>
  <c r="A2880" i="2"/>
  <c r="A2881" i="2"/>
  <c r="A2882" i="2"/>
  <c r="A2883" i="2"/>
  <c r="A2884" i="2"/>
  <c r="A2885" i="2"/>
  <c r="A2886" i="2"/>
  <c r="A2887" i="2"/>
  <c r="A2888" i="2"/>
  <c r="A2889" i="2"/>
  <c r="A2890" i="2"/>
  <c r="A2891" i="2"/>
  <c r="A2892" i="2"/>
  <c r="A2893" i="2"/>
  <c r="A2894" i="2"/>
  <c r="A2895" i="2"/>
  <c r="A2896" i="2"/>
  <c r="A2897" i="2"/>
  <c r="A2898" i="2"/>
  <c r="A2899" i="2"/>
  <c r="A2900" i="2"/>
  <c r="A2901" i="2"/>
  <c r="A2902" i="2"/>
  <c r="A2903" i="2"/>
  <c r="A2904" i="2"/>
  <c r="A2905" i="2"/>
  <c r="A2906" i="2"/>
  <c r="A2907" i="2"/>
  <c r="A2908" i="2"/>
  <c r="A2909" i="2"/>
  <c r="A2910" i="2"/>
  <c r="A2911" i="2"/>
  <c r="A2912" i="2"/>
  <c r="A2913" i="2"/>
  <c r="A2914" i="2"/>
  <c r="A2915" i="2"/>
  <c r="A2916" i="2"/>
  <c r="A2917" i="2"/>
  <c r="G1471" i="1" l="1"/>
  <c r="G1472" i="1"/>
  <c r="G1476" i="1"/>
  <c r="G1477" i="1"/>
  <c r="G1478" i="1"/>
  <c r="K1471" i="1"/>
  <c r="K1472" i="1"/>
  <c r="K1473" i="1"/>
  <c r="K1474" i="1"/>
  <c r="K1475" i="1"/>
  <c r="K1476" i="1"/>
  <c r="K1477" i="1"/>
  <c r="K1478" i="1"/>
  <c r="L1471" i="1"/>
  <c r="L1472" i="1"/>
  <c r="L1473" i="1"/>
  <c r="L1474" i="1"/>
  <c r="L1475" i="1"/>
  <c r="L1476" i="1"/>
  <c r="L1477" i="1"/>
  <c r="L1478" i="1"/>
  <c r="N1471" i="1"/>
  <c r="N1472" i="1"/>
  <c r="N1473" i="1"/>
  <c r="N1474" i="1"/>
  <c r="N1475" i="1"/>
  <c r="N1476" i="1"/>
  <c r="N1477" i="1"/>
  <c r="N1478" i="1"/>
  <c r="K1249" i="1" l="1"/>
  <c r="L1249" i="1"/>
  <c r="N1249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G1326" i="1" l="1"/>
  <c r="K1326" i="1"/>
  <c r="L1326" i="1"/>
  <c r="N1326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G1298" i="1"/>
  <c r="G1299" i="1"/>
  <c r="G1300" i="1"/>
  <c r="G1301" i="1"/>
  <c r="K1298" i="1"/>
  <c r="K1299" i="1"/>
  <c r="K1300" i="1"/>
  <c r="K1301" i="1"/>
  <c r="L1298" i="1"/>
  <c r="L1299" i="1"/>
  <c r="L1300" i="1"/>
  <c r="L1301" i="1"/>
  <c r="N1298" i="1"/>
  <c r="N1299" i="1"/>
  <c r="N1300" i="1"/>
  <c r="N1301" i="1"/>
  <c r="G1255" i="1" l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K1246" i="1" l="1"/>
  <c r="L1246" i="1"/>
  <c r="N1246" i="1"/>
  <c r="K1247" i="1"/>
  <c r="L1247" i="1"/>
  <c r="N1247" i="1"/>
  <c r="K1248" i="1"/>
  <c r="L1248" i="1"/>
  <c r="N1248" i="1"/>
  <c r="K1250" i="1"/>
  <c r="L1250" i="1"/>
  <c r="N1250" i="1"/>
  <c r="G1183" i="1" l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51" i="1"/>
  <c r="G1252" i="1"/>
  <c r="G1253" i="1"/>
  <c r="G1254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51" i="1"/>
  <c r="K1252" i="1"/>
  <c r="K1253" i="1"/>
  <c r="K1254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51" i="1"/>
  <c r="L1252" i="1"/>
  <c r="L1253" i="1"/>
  <c r="L1254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51" i="1"/>
  <c r="N1252" i="1"/>
  <c r="N1253" i="1"/>
  <c r="N1254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G1024" i="1" l="1"/>
  <c r="K1024" i="1"/>
  <c r="L1024" i="1"/>
  <c r="N1024" i="1"/>
  <c r="G1025" i="1"/>
  <c r="K1025" i="1"/>
  <c r="L1025" i="1"/>
  <c r="N1025" i="1"/>
  <c r="K806" i="1" l="1"/>
  <c r="L806" i="1"/>
  <c r="N806" i="1"/>
  <c r="K807" i="1"/>
  <c r="L807" i="1"/>
  <c r="N807" i="1"/>
  <c r="K805" i="1"/>
  <c r="L805" i="1"/>
  <c r="N805" i="1"/>
  <c r="K804" i="1"/>
  <c r="L804" i="1"/>
  <c r="N804" i="1"/>
  <c r="K803" i="1"/>
  <c r="L803" i="1"/>
  <c r="N803" i="1"/>
  <c r="K802" i="1" l="1"/>
  <c r="L802" i="1"/>
  <c r="N802" i="1"/>
  <c r="G808" i="1"/>
  <c r="K808" i="1"/>
  <c r="L808" i="1"/>
  <c r="G809" i="1"/>
  <c r="K809" i="1"/>
  <c r="L809" i="1"/>
  <c r="G810" i="1"/>
  <c r="K810" i="1"/>
  <c r="L810" i="1"/>
  <c r="G811" i="1"/>
  <c r="K811" i="1"/>
  <c r="L811" i="1"/>
  <c r="G730" i="1" l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G728" i="1"/>
  <c r="G729" i="1"/>
  <c r="K728" i="1"/>
  <c r="K729" i="1"/>
  <c r="L728" i="1"/>
  <c r="L729" i="1"/>
  <c r="G723" i="1" l="1"/>
  <c r="G724" i="1"/>
  <c r="G725" i="1"/>
  <c r="G726" i="1"/>
  <c r="G727" i="1"/>
  <c r="K723" i="1"/>
  <c r="K724" i="1"/>
  <c r="K725" i="1"/>
  <c r="K726" i="1"/>
  <c r="K727" i="1"/>
  <c r="L723" i="1"/>
  <c r="L724" i="1"/>
  <c r="L725" i="1"/>
  <c r="L726" i="1"/>
  <c r="L727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G702" i="1"/>
  <c r="G703" i="1"/>
  <c r="K702" i="1"/>
  <c r="K703" i="1"/>
  <c r="L702" i="1"/>
  <c r="L703" i="1"/>
  <c r="G699" i="1"/>
  <c r="G700" i="1"/>
  <c r="G701" i="1"/>
  <c r="K699" i="1"/>
  <c r="K700" i="1"/>
  <c r="K701" i="1"/>
  <c r="L699" i="1"/>
  <c r="L700" i="1"/>
  <c r="L701" i="1"/>
  <c r="G698" i="1" l="1"/>
  <c r="K698" i="1"/>
  <c r="L698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K641" i="1" l="1"/>
  <c r="L641" i="1"/>
  <c r="G632" i="1"/>
  <c r="G633" i="1"/>
  <c r="G634" i="1"/>
  <c r="G635" i="1"/>
  <c r="G636" i="1"/>
  <c r="G637" i="1"/>
  <c r="G638" i="1"/>
  <c r="G639" i="1"/>
  <c r="G640" i="1"/>
  <c r="G642" i="1"/>
  <c r="G643" i="1"/>
  <c r="G644" i="1"/>
  <c r="G645" i="1"/>
  <c r="G646" i="1"/>
  <c r="G647" i="1"/>
  <c r="G648" i="1"/>
  <c r="G649" i="1"/>
  <c r="K632" i="1"/>
  <c r="K633" i="1"/>
  <c r="K634" i="1"/>
  <c r="K635" i="1"/>
  <c r="K636" i="1"/>
  <c r="K637" i="1"/>
  <c r="K638" i="1"/>
  <c r="K639" i="1"/>
  <c r="K640" i="1"/>
  <c r="K642" i="1"/>
  <c r="K643" i="1"/>
  <c r="K644" i="1"/>
  <c r="K645" i="1"/>
  <c r="K646" i="1"/>
  <c r="K647" i="1"/>
  <c r="K648" i="1"/>
  <c r="K649" i="1"/>
  <c r="L632" i="1"/>
  <c r="L633" i="1"/>
  <c r="L634" i="1"/>
  <c r="L635" i="1"/>
  <c r="L636" i="1"/>
  <c r="L637" i="1"/>
  <c r="L638" i="1"/>
  <c r="L639" i="1"/>
  <c r="L640" i="1"/>
  <c r="L642" i="1"/>
  <c r="L643" i="1"/>
  <c r="L644" i="1"/>
  <c r="L645" i="1"/>
  <c r="L646" i="1"/>
  <c r="L647" i="1"/>
  <c r="L648" i="1"/>
  <c r="L649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G610" i="1"/>
  <c r="G611" i="1"/>
  <c r="G612" i="1"/>
  <c r="G613" i="1"/>
  <c r="G614" i="1"/>
  <c r="K610" i="1"/>
  <c r="K611" i="1"/>
  <c r="K612" i="1"/>
  <c r="K613" i="1"/>
  <c r="K614" i="1"/>
  <c r="L610" i="1"/>
  <c r="L611" i="1"/>
  <c r="L612" i="1"/>
  <c r="L613" i="1"/>
  <c r="L614" i="1"/>
  <c r="G608" i="1"/>
  <c r="G609" i="1"/>
  <c r="K608" i="1"/>
  <c r="K609" i="1"/>
  <c r="L608" i="1"/>
  <c r="L609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G574" i="1"/>
  <c r="G575" i="1"/>
  <c r="K574" i="1"/>
  <c r="K575" i="1"/>
  <c r="L574" i="1"/>
  <c r="L575" i="1"/>
  <c r="G571" i="1"/>
  <c r="G572" i="1"/>
  <c r="G573" i="1"/>
  <c r="K571" i="1"/>
  <c r="K572" i="1"/>
  <c r="K573" i="1"/>
  <c r="L571" i="1"/>
  <c r="L572" i="1"/>
  <c r="L573" i="1"/>
  <c r="G569" i="1" l="1"/>
  <c r="G570" i="1"/>
  <c r="K569" i="1"/>
  <c r="K570" i="1"/>
  <c r="L569" i="1"/>
  <c r="L570" i="1"/>
  <c r="G564" i="1"/>
  <c r="G565" i="1"/>
  <c r="G566" i="1"/>
  <c r="G567" i="1"/>
  <c r="G568" i="1"/>
  <c r="K564" i="1"/>
  <c r="K565" i="1"/>
  <c r="K566" i="1"/>
  <c r="K567" i="1"/>
  <c r="K568" i="1"/>
  <c r="L564" i="1"/>
  <c r="L565" i="1"/>
  <c r="L566" i="1"/>
  <c r="L567" i="1"/>
  <c r="L568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G504" i="1"/>
  <c r="K504" i="1"/>
  <c r="L504" i="1"/>
  <c r="G503" i="1"/>
  <c r="K503" i="1"/>
  <c r="L503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G484" i="1"/>
  <c r="G485" i="1"/>
  <c r="K484" i="1"/>
  <c r="K485" i="1"/>
  <c r="L484" i="1"/>
  <c r="L485" i="1"/>
  <c r="G479" i="1"/>
  <c r="G480" i="1"/>
  <c r="G481" i="1"/>
  <c r="G482" i="1"/>
  <c r="G483" i="1"/>
  <c r="K479" i="1"/>
  <c r="K480" i="1"/>
  <c r="K481" i="1"/>
  <c r="K482" i="1"/>
  <c r="K483" i="1"/>
  <c r="L479" i="1"/>
  <c r="L480" i="1"/>
  <c r="L481" i="1"/>
  <c r="L482" i="1"/>
  <c r="L483" i="1"/>
  <c r="G473" i="1"/>
  <c r="G474" i="1"/>
  <c r="G475" i="1"/>
  <c r="G476" i="1"/>
  <c r="G477" i="1"/>
  <c r="G478" i="1"/>
  <c r="K473" i="1"/>
  <c r="K474" i="1"/>
  <c r="K475" i="1"/>
  <c r="K476" i="1"/>
  <c r="K477" i="1"/>
  <c r="K478" i="1"/>
  <c r="L473" i="1"/>
  <c r="L474" i="1"/>
  <c r="L475" i="1"/>
  <c r="L476" i="1"/>
  <c r="L477" i="1"/>
  <c r="L478" i="1"/>
  <c r="G471" i="1"/>
  <c r="G472" i="1"/>
  <c r="K471" i="1"/>
  <c r="K472" i="1"/>
  <c r="L471" i="1"/>
  <c r="L472" i="1"/>
  <c r="G470" i="1" l="1"/>
  <c r="K470" i="1"/>
  <c r="L470" i="1"/>
  <c r="G468" i="1"/>
  <c r="G469" i="1"/>
  <c r="K468" i="1"/>
  <c r="K469" i="1"/>
  <c r="L468" i="1"/>
  <c r="L469" i="1"/>
  <c r="G467" i="1"/>
  <c r="K467" i="1"/>
  <c r="L467" i="1"/>
  <c r="G465" i="1"/>
  <c r="G466" i="1"/>
  <c r="K465" i="1"/>
  <c r="K466" i="1"/>
  <c r="L465" i="1"/>
  <c r="L466" i="1"/>
  <c r="G462" i="1"/>
  <c r="G463" i="1"/>
  <c r="G464" i="1"/>
  <c r="K462" i="1"/>
  <c r="K463" i="1"/>
  <c r="K464" i="1"/>
  <c r="L462" i="1"/>
  <c r="L463" i="1"/>
  <c r="L464" i="1"/>
  <c r="G460" i="1"/>
  <c r="G461" i="1"/>
  <c r="K460" i="1"/>
  <c r="K461" i="1"/>
  <c r="L460" i="1"/>
  <c r="L461" i="1"/>
  <c r="G456" i="1"/>
  <c r="G457" i="1"/>
  <c r="G458" i="1"/>
  <c r="G459" i="1"/>
  <c r="K456" i="1"/>
  <c r="K457" i="1"/>
  <c r="K458" i="1"/>
  <c r="K459" i="1"/>
  <c r="L456" i="1"/>
  <c r="L457" i="1"/>
  <c r="L458" i="1"/>
  <c r="L459" i="1"/>
  <c r="G454" i="1"/>
  <c r="G455" i="1"/>
  <c r="K454" i="1"/>
  <c r="K455" i="1"/>
  <c r="L454" i="1"/>
  <c r="L455" i="1"/>
  <c r="G452" i="1"/>
  <c r="G453" i="1"/>
  <c r="K452" i="1"/>
  <c r="K453" i="1"/>
  <c r="L452" i="1"/>
  <c r="L453" i="1"/>
  <c r="G424" i="1" l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G419" i="1"/>
  <c r="G420" i="1"/>
  <c r="G421" i="1"/>
  <c r="G422" i="1"/>
  <c r="G423" i="1"/>
  <c r="K419" i="1"/>
  <c r="K420" i="1"/>
  <c r="K421" i="1"/>
  <c r="K422" i="1"/>
  <c r="K423" i="1"/>
  <c r="L419" i="1"/>
  <c r="L420" i="1"/>
  <c r="L421" i="1"/>
  <c r="L422" i="1"/>
  <c r="L423" i="1"/>
  <c r="G409" i="1"/>
  <c r="G410" i="1"/>
  <c r="G411" i="1"/>
  <c r="G412" i="1"/>
  <c r="G413" i="1"/>
  <c r="G414" i="1"/>
  <c r="G415" i="1"/>
  <c r="G416" i="1"/>
  <c r="G417" i="1"/>
  <c r="G418" i="1"/>
  <c r="K409" i="1"/>
  <c r="K410" i="1"/>
  <c r="K411" i="1"/>
  <c r="K412" i="1"/>
  <c r="K413" i="1"/>
  <c r="K414" i="1"/>
  <c r="K415" i="1"/>
  <c r="K416" i="1"/>
  <c r="K417" i="1"/>
  <c r="K418" i="1"/>
  <c r="L409" i="1"/>
  <c r="L410" i="1"/>
  <c r="L411" i="1"/>
  <c r="L412" i="1"/>
  <c r="L413" i="1"/>
  <c r="L414" i="1"/>
  <c r="L415" i="1"/>
  <c r="L416" i="1"/>
  <c r="L417" i="1"/>
  <c r="L418" i="1"/>
  <c r="K403" i="1" l="1"/>
  <c r="L403" i="1"/>
  <c r="K404" i="1"/>
  <c r="L404" i="1"/>
  <c r="K405" i="1"/>
  <c r="L405" i="1"/>
  <c r="G406" i="1"/>
  <c r="K406" i="1"/>
  <c r="L406" i="1"/>
  <c r="K402" i="1"/>
  <c r="L402" i="1"/>
  <c r="G407" i="1" l="1"/>
  <c r="G408" i="1"/>
  <c r="K407" i="1"/>
  <c r="K408" i="1"/>
  <c r="L407" i="1"/>
  <c r="L408" i="1"/>
  <c r="G400" i="1"/>
  <c r="K400" i="1"/>
  <c r="K401" i="1"/>
  <c r="L400" i="1"/>
  <c r="L401" i="1"/>
  <c r="G395" i="1"/>
  <c r="G396" i="1"/>
  <c r="G397" i="1"/>
  <c r="G398" i="1"/>
  <c r="G399" i="1"/>
  <c r="K395" i="1"/>
  <c r="K396" i="1"/>
  <c r="K397" i="1"/>
  <c r="K398" i="1"/>
  <c r="K399" i="1"/>
  <c r="L395" i="1"/>
  <c r="L396" i="1"/>
  <c r="L397" i="1"/>
  <c r="L398" i="1"/>
  <c r="L399" i="1"/>
  <c r="G390" i="1"/>
  <c r="G391" i="1"/>
  <c r="G392" i="1"/>
  <c r="G393" i="1"/>
  <c r="G394" i="1"/>
  <c r="K390" i="1"/>
  <c r="K391" i="1"/>
  <c r="K392" i="1"/>
  <c r="K393" i="1"/>
  <c r="K394" i="1"/>
  <c r="L390" i="1"/>
  <c r="L391" i="1"/>
  <c r="L392" i="1"/>
  <c r="L393" i="1"/>
  <c r="L394" i="1"/>
  <c r="G389" i="1"/>
  <c r="K389" i="1"/>
  <c r="L389" i="1"/>
  <c r="G379" i="1"/>
  <c r="G380" i="1"/>
  <c r="G381" i="1"/>
  <c r="G382" i="1"/>
  <c r="G383" i="1"/>
  <c r="G384" i="1"/>
  <c r="G385" i="1"/>
  <c r="G386" i="1"/>
  <c r="G387" i="1"/>
  <c r="G388" i="1"/>
  <c r="K379" i="1"/>
  <c r="K380" i="1"/>
  <c r="K381" i="1"/>
  <c r="K382" i="1"/>
  <c r="K383" i="1"/>
  <c r="K384" i="1"/>
  <c r="K385" i="1"/>
  <c r="K386" i="1"/>
  <c r="K387" i="1"/>
  <c r="K388" i="1"/>
  <c r="L379" i="1"/>
  <c r="L380" i="1"/>
  <c r="L381" i="1"/>
  <c r="L382" i="1"/>
  <c r="L383" i="1"/>
  <c r="L384" i="1"/>
  <c r="L385" i="1"/>
  <c r="L386" i="1"/>
  <c r="L387" i="1"/>
  <c r="L388" i="1"/>
  <c r="G378" i="1"/>
  <c r="K378" i="1"/>
  <c r="L378" i="1"/>
  <c r="G373" i="1"/>
  <c r="G374" i="1"/>
  <c r="G375" i="1"/>
  <c r="G376" i="1"/>
  <c r="G377" i="1"/>
  <c r="K373" i="1"/>
  <c r="K374" i="1"/>
  <c r="K375" i="1"/>
  <c r="K376" i="1"/>
  <c r="K377" i="1"/>
  <c r="L373" i="1"/>
  <c r="L374" i="1"/>
  <c r="L375" i="1"/>
  <c r="L376" i="1"/>
  <c r="L377" i="1"/>
  <c r="G367" i="1"/>
  <c r="G368" i="1"/>
  <c r="G369" i="1"/>
  <c r="G370" i="1"/>
  <c r="G371" i="1"/>
  <c r="G372" i="1"/>
  <c r="K367" i="1"/>
  <c r="K368" i="1"/>
  <c r="K369" i="1"/>
  <c r="K370" i="1"/>
  <c r="K371" i="1"/>
  <c r="K372" i="1"/>
  <c r="L367" i="1"/>
  <c r="L368" i="1"/>
  <c r="L369" i="1"/>
  <c r="L370" i="1"/>
  <c r="L371" i="1"/>
  <c r="L372" i="1"/>
  <c r="G366" i="1"/>
  <c r="K366" i="1"/>
  <c r="L366" i="1"/>
  <c r="G365" i="1"/>
  <c r="K365" i="1"/>
  <c r="L365" i="1"/>
  <c r="G356" i="1"/>
  <c r="G357" i="1"/>
  <c r="G358" i="1"/>
  <c r="G359" i="1"/>
  <c r="G360" i="1"/>
  <c r="G361" i="1"/>
  <c r="G362" i="1"/>
  <c r="G363" i="1"/>
  <c r="G364" i="1"/>
  <c r="K356" i="1"/>
  <c r="K357" i="1"/>
  <c r="K358" i="1"/>
  <c r="K359" i="1"/>
  <c r="K360" i="1"/>
  <c r="K361" i="1"/>
  <c r="K362" i="1"/>
  <c r="K363" i="1"/>
  <c r="K364" i="1"/>
  <c r="L356" i="1"/>
  <c r="L357" i="1"/>
  <c r="L358" i="1"/>
  <c r="L359" i="1"/>
  <c r="L360" i="1"/>
  <c r="L361" i="1"/>
  <c r="L362" i="1"/>
  <c r="L363" i="1"/>
  <c r="L364" i="1"/>
  <c r="G351" i="1"/>
  <c r="G352" i="1"/>
  <c r="G353" i="1"/>
  <c r="G354" i="1"/>
  <c r="G355" i="1"/>
  <c r="K351" i="1"/>
  <c r="K352" i="1"/>
  <c r="K353" i="1"/>
  <c r="K354" i="1"/>
  <c r="K355" i="1"/>
  <c r="L351" i="1"/>
  <c r="L352" i="1"/>
  <c r="L353" i="1"/>
  <c r="L354" i="1"/>
  <c r="L355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G337" i="1" l="1"/>
  <c r="K337" i="1"/>
  <c r="L337" i="1"/>
  <c r="G328" i="1"/>
  <c r="G329" i="1"/>
  <c r="G330" i="1"/>
  <c r="G331" i="1"/>
  <c r="G332" i="1"/>
  <c r="G333" i="1"/>
  <c r="G334" i="1"/>
  <c r="G335" i="1"/>
  <c r="G336" i="1"/>
  <c r="K328" i="1"/>
  <c r="K329" i="1"/>
  <c r="K330" i="1"/>
  <c r="K331" i="1"/>
  <c r="K332" i="1"/>
  <c r="K333" i="1"/>
  <c r="K334" i="1"/>
  <c r="K335" i="1"/>
  <c r="K336" i="1"/>
  <c r="L328" i="1"/>
  <c r="L329" i="1"/>
  <c r="L330" i="1"/>
  <c r="L331" i="1"/>
  <c r="L332" i="1"/>
  <c r="L333" i="1"/>
  <c r="L334" i="1"/>
  <c r="L335" i="1"/>
  <c r="L336" i="1"/>
  <c r="G318" i="1"/>
  <c r="G319" i="1"/>
  <c r="G320" i="1"/>
  <c r="G321" i="1"/>
  <c r="G322" i="1"/>
  <c r="G323" i="1"/>
  <c r="G324" i="1"/>
  <c r="G325" i="1"/>
  <c r="G326" i="1"/>
  <c r="G327" i="1"/>
  <c r="K318" i="1"/>
  <c r="K319" i="1"/>
  <c r="K320" i="1"/>
  <c r="K321" i="1"/>
  <c r="K322" i="1"/>
  <c r="K323" i="1"/>
  <c r="K324" i="1"/>
  <c r="K325" i="1"/>
  <c r="K326" i="1"/>
  <c r="K327" i="1"/>
  <c r="L318" i="1"/>
  <c r="L319" i="1"/>
  <c r="L320" i="1"/>
  <c r="L321" i="1"/>
  <c r="L322" i="1"/>
  <c r="L323" i="1"/>
  <c r="L324" i="1"/>
  <c r="L325" i="1"/>
  <c r="L326" i="1"/>
  <c r="L327" i="1"/>
  <c r="G315" i="1"/>
  <c r="G316" i="1"/>
  <c r="G317" i="1"/>
  <c r="K315" i="1"/>
  <c r="K316" i="1"/>
  <c r="K317" i="1"/>
  <c r="L315" i="1"/>
  <c r="L316" i="1"/>
  <c r="L317" i="1"/>
  <c r="G310" i="1"/>
  <c r="G311" i="1"/>
  <c r="G312" i="1"/>
  <c r="G313" i="1"/>
  <c r="G314" i="1"/>
  <c r="K310" i="1"/>
  <c r="K311" i="1"/>
  <c r="K312" i="1"/>
  <c r="K313" i="1"/>
  <c r="K314" i="1"/>
  <c r="L310" i="1"/>
  <c r="L311" i="1"/>
  <c r="L312" i="1"/>
  <c r="L313" i="1"/>
  <c r="L314" i="1"/>
  <c r="G305" i="1"/>
  <c r="G306" i="1"/>
  <c r="G307" i="1"/>
  <c r="G308" i="1"/>
  <c r="G309" i="1"/>
  <c r="K305" i="1"/>
  <c r="K306" i="1"/>
  <c r="K307" i="1"/>
  <c r="K308" i="1"/>
  <c r="K309" i="1"/>
  <c r="L305" i="1"/>
  <c r="L306" i="1"/>
  <c r="L307" i="1"/>
  <c r="L308" i="1"/>
  <c r="L309" i="1"/>
  <c r="G304" i="1" l="1"/>
  <c r="K304" i="1"/>
  <c r="L304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K260" i="1" l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59" i="1" l="1"/>
  <c r="L259" i="1"/>
  <c r="G268" i="1" l="1"/>
  <c r="G273" i="1" l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G270" i="1"/>
  <c r="G271" i="1"/>
  <c r="G272" i="1"/>
  <c r="K270" i="1"/>
  <c r="K271" i="1"/>
  <c r="K272" i="1"/>
  <c r="L270" i="1"/>
  <c r="L271" i="1"/>
  <c r="L272" i="1"/>
  <c r="G269" i="1"/>
  <c r="K269" i="1"/>
  <c r="L269" i="1"/>
  <c r="G249" i="1"/>
  <c r="G250" i="1"/>
  <c r="G251" i="1"/>
  <c r="G252" i="1"/>
  <c r="G253" i="1"/>
  <c r="G254" i="1"/>
  <c r="G255" i="1"/>
  <c r="G256" i="1"/>
  <c r="G257" i="1"/>
  <c r="G258" i="1"/>
  <c r="K249" i="1"/>
  <c r="K250" i="1"/>
  <c r="K251" i="1"/>
  <c r="K252" i="1"/>
  <c r="K253" i="1"/>
  <c r="K254" i="1"/>
  <c r="K255" i="1"/>
  <c r="K256" i="1"/>
  <c r="K257" i="1"/>
  <c r="K258" i="1"/>
  <c r="K268" i="1"/>
  <c r="L249" i="1"/>
  <c r="L250" i="1"/>
  <c r="L251" i="1"/>
  <c r="L252" i="1"/>
  <c r="L253" i="1"/>
  <c r="L254" i="1"/>
  <c r="L255" i="1"/>
  <c r="L256" i="1"/>
  <c r="L257" i="1"/>
  <c r="L258" i="1"/>
  <c r="L268" i="1"/>
  <c r="G243" i="1"/>
  <c r="G244" i="1"/>
  <c r="G245" i="1"/>
  <c r="G246" i="1"/>
  <c r="G247" i="1"/>
  <c r="G248" i="1"/>
  <c r="K243" i="1"/>
  <c r="K244" i="1"/>
  <c r="K245" i="1"/>
  <c r="K246" i="1"/>
  <c r="K247" i="1"/>
  <c r="K248" i="1"/>
  <c r="L243" i="1"/>
  <c r="L244" i="1"/>
  <c r="L245" i="1"/>
  <c r="L246" i="1"/>
  <c r="L247" i="1"/>
  <c r="L24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G227" i="1"/>
  <c r="G228" i="1"/>
  <c r="K227" i="1"/>
  <c r="K228" i="1"/>
  <c r="L227" i="1"/>
  <c r="L228" i="1"/>
  <c r="G214" i="1" l="1"/>
  <c r="G215" i="1"/>
  <c r="G216" i="1"/>
  <c r="G217" i="1"/>
  <c r="G218" i="1"/>
  <c r="G219" i="1"/>
  <c r="G220" i="1"/>
  <c r="G221" i="1"/>
  <c r="G222" i="1"/>
  <c r="G223" i="1"/>
  <c r="G224" i="1"/>
  <c r="G225" i="1"/>
  <c r="G226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G204" i="1"/>
  <c r="G205" i="1"/>
  <c r="G206" i="1"/>
  <c r="G207" i="1"/>
  <c r="G208" i="1"/>
  <c r="G209" i="1"/>
  <c r="G210" i="1"/>
  <c r="G211" i="1"/>
  <c r="G212" i="1"/>
  <c r="G213" i="1"/>
  <c r="K204" i="1"/>
  <c r="K205" i="1"/>
  <c r="K206" i="1"/>
  <c r="K207" i="1"/>
  <c r="K208" i="1"/>
  <c r="K209" i="1"/>
  <c r="K210" i="1"/>
  <c r="K211" i="1"/>
  <c r="K212" i="1"/>
  <c r="K213" i="1"/>
  <c r="L204" i="1"/>
  <c r="L205" i="1"/>
  <c r="L206" i="1"/>
  <c r="L207" i="1"/>
  <c r="L208" i="1"/>
  <c r="L209" i="1"/>
  <c r="L210" i="1"/>
  <c r="L211" i="1"/>
  <c r="L212" i="1"/>
  <c r="L2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G3" i="1"/>
  <c r="G4" i="1"/>
  <c r="G5" i="1"/>
  <c r="G6" i="1"/>
  <c r="G7" i="1"/>
  <c r="G8" i="1"/>
  <c r="G9" i="1"/>
  <c r="G10" i="1"/>
  <c r="G11" i="1"/>
  <c r="G12" i="1"/>
  <c r="G13" i="1"/>
  <c r="G14" i="1"/>
  <c r="K3" i="1"/>
  <c r="K4" i="1"/>
  <c r="K5" i="1"/>
  <c r="K6" i="1"/>
  <c r="K7" i="1"/>
  <c r="K8" i="1"/>
  <c r="K9" i="1"/>
  <c r="K10" i="1"/>
  <c r="K11" i="1"/>
  <c r="K12" i="1"/>
  <c r="K13" i="1"/>
  <c r="K14" i="1"/>
  <c r="L3" i="1"/>
  <c r="L4" i="1"/>
  <c r="L5" i="1"/>
  <c r="L6" i="1"/>
  <c r="L7" i="1"/>
  <c r="L8" i="1"/>
  <c r="L9" i="1"/>
  <c r="L10" i="1"/>
  <c r="L11" i="1"/>
  <c r="L12" i="1"/>
  <c r="L13" i="1"/>
  <c r="L14" i="1"/>
  <c r="C268" i="1" l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259" i="1"/>
  <c r="C260" i="1" s="1"/>
  <c r="G2" i="1"/>
  <c r="C401" i="1" l="1"/>
  <c r="C262" i="1"/>
  <c r="C261" i="1"/>
  <c r="C264" i="1"/>
  <c r="C263" i="1"/>
  <c r="C266" i="1"/>
  <c r="C265" i="1"/>
  <c r="C267" i="1"/>
  <c r="L2" i="1"/>
  <c r="B3" i="2"/>
  <c r="B6" i="2"/>
  <c r="B7" i="2"/>
  <c r="B10" i="2"/>
  <c r="B11" i="2"/>
  <c r="B14" i="2"/>
  <c r="B15" i="2"/>
  <c r="B18" i="2"/>
  <c r="B19" i="2"/>
  <c r="B22" i="2"/>
  <c r="B23" i="2"/>
  <c r="B26" i="2"/>
  <c r="B27" i="2"/>
  <c r="B30" i="2"/>
  <c r="B31" i="2"/>
  <c r="B34" i="2"/>
  <c r="B35" i="2"/>
  <c r="B38" i="2"/>
  <c r="B39" i="2"/>
  <c r="B42" i="2"/>
  <c r="B43" i="2"/>
  <c r="B46" i="2"/>
  <c r="B47" i="2"/>
  <c r="B50" i="2"/>
  <c r="B51" i="2"/>
  <c r="B54" i="2"/>
  <c r="B55" i="2"/>
  <c r="B58" i="2"/>
  <c r="B59" i="2"/>
  <c r="B62" i="2"/>
  <c r="B66" i="2"/>
  <c r="B67" i="2"/>
  <c r="B70" i="2"/>
  <c r="B71" i="2"/>
  <c r="B74" i="2"/>
  <c r="B75" i="2"/>
  <c r="B78" i="2"/>
  <c r="B79" i="2"/>
  <c r="B82" i="2"/>
  <c r="B83" i="2"/>
  <c r="B86" i="2"/>
  <c r="B87" i="2"/>
  <c r="B90" i="2"/>
  <c r="B91" i="2"/>
  <c r="B94" i="2"/>
  <c r="B95" i="2"/>
  <c r="B98" i="2"/>
  <c r="B99" i="2"/>
  <c r="B102" i="2"/>
  <c r="B103" i="2"/>
  <c r="B106" i="2"/>
  <c r="B107" i="2"/>
  <c r="B110" i="2"/>
  <c r="B111" i="2"/>
  <c r="B114" i="2"/>
  <c r="B115" i="2"/>
  <c r="B118" i="2"/>
  <c r="B119" i="2"/>
  <c r="B122" i="2"/>
  <c r="C122" i="2" s="1"/>
  <c r="D122" i="2" s="1"/>
  <c r="E122" i="2" s="1"/>
  <c r="B123" i="2"/>
  <c r="C123" i="2" s="1"/>
  <c r="D123" i="2" s="1"/>
  <c r="E123" i="2" s="1"/>
  <c r="B126" i="2"/>
  <c r="C126" i="2" s="1"/>
  <c r="D126" i="2" s="1"/>
  <c r="E126" i="2" s="1"/>
  <c r="B127" i="2"/>
  <c r="C127" i="2" s="1"/>
  <c r="D127" i="2" s="1"/>
  <c r="E127" i="2" s="1"/>
  <c r="B130" i="2"/>
  <c r="C130" i="2" s="1"/>
  <c r="D130" i="2" s="1"/>
  <c r="E130" i="2" s="1"/>
  <c r="B131" i="2"/>
  <c r="C131" i="2" s="1"/>
  <c r="D131" i="2" s="1"/>
  <c r="E131" i="2" s="1"/>
  <c r="B134" i="2"/>
  <c r="C134" i="2" s="1"/>
  <c r="D134" i="2" s="1"/>
  <c r="E134" i="2" s="1"/>
  <c r="B135" i="2"/>
  <c r="C135" i="2" s="1"/>
  <c r="D135" i="2" s="1"/>
  <c r="E135" i="2" s="1"/>
  <c r="B138" i="2"/>
  <c r="C138" i="2" s="1"/>
  <c r="D138" i="2" s="1"/>
  <c r="E138" i="2" s="1"/>
  <c r="B139" i="2"/>
  <c r="C139" i="2" s="1"/>
  <c r="D139" i="2" s="1"/>
  <c r="E139" i="2" s="1"/>
  <c r="B142" i="2"/>
  <c r="C142" i="2" s="1"/>
  <c r="D142" i="2" s="1"/>
  <c r="E142" i="2" s="1"/>
  <c r="B143" i="2"/>
  <c r="C143" i="2" s="1"/>
  <c r="D143" i="2" s="1"/>
  <c r="E143" i="2" s="1"/>
  <c r="B146" i="2"/>
  <c r="C146" i="2" s="1"/>
  <c r="D146" i="2" s="1"/>
  <c r="E146" i="2" s="1"/>
  <c r="B147" i="2"/>
  <c r="C147" i="2" s="1"/>
  <c r="D147" i="2" s="1"/>
  <c r="E147" i="2" s="1"/>
  <c r="B150" i="2"/>
  <c r="C150" i="2" s="1"/>
  <c r="D150" i="2" s="1"/>
  <c r="E150" i="2" s="1"/>
  <c r="B151" i="2"/>
  <c r="C151" i="2" s="1"/>
  <c r="D151" i="2" s="1"/>
  <c r="E151" i="2" s="1"/>
  <c r="B154" i="2"/>
  <c r="C154" i="2" s="1"/>
  <c r="D154" i="2" s="1"/>
  <c r="E154" i="2" s="1"/>
  <c r="B155" i="2"/>
  <c r="C155" i="2" s="1"/>
  <c r="D155" i="2" s="1"/>
  <c r="E155" i="2" s="1"/>
  <c r="B158" i="2"/>
  <c r="C158" i="2" s="1"/>
  <c r="D158" i="2" s="1"/>
  <c r="E158" i="2" s="1"/>
  <c r="B159" i="2"/>
  <c r="C159" i="2" s="1"/>
  <c r="D159" i="2" s="1"/>
  <c r="E159" i="2" s="1"/>
  <c r="B162" i="2"/>
  <c r="C162" i="2" s="1"/>
  <c r="D162" i="2" s="1"/>
  <c r="E162" i="2" s="1"/>
  <c r="B163" i="2"/>
  <c r="C163" i="2" s="1"/>
  <c r="D163" i="2" s="1"/>
  <c r="E163" i="2" s="1"/>
  <c r="B166" i="2"/>
  <c r="C166" i="2" s="1"/>
  <c r="D166" i="2" s="1"/>
  <c r="E166" i="2" s="1"/>
  <c r="B167" i="2"/>
  <c r="C167" i="2" s="1"/>
  <c r="D167" i="2" s="1"/>
  <c r="E167" i="2" s="1"/>
  <c r="B170" i="2"/>
  <c r="C170" i="2" s="1"/>
  <c r="D170" i="2" s="1"/>
  <c r="E170" i="2" s="1"/>
  <c r="B171" i="2"/>
  <c r="C171" i="2" s="1"/>
  <c r="D171" i="2" s="1"/>
  <c r="E171" i="2" s="1"/>
  <c r="B174" i="2"/>
  <c r="C174" i="2" s="1"/>
  <c r="D174" i="2" s="1"/>
  <c r="E174" i="2" s="1"/>
  <c r="B175" i="2"/>
  <c r="C175" i="2" s="1"/>
  <c r="D175" i="2" s="1"/>
  <c r="E175" i="2" s="1"/>
  <c r="B178" i="2"/>
  <c r="C178" i="2" s="1"/>
  <c r="D178" i="2" s="1"/>
  <c r="E178" i="2" s="1"/>
  <c r="B179" i="2"/>
  <c r="C179" i="2" s="1"/>
  <c r="D179" i="2" s="1"/>
  <c r="E179" i="2" s="1"/>
  <c r="B182" i="2"/>
  <c r="C182" i="2" s="1"/>
  <c r="D182" i="2" s="1"/>
  <c r="E182" i="2" s="1"/>
  <c r="B183" i="2"/>
  <c r="C183" i="2" s="1"/>
  <c r="D183" i="2" s="1"/>
  <c r="E183" i="2" s="1"/>
  <c r="B186" i="2"/>
  <c r="C186" i="2" s="1"/>
  <c r="D186" i="2" s="1"/>
  <c r="E186" i="2" s="1"/>
  <c r="B187" i="2"/>
  <c r="C187" i="2" s="1"/>
  <c r="D187" i="2" s="1"/>
  <c r="E187" i="2" s="1"/>
  <c r="B190" i="2"/>
  <c r="C190" i="2" s="1"/>
  <c r="D190" i="2" s="1"/>
  <c r="E190" i="2" s="1"/>
  <c r="B191" i="2"/>
  <c r="C191" i="2" s="1"/>
  <c r="D191" i="2" s="1"/>
  <c r="E191" i="2" s="1"/>
  <c r="B194" i="2"/>
  <c r="C194" i="2" s="1"/>
  <c r="D194" i="2" s="1"/>
  <c r="E194" i="2" s="1"/>
  <c r="B195" i="2"/>
  <c r="C195" i="2" s="1"/>
  <c r="D195" i="2" s="1"/>
  <c r="E195" i="2" s="1"/>
  <c r="B198" i="2"/>
  <c r="C198" i="2" s="1"/>
  <c r="D198" i="2" s="1"/>
  <c r="E198" i="2" s="1"/>
  <c r="B199" i="2"/>
  <c r="C199" i="2" s="1"/>
  <c r="D199" i="2" s="1"/>
  <c r="E199" i="2" s="1"/>
  <c r="B202" i="2"/>
  <c r="C202" i="2" s="1"/>
  <c r="D202" i="2" s="1"/>
  <c r="E202" i="2" s="1"/>
  <c r="B203" i="2"/>
  <c r="C203" i="2" s="1"/>
  <c r="D203" i="2" s="1"/>
  <c r="E203" i="2" s="1"/>
  <c r="B206" i="2"/>
  <c r="C206" i="2" s="1"/>
  <c r="D206" i="2" s="1"/>
  <c r="E206" i="2" s="1"/>
  <c r="B207" i="2"/>
  <c r="C207" i="2" s="1"/>
  <c r="D207" i="2" s="1"/>
  <c r="E207" i="2" s="1"/>
  <c r="B210" i="2"/>
  <c r="C210" i="2" s="1"/>
  <c r="D210" i="2" s="1"/>
  <c r="E210" i="2" s="1"/>
  <c r="B211" i="2"/>
  <c r="C211" i="2" s="1"/>
  <c r="D211" i="2" s="1"/>
  <c r="E211" i="2" s="1"/>
  <c r="B214" i="2"/>
  <c r="C214" i="2" s="1"/>
  <c r="D214" i="2" s="1"/>
  <c r="E214" i="2" s="1"/>
  <c r="B215" i="2"/>
  <c r="C215" i="2" s="1"/>
  <c r="D215" i="2" s="1"/>
  <c r="E215" i="2" s="1"/>
  <c r="B218" i="2"/>
  <c r="C218" i="2" s="1"/>
  <c r="D218" i="2" s="1"/>
  <c r="E218" i="2" s="1"/>
  <c r="B219" i="2"/>
  <c r="C219" i="2" s="1"/>
  <c r="D219" i="2" s="1"/>
  <c r="E219" i="2" s="1"/>
  <c r="B222" i="2"/>
  <c r="C222" i="2" s="1"/>
  <c r="D222" i="2" s="1"/>
  <c r="E222" i="2" s="1"/>
  <c r="B223" i="2"/>
  <c r="C223" i="2" s="1"/>
  <c r="D223" i="2" s="1"/>
  <c r="E223" i="2" s="1"/>
  <c r="B226" i="2"/>
  <c r="C226" i="2" s="1"/>
  <c r="D226" i="2" s="1"/>
  <c r="E226" i="2" s="1"/>
  <c r="B227" i="2"/>
  <c r="C227" i="2" s="1"/>
  <c r="D227" i="2" s="1"/>
  <c r="E227" i="2" s="1"/>
  <c r="B230" i="2"/>
  <c r="C230" i="2" s="1"/>
  <c r="D230" i="2" s="1"/>
  <c r="E230" i="2" s="1"/>
  <c r="B231" i="2"/>
  <c r="C231" i="2" s="1"/>
  <c r="D231" i="2" s="1"/>
  <c r="E231" i="2" s="1"/>
  <c r="B234" i="2"/>
  <c r="C234" i="2" s="1"/>
  <c r="D234" i="2" s="1"/>
  <c r="E234" i="2" s="1"/>
  <c r="B235" i="2"/>
  <c r="C235" i="2" s="1"/>
  <c r="D235" i="2" s="1"/>
  <c r="E235" i="2" s="1"/>
  <c r="B238" i="2"/>
  <c r="C238" i="2" s="1"/>
  <c r="D238" i="2" s="1"/>
  <c r="E238" i="2" s="1"/>
  <c r="B239" i="2"/>
  <c r="C239" i="2" s="1"/>
  <c r="D239" i="2" s="1"/>
  <c r="E239" i="2" s="1"/>
  <c r="B242" i="2"/>
  <c r="C242" i="2" s="1"/>
  <c r="D242" i="2" s="1"/>
  <c r="E242" i="2" s="1"/>
  <c r="B243" i="2"/>
  <c r="C243" i="2" s="1"/>
  <c r="D243" i="2" s="1"/>
  <c r="E243" i="2" s="1"/>
  <c r="B246" i="2"/>
  <c r="C246" i="2" s="1"/>
  <c r="D246" i="2" s="1"/>
  <c r="E246" i="2" s="1"/>
  <c r="B247" i="2"/>
  <c r="C247" i="2" s="1"/>
  <c r="D247" i="2" s="1"/>
  <c r="E247" i="2" s="1"/>
  <c r="B250" i="2"/>
  <c r="C250" i="2" s="1"/>
  <c r="D250" i="2" s="1"/>
  <c r="E250" i="2" s="1"/>
  <c r="B251" i="2"/>
  <c r="C251" i="2" s="1"/>
  <c r="D251" i="2" s="1"/>
  <c r="E251" i="2" s="1"/>
  <c r="B254" i="2"/>
  <c r="C254" i="2" s="1"/>
  <c r="D254" i="2" s="1"/>
  <c r="E254" i="2" s="1"/>
  <c r="B255" i="2"/>
  <c r="C255" i="2" s="1"/>
  <c r="D255" i="2" s="1"/>
  <c r="E255" i="2" s="1"/>
  <c r="B258" i="2"/>
  <c r="C258" i="2" s="1"/>
  <c r="D258" i="2" s="1"/>
  <c r="E258" i="2" s="1"/>
  <c r="B259" i="2"/>
  <c r="C259" i="2" s="1"/>
  <c r="D259" i="2" s="1"/>
  <c r="E259" i="2" s="1"/>
  <c r="B262" i="2"/>
  <c r="C262" i="2" s="1"/>
  <c r="D262" i="2" s="1"/>
  <c r="E262" i="2" s="1"/>
  <c r="B263" i="2"/>
  <c r="C263" i="2" s="1"/>
  <c r="D263" i="2" s="1"/>
  <c r="E263" i="2" s="1"/>
  <c r="B266" i="2"/>
  <c r="C266" i="2" s="1"/>
  <c r="D266" i="2" s="1"/>
  <c r="E266" i="2" s="1"/>
  <c r="B267" i="2"/>
  <c r="C267" i="2" s="1"/>
  <c r="D267" i="2" s="1"/>
  <c r="E267" i="2" s="1"/>
  <c r="B270" i="2"/>
  <c r="C270" i="2" s="1"/>
  <c r="D270" i="2" s="1"/>
  <c r="E270" i="2" s="1"/>
  <c r="B271" i="2"/>
  <c r="C271" i="2" s="1"/>
  <c r="D271" i="2" s="1"/>
  <c r="E271" i="2" s="1"/>
  <c r="B274" i="2"/>
  <c r="C274" i="2" s="1"/>
  <c r="D274" i="2" s="1"/>
  <c r="E274" i="2" s="1"/>
  <c r="B275" i="2"/>
  <c r="C275" i="2" s="1"/>
  <c r="D275" i="2" s="1"/>
  <c r="E275" i="2" s="1"/>
  <c r="B278" i="2"/>
  <c r="C278" i="2" s="1"/>
  <c r="D278" i="2" s="1"/>
  <c r="E278" i="2" s="1"/>
  <c r="B279" i="2"/>
  <c r="C279" i="2" s="1"/>
  <c r="D279" i="2" s="1"/>
  <c r="E279" i="2" s="1"/>
  <c r="B282" i="2"/>
  <c r="C282" i="2" s="1"/>
  <c r="D282" i="2" s="1"/>
  <c r="E282" i="2" s="1"/>
  <c r="B283" i="2"/>
  <c r="C283" i="2" s="1"/>
  <c r="D283" i="2" s="1"/>
  <c r="E283" i="2" s="1"/>
  <c r="B286" i="2"/>
  <c r="C286" i="2" s="1"/>
  <c r="D286" i="2" s="1"/>
  <c r="E286" i="2" s="1"/>
  <c r="B287" i="2"/>
  <c r="C287" i="2" s="1"/>
  <c r="D287" i="2" s="1"/>
  <c r="E287" i="2" s="1"/>
  <c r="B290" i="2"/>
  <c r="C290" i="2" s="1"/>
  <c r="D290" i="2" s="1"/>
  <c r="E290" i="2" s="1"/>
  <c r="B291" i="2"/>
  <c r="C291" i="2" s="1"/>
  <c r="D291" i="2" s="1"/>
  <c r="E291" i="2" s="1"/>
  <c r="B294" i="2"/>
  <c r="C294" i="2" s="1"/>
  <c r="D294" i="2" s="1"/>
  <c r="E294" i="2" s="1"/>
  <c r="B295" i="2"/>
  <c r="C295" i="2" s="1"/>
  <c r="D295" i="2" s="1"/>
  <c r="E295" i="2" s="1"/>
  <c r="F295" i="2" s="1"/>
  <c r="G295" i="2" s="1"/>
  <c r="B298" i="2"/>
  <c r="C298" i="2" s="1"/>
  <c r="D298" i="2" s="1"/>
  <c r="E298" i="2" s="1"/>
  <c r="B299" i="2"/>
  <c r="C299" i="2" s="1"/>
  <c r="D299" i="2" s="1"/>
  <c r="E299" i="2" s="1"/>
  <c r="B302" i="2"/>
  <c r="C302" i="2" s="1"/>
  <c r="D302" i="2" s="1"/>
  <c r="E302" i="2" s="1"/>
  <c r="B303" i="2"/>
  <c r="C303" i="2" s="1"/>
  <c r="D303" i="2" s="1"/>
  <c r="E303" i="2" s="1"/>
  <c r="B306" i="2"/>
  <c r="C306" i="2" s="1"/>
  <c r="D306" i="2" s="1"/>
  <c r="E306" i="2" s="1"/>
  <c r="B307" i="2"/>
  <c r="C307" i="2" s="1"/>
  <c r="B310" i="2"/>
  <c r="C310" i="2" s="1"/>
  <c r="D310" i="2" s="1"/>
  <c r="E310" i="2" s="1"/>
  <c r="B311" i="2"/>
  <c r="C311" i="2" s="1"/>
  <c r="D311" i="2" s="1"/>
  <c r="E311" i="2" s="1"/>
  <c r="B314" i="2"/>
  <c r="C314" i="2" s="1"/>
  <c r="D314" i="2" s="1"/>
  <c r="E314" i="2" s="1"/>
  <c r="B315" i="2"/>
  <c r="C315" i="2" s="1"/>
  <c r="D315" i="2" s="1"/>
  <c r="E315" i="2" s="1"/>
  <c r="B318" i="2"/>
  <c r="C318" i="2" s="1"/>
  <c r="D318" i="2" s="1"/>
  <c r="E318" i="2" s="1"/>
  <c r="B319" i="2"/>
  <c r="C319" i="2" s="1"/>
  <c r="D319" i="2" s="1"/>
  <c r="E319" i="2" s="1"/>
  <c r="B322" i="2"/>
  <c r="C322" i="2" s="1"/>
  <c r="D322" i="2" s="1"/>
  <c r="E322" i="2" s="1"/>
  <c r="B323" i="2"/>
  <c r="C323" i="2" s="1"/>
  <c r="D323" i="2" s="1"/>
  <c r="E323" i="2" s="1"/>
  <c r="B327" i="2"/>
  <c r="C327" i="2" s="1"/>
  <c r="D327" i="2" s="1"/>
  <c r="E327" i="2" s="1"/>
  <c r="B330" i="2"/>
  <c r="C330" i="2" s="1"/>
  <c r="D330" i="2" s="1"/>
  <c r="E330" i="2" s="1"/>
  <c r="B331" i="2"/>
  <c r="C331" i="2" s="1"/>
  <c r="D331" i="2" s="1"/>
  <c r="E331" i="2" s="1"/>
  <c r="B334" i="2"/>
  <c r="C334" i="2" s="1"/>
  <c r="D334" i="2" s="1"/>
  <c r="E334" i="2" s="1"/>
  <c r="B335" i="2"/>
  <c r="C335" i="2" s="1"/>
  <c r="D335" i="2" s="1"/>
  <c r="E335" i="2" s="1"/>
  <c r="B338" i="2"/>
  <c r="C338" i="2" s="1"/>
  <c r="D338" i="2" s="1"/>
  <c r="E338" i="2" s="1"/>
  <c r="B339" i="2"/>
  <c r="C339" i="2" s="1"/>
  <c r="D339" i="2" s="1"/>
  <c r="E339" i="2" s="1"/>
  <c r="B342" i="2"/>
  <c r="C342" i="2" s="1"/>
  <c r="D342" i="2" s="1"/>
  <c r="E342" i="2" s="1"/>
  <c r="B343" i="2"/>
  <c r="C343" i="2" s="1"/>
  <c r="D343" i="2" s="1"/>
  <c r="E343" i="2" s="1"/>
  <c r="B346" i="2"/>
  <c r="C346" i="2" s="1"/>
  <c r="D346" i="2" s="1"/>
  <c r="E346" i="2" s="1"/>
  <c r="B347" i="2"/>
  <c r="C347" i="2" s="1"/>
  <c r="D347" i="2" s="1"/>
  <c r="E347" i="2" s="1"/>
  <c r="B350" i="2"/>
  <c r="C350" i="2" s="1"/>
  <c r="D350" i="2" s="1"/>
  <c r="E350" i="2" s="1"/>
  <c r="B351" i="2"/>
  <c r="C351" i="2" s="1"/>
  <c r="D351" i="2" s="1"/>
  <c r="E351" i="2" s="1"/>
  <c r="B354" i="2"/>
  <c r="C354" i="2" s="1"/>
  <c r="D354" i="2" s="1"/>
  <c r="E354" i="2" s="1"/>
  <c r="B355" i="2"/>
  <c r="C355" i="2" s="1"/>
  <c r="D355" i="2" s="1"/>
  <c r="E355" i="2" s="1"/>
  <c r="F355" i="2" s="1"/>
  <c r="G355" i="2" s="1"/>
  <c r="B358" i="2"/>
  <c r="C358" i="2" s="1"/>
  <c r="D358" i="2" s="1"/>
  <c r="E358" i="2" s="1"/>
  <c r="B359" i="2"/>
  <c r="C359" i="2" s="1"/>
  <c r="D359" i="2" s="1"/>
  <c r="E359" i="2" s="1"/>
  <c r="B362" i="2"/>
  <c r="C362" i="2" s="1"/>
  <c r="D362" i="2" s="1"/>
  <c r="E362" i="2" s="1"/>
  <c r="B363" i="2"/>
  <c r="C363" i="2" s="1"/>
  <c r="D363" i="2" s="1"/>
  <c r="E363" i="2" s="1"/>
  <c r="B366" i="2"/>
  <c r="C366" i="2" s="1"/>
  <c r="D366" i="2" s="1"/>
  <c r="E366" i="2" s="1"/>
  <c r="B367" i="2"/>
  <c r="C367" i="2" s="1"/>
  <c r="D367" i="2" s="1"/>
  <c r="E367" i="2" s="1"/>
  <c r="B370" i="2"/>
  <c r="C370" i="2" s="1"/>
  <c r="D370" i="2" s="1"/>
  <c r="E370" i="2" s="1"/>
  <c r="B371" i="2"/>
  <c r="C371" i="2" s="1"/>
  <c r="D371" i="2" s="1"/>
  <c r="E371" i="2" s="1"/>
  <c r="B374" i="2"/>
  <c r="C374" i="2" s="1"/>
  <c r="D374" i="2" s="1"/>
  <c r="E374" i="2" s="1"/>
  <c r="B375" i="2"/>
  <c r="C375" i="2" s="1"/>
  <c r="D375" i="2" s="1"/>
  <c r="E375" i="2" s="1"/>
  <c r="B378" i="2"/>
  <c r="C378" i="2" s="1"/>
  <c r="D378" i="2" s="1"/>
  <c r="E378" i="2" s="1"/>
  <c r="B379" i="2"/>
  <c r="C379" i="2" s="1"/>
  <c r="D379" i="2" s="1"/>
  <c r="E379" i="2" s="1"/>
  <c r="B382" i="2"/>
  <c r="C382" i="2" s="1"/>
  <c r="D382" i="2" s="1"/>
  <c r="E382" i="2" s="1"/>
  <c r="B383" i="2"/>
  <c r="C383" i="2" s="1"/>
  <c r="D383" i="2" s="1"/>
  <c r="E383" i="2" s="1"/>
  <c r="B386" i="2"/>
  <c r="C386" i="2" s="1"/>
  <c r="D386" i="2" s="1"/>
  <c r="E386" i="2" s="1"/>
  <c r="B387" i="2"/>
  <c r="C387" i="2" s="1"/>
  <c r="D387" i="2" s="1"/>
  <c r="E387" i="2" s="1"/>
  <c r="B390" i="2"/>
  <c r="C390" i="2" s="1"/>
  <c r="D390" i="2" s="1"/>
  <c r="E390" i="2" s="1"/>
  <c r="B391" i="2"/>
  <c r="C391" i="2" s="1"/>
  <c r="D391" i="2" s="1"/>
  <c r="E391" i="2" s="1"/>
  <c r="B394" i="2"/>
  <c r="C394" i="2" s="1"/>
  <c r="D394" i="2" s="1"/>
  <c r="E394" i="2" s="1"/>
  <c r="B395" i="2"/>
  <c r="C395" i="2" s="1"/>
  <c r="D395" i="2" s="1"/>
  <c r="E395" i="2" s="1"/>
  <c r="B398" i="2"/>
  <c r="C398" i="2" s="1"/>
  <c r="D398" i="2" s="1"/>
  <c r="E398" i="2" s="1"/>
  <c r="B399" i="2"/>
  <c r="C399" i="2" s="1"/>
  <c r="D399" i="2" s="1"/>
  <c r="E399" i="2" s="1"/>
  <c r="B402" i="2"/>
  <c r="C402" i="2" s="1"/>
  <c r="D402" i="2" s="1"/>
  <c r="E402" i="2" s="1"/>
  <c r="B403" i="2"/>
  <c r="C403" i="2" s="1"/>
  <c r="D403" i="2" s="1"/>
  <c r="E403" i="2" s="1"/>
  <c r="B406" i="2"/>
  <c r="C406" i="2" s="1"/>
  <c r="D406" i="2" s="1"/>
  <c r="E406" i="2" s="1"/>
  <c r="B407" i="2"/>
  <c r="C407" i="2" s="1"/>
  <c r="D407" i="2" s="1"/>
  <c r="E407" i="2" s="1"/>
  <c r="B410" i="2"/>
  <c r="C410" i="2" s="1"/>
  <c r="D410" i="2" s="1"/>
  <c r="E410" i="2" s="1"/>
  <c r="B411" i="2"/>
  <c r="C411" i="2" s="1"/>
  <c r="D411" i="2" s="1"/>
  <c r="E411" i="2" s="1"/>
  <c r="B414" i="2"/>
  <c r="C414" i="2" s="1"/>
  <c r="D414" i="2" s="1"/>
  <c r="E414" i="2" s="1"/>
  <c r="B415" i="2"/>
  <c r="C415" i="2" s="1"/>
  <c r="D415" i="2" s="1"/>
  <c r="E415" i="2" s="1"/>
  <c r="B418" i="2"/>
  <c r="C418" i="2" s="1"/>
  <c r="D418" i="2" s="1"/>
  <c r="E418" i="2" s="1"/>
  <c r="B419" i="2"/>
  <c r="C419" i="2" s="1"/>
  <c r="D419" i="2" s="1"/>
  <c r="E419" i="2" s="1"/>
  <c r="B422" i="2"/>
  <c r="C422" i="2" s="1"/>
  <c r="D422" i="2" s="1"/>
  <c r="E422" i="2" s="1"/>
  <c r="B423" i="2"/>
  <c r="C423" i="2" s="1"/>
  <c r="D423" i="2" s="1"/>
  <c r="E423" i="2" s="1"/>
  <c r="B426" i="2"/>
  <c r="C426" i="2" s="1"/>
  <c r="D426" i="2" s="1"/>
  <c r="E426" i="2" s="1"/>
  <c r="B427" i="2"/>
  <c r="C427" i="2" s="1"/>
  <c r="D427" i="2" s="1"/>
  <c r="E427" i="2" s="1"/>
  <c r="B430" i="2"/>
  <c r="C430" i="2" s="1"/>
  <c r="D430" i="2" s="1"/>
  <c r="E430" i="2" s="1"/>
  <c r="B431" i="2"/>
  <c r="C431" i="2" s="1"/>
  <c r="D431" i="2" s="1"/>
  <c r="E431" i="2" s="1"/>
  <c r="B434" i="2"/>
  <c r="C434" i="2" s="1"/>
  <c r="D434" i="2" s="1"/>
  <c r="E434" i="2" s="1"/>
  <c r="B435" i="2"/>
  <c r="C435" i="2" s="1"/>
  <c r="D435" i="2" s="1"/>
  <c r="E435" i="2" s="1"/>
  <c r="B438" i="2"/>
  <c r="C438" i="2" s="1"/>
  <c r="D438" i="2" s="1"/>
  <c r="E438" i="2" s="1"/>
  <c r="B439" i="2"/>
  <c r="C439" i="2" s="1"/>
  <c r="D439" i="2" s="1"/>
  <c r="E439" i="2" s="1"/>
  <c r="B442" i="2"/>
  <c r="C442" i="2" s="1"/>
  <c r="D442" i="2" s="1"/>
  <c r="E442" i="2" s="1"/>
  <c r="B443" i="2"/>
  <c r="C443" i="2" s="1"/>
  <c r="D443" i="2" s="1"/>
  <c r="E443" i="2" s="1"/>
  <c r="B446" i="2"/>
  <c r="C446" i="2" s="1"/>
  <c r="D446" i="2" s="1"/>
  <c r="E446" i="2" s="1"/>
  <c r="B447" i="2"/>
  <c r="C447" i="2" s="1"/>
  <c r="D447" i="2" s="1"/>
  <c r="E447" i="2" s="1"/>
  <c r="B450" i="2"/>
  <c r="C450" i="2" s="1"/>
  <c r="D450" i="2" s="1"/>
  <c r="E450" i="2" s="1"/>
  <c r="B451" i="2"/>
  <c r="C451" i="2" s="1"/>
  <c r="D451" i="2" s="1"/>
  <c r="E451" i="2" s="1"/>
  <c r="B454" i="2"/>
  <c r="C454" i="2" s="1"/>
  <c r="D454" i="2" s="1"/>
  <c r="E454" i="2" s="1"/>
  <c r="B455" i="2"/>
  <c r="C455" i="2" s="1"/>
  <c r="D455" i="2" s="1"/>
  <c r="E455" i="2" s="1"/>
  <c r="B458" i="2"/>
  <c r="C458" i="2" s="1"/>
  <c r="D458" i="2" s="1"/>
  <c r="E458" i="2" s="1"/>
  <c r="B459" i="2"/>
  <c r="C459" i="2" s="1"/>
  <c r="D459" i="2" s="1"/>
  <c r="E459" i="2" s="1"/>
  <c r="B462" i="2"/>
  <c r="C462" i="2" s="1"/>
  <c r="D462" i="2" s="1"/>
  <c r="E462" i="2" s="1"/>
  <c r="B463" i="2"/>
  <c r="C463" i="2" s="1"/>
  <c r="D463" i="2" s="1"/>
  <c r="E463" i="2" s="1"/>
  <c r="B466" i="2"/>
  <c r="C466" i="2" s="1"/>
  <c r="D466" i="2" s="1"/>
  <c r="E466" i="2" s="1"/>
  <c r="B467" i="2"/>
  <c r="C467" i="2" s="1"/>
  <c r="D467" i="2" s="1"/>
  <c r="E467" i="2" s="1"/>
  <c r="B470" i="2"/>
  <c r="C470" i="2" s="1"/>
  <c r="D470" i="2" s="1"/>
  <c r="E470" i="2" s="1"/>
  <c r="B471" i="2"/>
  <c r="C471" i="2" s="1"/>
  <c r="D471" i="2" s="1"/>
  <c r="E471" i="2" s="1"/>
  <c r="B474" i="2"/>
  <c r="C474" i="2" s="1"/>
  <c r="D474" i="2" s="1"/>
  <c r="E474" i="2" s="1"/>
  <c r="B475" i="2"/>
  <c r="C475" i="2" s="1"/>
  <c r="D475" i="2" s="1"/>
  <c r="E475" i="2" s="1"/>
  <c r="B478" i="2"/>
  <c r="C478" i="2" s="1"/>
  <c r="D478" i="2" s="1"/>
  <c r="E478" i="2" s="1"/>
  <c r="B479" i="2"/>
  <c r="C479" i="2" s="1"/>
  <c r="D479" i="2" s="1"/>
  <c r="E479" i="2" s="1"/>
  <c r="B482" i="2"/>
  <c r="C482" i="2" s="1"/>
  <c r="D482" i="2" s="1"/>
  <c r="E482" i="2" s="1"/>
  <c r="B483" i="2"/>
  <c r="C483" i="2" s="1"/>
  <c r="D483" i="2" s="1"/>
  <c r="E483" i="2" s="1"/>
  <c r="F483" i="2" s="1"/>
  <c r="G483" i="2" s="1"/>
  <c r="B486" i="2"/>
  <c r="C486" i="2" s="1"/>
  <c r="D486" i="2" s="1"/>
  <c r="E486" i="2" s="1"/>
  <c r="B487" i="2"/>
  <c r="C487" i="2" s="1"/>
  <c r="D487" i="2" s="1"/>
  <c r="E487" i="2" s="1"/>
  <c r="B490" i="2"/>
  <c r="C490" i="2" s="1"/>
  <c r="D490" i="2" s="1"/>
  <c r="E490" i="2" s="1"/>
  <c r="B491" i="2"/>
  <c r="C491" i="2" s="1"/>
  <c r="D491" i="2" s="1"/>
  <c r="E491" i="2" s="1"/>
  <c r="B494" i="2"/>
  <c r="C494" i="2" s="1"/>
  <c r="D494" i="2" s="1"/>
  <c r="E494" i="2" s="1"/>
  <c r="B495" i="2"/>
  <c r="C495" i="2" s="1"/>
  <c r="D495" i="2" s="1"/>
  <c r="E495" i="2" s="1"/>
  <c r="B498" i="2"/>
  <c r="C498" i="2" s="1"/>
  <c r="D498" i="2" s="1"/>
  <c r="E498" i="2" s="1"/>
  <c r="B499" i="2"/>
  <c r="C499" i="2" s="1"/>
  <c r="D499" i="2" s="1"/>
  <c r="E499" i="2" s="1"/>
  <c r="B502" i="2"/>
  <c r="C502" i="2" s="1"/>
  <c r="D502" i="2" s="1"/>
  <c r="E502" i="2" s="1"/>
  <c r="B503" i="2"/>
  <c r="C503" i="2" s="1"/>
  <c r="D503" i="2" s="1"/>
  <c r="E503" i="2" s="1"/>
  <c r="B506" i="2"/>
  <c r="C506" i="2" s="1"/>
  <c r="D506" i="2" s="1"/>
  <c r="E506" i="2" s="1"/>
  <c r="B507" i="2"/>
  <c r="C507" i="2" s="1"/>
  <c r="D507" i="2" s="1"/>
  <c r="E507" i="2" s="1"/>
  <c r="B510" i="2"/>
  <c r="C510" i="2" s="1"/>
  <c r="D510" i="2" s="1"/>
  <c r="E510" i="2" s="1"/>
  <c r="B511" i="2"/>
  <c r="C511" i="2" s="1"/>
  <c r="D511" i="2" s="1"/>
  <c r="E511" i="2" s="1"/>
  <c r="B514" i="2"/>
  <c r="C514" i="2" s="1"/>
  <c r="D514" i="2" s="1"/>
  <c r="E514" i="2" s="1"/>
  <c r="B515" i="2"/>
  <c r="C515" i="2" s="1"/>
  <c r="D515" i="2" s="1"/>
  <c r="E515" i="2" s="1"/>
  <c r="B518" i="2"/>
  <c r="C518" i="2" s="1"/>
  <c r="D518" i="2" s="1"/>
  <c r="E518" i="2" s="1"/>
  <c r="B519" i="2"/>
  <c r="C519" i="2" s="1"/>
  <c r="D519" i="2" s="1"/>
  <c r="E519" i="2" s="1"/>
  <c r="B522" i="2"/>
  <c r="C522" i="2" s="1"/>
  <c r="D522" i="2" s="1"/>
  <c r="E522" i="2" s="1"/>
  <c r="B523" i="2"/>
  <c r="C523" i="2" s="1"/>
  <c r="D523" i="2" s="1"/>
  <c r="E523" i="2" s="1"/>
  <c r="B526" i="2"/>
  <c r="C526" i="2" s="1"/>
  <c r="D526" i="2" s="1"/>
  <c r="E526" i="2" s="1"/>
  <c r="B527" i="2"/>
  <c r="C527" i="2" s="1"/>
  <c r="D527" i="2" s="1"/>
  <c r="E527" i="2" s="1"/>
  <c r="B530" i="2"/>
  <c r="C530" i="2" s="1"/>
  <c r="D530" i="2" s="1"/>
  <c r="E530" i="2" s="1"/>
  <c r="B531" i="2"/>
  <c r="C531" i="2" s="1"/>
  <c r="D531" i="2" s="1"/>
  <c r="E531" i="2" s="1"/>
  <c r="B534" i="2"/>
  <c r="C534" i="2" s="1"/>
  <c r="D534" i="2" s="1"/>
  <c r="E534" i="2" s="1"/>
  <c r="B535" i="2"/>
  <c r="C535" i="2" s="1"/>
  <c r="D535" i="2" s="1"/>
  <c r="E535" i="2" s="1"/>
  <c r="B538" i="2"/>
  <c r="C538" i="2" s="1"/>
  <c r="D538" i="2" s="1"/>
  <c r="E538" i="2" s="1"/>
  <c r="B539" i="2"/>
  <c r="C539" i="2" s="1"/>
  <c r="D539" i="2" s="1"/>
  <c r="E539" i="2" s="1"/>
  <c r="B542" i="2"/>
  <c r="C542" i="2" s="1"/>
  <c r="D542" i="2" s="1"/>
  <c r="E542" i="2" s="1"/>
  <c r="B543" i="2"/>
  <c r="C543" i="2" s="1"/>
  <c r="D543" i="2" s="1"/>
  <c r="E543" i="2" s="1"/>
  <c r="B546" i="2"/>
  <c r="C546" i="2" s="1"/>
  <c r="D546" i="2" s="1"/>
  <c r="E546" i="2" s="1"/>
  <c r="B547" i="2"/>
  <c r="C547" i="2" s="1"/>
  <c r="D547" i="2" s="1"/>
  <c r="E547" i="2" s="1"/>
  <c r="B550" i="2"/>
  <c r="C550" i="2" s="1"/>
  <c r="D550" i="2" s="1"/>
  <c r="E550" i="2" s="1"/>
  <c r="B551" i="2"/>
  <c r="C551" i="2" s="1"/>
  <c r="D551" i="2" s="1"/>
  <c r="E551" i="2" s="1"/>
  <c r="B554" i="2"/>
  <c r="C554" i="2" s="1"/>
  <c r="D554" i="2" s="1"/>
  <c r="E554" i="2" s="1"/>
  <c r="B555" i="2"/>
  <c r="C555" i="2" s="1"/>
  <c r="D555" i="2" s="1"/>
  <c r="E555" i="2" s="1"/>
  <c r="B558" i="2"/>
  <c r="C558" i="2" s="1"/>
  <c r="D558" i="2" s="1"/>
  <c r="E558" i="2" s="1"/>
  <c r="B559" i="2"/>
  <c r="C559" i="2" s="1"/>
  <c r="D559" i="2" s="1"/>
  <c r="E559" i="2" s="1"/>
  <c r="B562" i="2"/>
  <c r="C562" i="2" s="1"/>
  <c r="D562" i="2" s="1"/>
  <c r="E562" i="2" s="1"/>
  <c r="B563" i="2"/>
  <c r="C563" i="2" s="1"/>
  <c r="D563" i="2" s="1"/>
  <c r="E563" i="2" s="1"/>
  <c r="B566" i="2"/>
  <c r="C566" i="2" s="1"/>
  <c r="D566" i="2" s="1"/>
  <c r="E566" i="2" s="1"/>
  <c r="B567" i="2"/>
  <c r="C567" i="2" s="1"/>
  <c r="D567" i="2" s="1"/>
  <c r="E567" i="2" s="1"/>
  <c r="B570" i="2"/>
  <c r="C570" i="2" s="1"/>
  <c r="D570" i="2" s="1"/>
  <c r="E570" i="2" s="1"/>
  <c r="B571" i="2"/>
  <c r="C571" i="2" s="1"/>
  <c r="D571" i="2" s="1"/>
  <c r="E571" i="2" s="1"/>
  <c r="B574" i="2"/>
  <c r="C574" i="2" s="1"/>
  <c r="D574" i="2" s="1"/>
  <c r="E574" i="2" s="1"/>
  <c r="B575" i="2"/>
  <c r="C575" i="2" s="1"/>
  <c r="D575" i="2" s="1"/>
  <c r="E575" i="2" s="1"/>
  <c r="B578" i="2"/>
  <c r="C578" i="2" s="1"/>
  <c r="D578" i="2" s="1"/>
  <c r="E578" i="2" s="1"/>
  <c r="B579" i="2"/>
  <c r="C579" i="2" s="1"/>
  <c r="D579" i="2" s="1"/>
  <c r="E579" i="2" s="1"/>
  <c r="F579" i="2" s="1"/>
  <c r="G579" i="2" s="1"/>
  <c r="B582" i="2"/>
  <c r="C582" i="2" s="1"/>
  <c r="D582" i="2" s="1"/>
  <c r="E582" i="2" s="1"/>
  <c r="B583" i="2"/>
  <c r="C583" i="2" s="1"/>
  <c r="D583" i="2" s="1"/>
  <c r="E583" i="2" s="1"/>
  <c r="B586" i="2"/>
  <c r="C586" i="2" s="1"/>
  <c r="D586" i="2" s="1"/>
  <c r="E586" i="2" s="1"/>
  <c r="B587" i="2"/>
  <c r="C587" i="2" s="1"/>
  <c r="D587" i="2" s="1"/>
  <c r="E587" i="2" s="1"/>
  <c r="B590" i="2"/>
  <c r="C590" i="2" s="1"/>
  <c r="D590" i="2" s="1"/>
  <c r="E590" i="2" s="1"/>
  <c r="B591" i="2"/>
  <c r="C591" i="2" s="1"/>
  <c r="D591" i="2" s="1"/>
  <c r="E591" i="2" s="1"/>
  <c r="B594" i="2"/>
  <c r="C594" i="2" s="1"/>
  <c r="D594" i="2" s="1"/>
  <c r="E594" i="2" s="1"/>
  <c r="B595" i="2"/>
  <c r="C595" i="2" s="1"/>
  <c r="D595" i="2" s="1"/>
  <c r="E595" i="2" s="1"/>
  <c r="B598" i="2"/>
  <c r="C598" i="2" s="1"/>
  <c r="D598" i="2" s="1"/>
  <c r="E598" i="2" s="1"/>
  <c r="B599" i="2"/>
  <c r="C599" i="2" s="1"/>
  <c r="D599" i="2" s="1"/>
  <c r="E599" i="2" s="1"/>
  <c r="B602" i="2"/>
  <c r="C602" i="2" s="1"/>
  <c r="D602" i="2" s="1"/>
  <c r="E602" i="2" s="1"/>
  <c r="B603" i="2"/>
  <c r="C603" i="2" s="1"/>
  <c r="D603" i="2" s="1"/>
  <c r="E603" i="2" s="1"/>
  <c r="B606" i="2"/>
  <c r="C606" i="2" s="1"/>
  <c r="D606" i="2" s="1"/>
  <c r="E606" i="2" s="1"/>
  <c r="B607" i="2"/>
  <c r="C607" i="2" s="1"/>
  <c r="D607" i="2" s="1"/>
  <c r="E607" i="2" s="1"/>
  <c r="B610" i="2"/>
  <c r="C610" i="2" s="1"/>
  <c r="D610" i="2" s="1"/>
  <c r="E610" i="2" s="1"/>
  <c r="B611" i="2"/>
  <c r="C611" i="2" s="1"/>
  <c r="D611" i="2" s="1"/>
  <c r="E611" i="2" s="1"/>
  <c r="B614" i="2"/>
  <c r="C614" i="2" s="1"/>
  <c r="D614" i="2" s="1"/>
  <c r="E614" i="2" s="1"/>
  <c r="B615" i="2"/>
  <c r="C615" i="2" s="1"/>
  <c r="D615" i="2" s="1"/>
  <c r="E615" i="2" s="1"/>
  <c r="B618" i="2"/>
  <c r="C618" i="2" s="1"/>
  <c r="D618" i="2" s="1"/>
  <c r="E618" i="2" s="1"/>
  <c r="B619" i="2"/>
  <c r="C619" i="2" s="1"/>
  <c r="D619" i="2" s="1"/>
  <c r="E619" i="2" s="1"/>
  <c r="B622" i="2"/>
  <c r="C622" i="2" s="1"/>
  <c r="D622" i="2" s="1"/>
  <c r="E622" i="2" s="1"/>
  <c r="B623" i="2"/>
  <c r="C623" i="2" s="1"/>
  <c r="D623" i="2" s="1"/>
  <c r="E623" i="2" s="1"/>
  <c r="B626" i="2"/>
  <c r="C626" i="2" s="1"/>
  <c r="D626" i="2" s="1"/>
  <c r="E626" i="2" s="1"/>
  <c r="B627" i="2"/>
  <c r="C627" i="2" s="1"/>
  <c r="D627" i="2" s="1"/>
  <c r="E627" i="2" s="1"/>
  <c r="B630" i="2"/>
  <c r="C630" i="2" s="1"/>
  <c r="D630" i="2" s="1"/>
  <c r="E630" i="2" s="1"/>
  <c r="B631" i="2"/>
  <c r="C631" i="2" s="1"/>
  <c r="D631" i="2" s="1"/>
  <c r="E631" i="2" s="1"/>
  <c r="B634" i="2"/>
  <c r="C634" i="2" s="1"/>
  <c r="D634" i="2" s="1"/>
  <c r="E634" i="2" s="1"/>
  <c r="B635" i="2"/>
  <c r="C635" i="2" s="1"/>
  <c r="D635" i="2" s="1"/>
  <c r="E635" i="2" s="1"/>
  <c r="B638" i="2"/>
  <c r="C638" i="2" s="1"/>
  <c r="D638" i="2" s="1"/>
  <c r="E638" i="2" s="1"/>
  <c r="B639" i="2"/>
  <c r="C639" i="2" s="1"/>
  <c r="D639" i="2" s="1"/>
  <c r="E639" i="2" s="1"/>
  <c r="B642" i="2"/>
  <c r="C642" i="2" s="1"/>
  <c r="D642" i="2" s="1"/>
  <c r="E642" i="2" s="1"/>
  <c r="B643" i="2"/>
  <c r="C643" i="2" s="1"/>
  <c r="D643" i="2" s="1"/>
  <c r="E643" i="2" s="1"/>
  <c r="B646" i="2"/>
  <c r="C646" i="2" s="1"/>
  <c r="D646" i="2" s="1"/>
  <c r="E646" i="2" s="1"/>
  <c r="B647" i="2"/>
  <c r="C647" i="2" s="1"/>
  <c r="D647" i="2" s="1"/>
  <c r="E647" i="2" s="1"/>
  <c r="B650" i="2"/>
  <c r="C650" i="2" s="1"/>
  <c r="D650" i="2" s="1"/>
  <c r="E650" i="2" s="1"/>
  <c r="B651" i="2"/>
  <c r="C651" i="2" s="1"/>
  <c r="D651" i="2" s="1"/>
  <c r="E651" i="2" s="1"/>
  <c r="B654" i="2"/>
  <c r="C654" i="2" s="1"/>
  <c r="D654" i="2" s="1"/>
  <c r="E654" i="2" s="1"/>
  <c r="B655" i="2"/>
  <c r="C655" i="2" s="1"/>
  <c r="D655" i="2" s="1"/>
  <c r="E655" i="2" s="1"/>
  <c r="B658" i="2"/>
  <c r="C658" i="2" s="1"/>
  <c r="D658" i="2" s="1"/>
  <c r="E658" i="2" s="1"/>
  <c r="B659" i="2"/>
  <c r="C659" i="2" s="1"/>
  <c r="D659" i="2" s="1"/>
  <c r="E659" i="2" s="1"/>
  <c r="B662" i="2"/>
  <c r="C662" i="2" s="1"/>
  <c r="D662" i="2" s="1"/>
  <c r="E662" i="2" s="1"/>
  <c r="B663" i="2"/>
  <c r="C663" i="2" s="1"/>
  <c r="D663" i="2" s="1"/>
  <c r="E663" i="2" s="1"/>
  <c r="B666" i="2"/>
  <c r="C666" i="2" s="1"/>
  <c r="D666" i="2" s="1"/>
  <c r="E666" i="2" s="1"/>
  <c r="B667" i="2"/>
  <c r="C667" i="2" s="1"/>
  <c r="D667" i="2" s="1"/>
  <c r="E667" i="2" s="1"/>
  <c r="B670" i="2"/>
  <c r="C670" i="2" s="1"/>
  <c r="D670" i="2" s="1"/>
  <c r="E670" i="2" s="1"/>
  <c r="B671" i="2"/>
  <c r="C671" i="2" s="1"/>
  <c r="D671" i="2" s="1"/>
  <c r="E671" i="2" s="1"/>
  <c r="B674" i="2"/>
  <c r="C674" i="2" s="1"/>
  <c r="D674" i="2" s="1"/>
  <c r="E674" i="2" s="1"/>
  <c r="B675" i="2"/>
  <c r="C675" i="2" s="1"/>
  <c r="D675" i="2" s="1"/>
  <c r="E675" i="2" s="1"/>
  <c r="B678" i="2"/>
  <c r="C678" i="2" s="1"/>
  <c r="D678" i="2" s="1"/>
  <c r="E678" i="2" s="1"/>
  <c r="B679" i="2"/>
  <c r="C679" i="2" s="1"/>
  <c r="D679" i="2" s="1"/>
  <c r="E679" i="2" s="1"/>
  <c r="B682" i="2"/>
  <c r="C682" i="2" s="1"/>
  <c r="D682" i="2" s="1"/>
  <c r="E682" i="2" s="1"/>
  <c r="B683" i="2"/>
  <c r="C683" i="2" s="1"/>
  <c r="D683" i="2" s="1"/>
  <c r="E683" i="2" s="1"/>
  <c r="B686" i="2"/>
  <c r="C686" i="2" s="1"/>
  <c r="D686" i="2" s="1"/>
  <c r="E686" i="2" s="1"/>
  <c r="B687" i="2"/>
  <c r="C687" i="2" s="1"/>
  <c r="D687" i="2" s="1"/>
  <c r="E687" i="2" s="1"/>
  <c r="B690" i="2"/>
  <c r="C690" i="2" s="1"/>
  <c r="D690" i="2" s="1"/>
  <c r="E690" i="2" s="1"/>
  <c r="B691" i="2"/>
  <c r="C691" i="2" s="1"/>
  <c r="D691" i="2" s="1"/>
  <c r="E691" i="2" s="1"/>
  <c r="B694" i="2"/>
  <c r="C694" i="2" s="1"/>
  <c r="D694" i="2" s="1"/>
  <c r="E694" i="2" s="1"/>
  <c r="B695" i="2"/>
  <c r="C695" i="2" s="1"/>
  <c r="D695" i="2" s="1"/>
  <c r="E695" i="2" s="1"/>
  <c r="B698" i="2"/>
  <c r="C698" i="2" s="1"/>
  <c r="D698" i="2" s="1"/>
  <c r="E698" i="2" s="1"/>
  <c r="B699" i="2"/>
  <c r="C699" i="2" s="1"/>
  <c r="D699" i="2" s="1"/>
  <c r="E699" i="2" s="1"/>
  <c r="B702" i="2"/>
  <c r="C702" i="2" s="1"/>
  <c r="D702" i="2" s="1"/>
  <c r="E702" i="2" s="1"/>
  <c r="B703" i="2"/>
  <c r="C703" i="2" s="1"/>
  <c r="D703" i="2" s="1"/>
  <c r="E703" i="2" s="1"/>
  <c r="B706" i="2"/>
  <c r="C706" i="2" s="1"/>
  <c r="D706" i="2" s="1"/>
  <c r="E706" i="2" s="1"/>
  <c r="B707" i="2"/>
  <c r="C707" i="2" s="1"/>
  <c r="D707" i="2" s="1"/>
  <c r="E707" i="2" s="1"/>
  <c r="B710" i="2"/>
  <c r="C710" i="2" s="1"/>
  <c r="D710" i="2" s="1"/>
  <c r="E710" i="2" s="1"/>
  <c r="B711" i="2"/>
  <c r="C711" i="2" s="1"/>
  <c r="D711" i="2" s="1"/>
  <c r="E711" i="2" s="1"/>
  <c r="B714" i="2"/>
  <c r="C714" i="2" s="1"/>
  <c r="D714" i="2" s="1"/>
  <c r="E714" i="2" s="1"/>
  <c r="B715" i="2"/>
  <c r="C715" i="2" s="1"/>
  <c r="D715" i="2" s="1"/>
  <c r="E715" i="2" s="1"/>
  <c r="B718" i="2"/>
  <c r="C718" i="2" s="1"/>
  <c r="D718" i="2" s="1"/>
  <c r="E718" i="2" s="1"/>
  <c r="B719" i="2"/>
  <c r="C719" i="2" s="1"/>
  <c r="D719" i="2" s="1"/>
  <c r="E719" i="2" s="1"/>
  <c r="B722" i="2"/>
  <c r="C722" i="2" s="1"/>
  <c r="D722" i="2" s="1"/>
  <c r="E722" i="2" s="1"/>
  <c r="B723" i="2"/>
  <c r="C723" i="2" s="1"/>
  <c r="D723" i="2" s="1"/>
  <c r="E723" i="2" s="1"/>
  <c r="B726" i="2"/>
  <c r="C726" i="2" s="1"/>
  <c r="D726" i="2" s="1"/>
  <c r="E726" i="2" s="1"/>
  <c r="B727" i="2"/>
  <c r="C727" i="2" s="1"/>
  <c r="D727" i="2" s="1"/>
  <c r="E727" i="2" s="1"/>
  <c r="B730" i="2"/>
  <c r="C730" i="2" s="1"/>
  <c r="D730" i="2" s="1"/>
  <c r="E730" i="2" s="1"/>
  <c r="B731" i="2"/>
  <c r="C731" i="2" s="1"/>
  <c r="D731" i="2" s="1"/>
  <c r="E731" i="2" s="1"/>
  <c r="B734" i="2"/>
  <c r="C734" i="2" s="1"/>
  <c r="D734" i="2" s="1"/>
  <c r="E734" i="2" s="1"/>
  <c r="B735" i="2"/>
  <c r="C735" i="2" s="1"/>
  <c r="D735" i="2" s="1"/>
  <c r="E735" i="2" s="1"/>
  <c r="B738" i="2"/>
  <c r="C738" i="2" s="1"/>
  <c r="D738" i="2" s="1"/>
  <c r="E738" i="2" s="1"/>
  <c r="B739" i="2"/>
  <c r="C739" i="2" s="1"/>
  <c r="D739" i="2" s="1"/>
  <c r="E739" i="2" s="1"/>
  <c r="B742" i="2"/>
  <c r="C742" i="2" s="1"/>
  <c r="D742" i="2" s="1"/>
  <c r="E742" i="2" s="1"/>
  <c r="B743" i="2"/>
  <c r="C743" i="2" s="1"/>
  <c r="D743" i="2" s="1"/>
  <c r="E743" i="2" s="1"/>
  <c r="B746" i="2"/>
  <c r="C746" i="2" s="1"/>
  <c r="D746" i="2" s="1"/>
  <c r="E746" i="2" s="1"/>
  <c r="B747" i="2"/>
  <c r="C747" i="2" s="1"/>
  <c r="D747" i="2" s="1"/>
  <c r="E747" i="2" s="1"/>
  <c r="B750" i="2"/>
  <c r="C750" i="2" s="1"/>
  <c r="D750" i="2" s="1"/>
  <c r="E750" i="2" s="1"/>
  <c r="B751" i="2"/>
  <c r="C751" i="2" s="1"/>
  <c r="D751" i="2" s="1"/>
  <c r="E751" i="2" s="1"/>
  <c r="B754" i="2"/>
  <c r="C754" i="2" s="1"/>
  <c r="D754" i="2" s="1"/>
  <c r="E754" i="2" s="1"/>
  <c r="B755" i="2"/>
  <c r="C755" i="2" s="1"/>
  <c r="D755" i="2" s="1"/>
  <c r="E755" i="2" s="1"/>
  <c r="B758" i="2"/>
  <c r="C758" i="2" s="1"/>
  <c r="D758" i="2" s="1"/>
  <c r="E758" i="2" s="1"/>
  <c r="B759" i="2"/>
  <c r="C759" i="2" s="1"/>
  <c r="D759" i="2" s="1"/>
  <c r="E759" i="2" s="1"/>
  <c r="B762" i="2"/>
  <c r="C762" i="2" s="1"/>
  <c r="D762" i="2" s="1"/>
  <c r="E762" i="2" s="1"/>
  <c r="B763" i="2"/>
  <c r="C763" i="2" s="1"/>
  <c r="D763" i="2" s="1"/>
  <c r="E763" i="2" s="1"/>
  <c r="B766" i="2"/>
  <c r="C766" i="2" s="1"/>
  <c r="D766" i="2" s="1"/>
  <c r="E766" i="2" s="1"/>
  <c r="B767" i="2"/>
  <c r="C767" i="2" s="1"/>
  <c r="D767" i="2" s="1"/>
  <c r="E767" i="2" s="1"/>
  <c r="B770" i="2"/>
  <c r="C770" i="2" s="1"/>
  <c r="D770" i="2" s="1"/>
  <c r="E770" i="2" s="1"/>
  <c r="B771" i="2"/>
  <c r="C771" i="2" s="1"/>
  <c r="D771" i="2" s="1"/>
  <c r="E771" i="2" s="1"/>
  <c r="B774" i="2"/>
  <c r="C774" i="2" s="1"/>
  <c r="D774" i="2" s="1"/>
  <c r="E774" i="2" s="1"/>
  <c r="B775" i="2"/>
  <c r="C775" i="2" s="1"/>
  <c r="D775" i="2" s="1"/>
  <c r="E775" i="2" s="1"/>
  <c r="B778" i="2"/>
  <c r="C778" i="2" s="1"/>
  <c r="D778" i="2" s="1"/>
  <c r="E778" i="2" s="1"/>
  <c r="B779" i="2"/>
  <c r="C779" i="2" s="1"/>
  <c r="D779" i="2" s="1"/>
  <c r="E779" i="2" s="1"/>
  <c r="B782" i="2"/>
  <c r="C782" i="2" s="1"/>
  <c r="D782" i="2" s="1"/>
  <c r="E782" i="2" s="1"/>
  <c r="B783" i="2"/>
  <c r="C783" i="2" s="1"/>
  <c r="D783" i="2" s="1"/>
  <c r="E783" i="2" s="1"/>
  <c r="B786" i="2"/>
  <c r="C786" i="2" s="1"/>
  <c r="D786" i="2" s="1"/>
  <c r="E786" i="2" s="1"/>
  <c r="B787" i="2"/>
  <c r="C787" i="2" s="1"/>
  <c r="D787" i="2" s="1"/>
  <c r="E787" i="2" s="1"/>
  <c r="B790" i="2"/>
  <c r="C790" i="2" s="1"/>
  <c r="D790" i="2" s="1"/>
  <c r="E790" i="2" s="1"/>
  <c r="B791" i="2"/>
  <c r="C791" i="2" s="1"/>
  <c r="D791" i="2" s="1"/>
  <c r="E791" i="2" s="1"/>
  <c r="B794" i="2"/>
  <c r="C794" i="2" s="1"/>
  <c r="D794" i="2" s="1"/>
  <c r="E794" i="2" s="1"/>
  <c r="B795" i="2"/>
  <c r="C795" i="2" s="1"/>
  <c r="D795" i="2" s="1"/>
  <c r="E795" i="2" s="1"/>
  <c r="B798" i="2"/>
  <c r="C798" i="2" s="1"/>
  <c r="D798" i="2" s="1"/>
  <c r="E798" i="2" s="1"/>
  <c r="B799" i="2"/>
  <c r="C799" i="2" s="1"/>
  <c r="D799" i="2" s="1"/>
  <c r="E799" i="2" s="1"/>
  <c r="B802" i="2"/>
  <c r="C802" i="2" s="1"/>
  <c r="D802" i="2" s="1"/>
  <c r="E802" i="2" s="1"/>
  <c r="B803" i="2"/>
  <c r="C803" i="2" s="1"/>
  <c r="D803" i="2" s="1"/>
  <c r="E803" i="2" s="1"/>
  <c r="B806" i="2"/>
  <c r="C806" i="2" s="1"/>
  <c r="D806" i="2" s="1"/>
  <c r="E806" i="2" s="1"/>
  <c r="B807" i="2"/>
  <c r="C807" i="2" s="1"/>
  <c r="D807" i="2" s="1"/>
  <c r="E807" i="2" s="1"/>
  <c r="B810" i="2"/>
  <c r="C810" i="2" s="1"/>
  <c r="D810" i="2" s="1"/>
  <c r="E810" i="2" s="1"/>
  <c r="B811" i="2"/>
  <c r="C811" i="2" s="1"/>
  <c r="D811" i="2" s="1"/>
  <c r="E811" i="2" s="1"/>
  <c r="B814" i="2"/>
  <c r="C814" i="2" s="1"/>
  <c r="D814" i="2" s="1"/>
  <c r="E814" i="2" s="1"/>
  <c r="B815" i="2"/>
  <c r="C815" i="2" s="1"/>
  <c r="D815" i="2" s="1"/>
  <c r="E815" i="2" s="1"/>
  <c r="B818" i="2"/>
  <c r="C818" i="2" s="1"/>
  <c r="D818" i="2" s="1"/>
  <c r="E818" i="2" s="1"/>
  <c r="B819" i="2"/>
  <c r="C819" i="2" s="1"/>
  <c r="D819" i="2" s="1"/>
  <c r="E819" i="2" s="1"/>
  <c r="B822" i="2"/>
  <c r="C822" i="2" s="1"/>
  <c r="D822" i="2" s="1"/>
  <c r="E822" i="2" s="1"/>
  <c r="B823" i="2"/>
  <c r="C823" i="2" s="1"/>
  <c r="D823" i="2" s="1"/>
  <c r="E823" i="2" s="1"/>
  <c r="B826" i="2"/>
  <c r="C826" i="2" s="1"/>
  <c r="D826" i="2" s="1"/>
  <c r="E826" i="2" s="1"/>
  <c r="B827" i="2"/>
  <c r="C827" i="2" s="1"/>
  <c r="D827" i="2" s="1"/>
  <c r="E827" i="2" s="1"/>
  <c r="B830" i="2"/>
  <c r="C830" i="2" s="1"/>
  <c r="D830" i="2" s="1"/>
  <c r="E830" i="2" s="1"/>
  <c r="B831" i="2"/>
  <c r="C831" i="2" s="1"/>
  <c r="D831" i="2" s="1"/>
  <c r="E831" i="2" s="1"/>
  <c r="B834" i="2"/>
  <c r="C834" i="2" s="1"/>
  <c r="D834" i="2" s="1"/>
  <c r="E834" i="2" s="1"/>
  <c r="B835" i="2"/>
  <c r="C835" i="2" s="1"/>
  <c r="D835" i="2" s="1"/>
  <c r="E835" i="2" s="1"/>
  <c r="B838" i="2"/>
  <c r="C838" i="2" s="1"/>
  <c r="D838" i="2" s="1"/>
  <c r="E838" i="2" s="1"/>
  <c r="B839" i="2"/>
  <c r="C839" i="2" s="1"/>
  <c r="D839" i="2" s="1"/>
  <c r="E839" i="2" s="1"/>
  <c r="B842" i="2"/>
  <c r="C842" i="2" s="1"/>
  <c r="D842" i="2" s="1"/>
  <c r="E842" i="2" s="1"/>
  <c r="B843" i="2"/>
  <c r="C843" i="2" s="1"/>
  <c r="D843" i="2" s="1"/>
  <c r="E843" i="2" s="1"/>
  <c r="B846" i="2"/>
  <c r="C846" i="2" s="1"/>
  <c r="D846" i="2" s="1"/>
  <c r="E846" i="2" s="1"/>
  <c r="B847" i="2"/>
  <c r="C847" i="2" s="1"/>
  <c r="D847" i="2" s="1"/>
  <c r="E847" i="2" s="1"/>
  <c r="B850" i="2"/>
  <c r="C850" i="2" s="1"/>
  <c r="D850" i="2" s="1"/>
  <c r="E850" i="2" s="1"/>
  <c r="B851" i="2"/>
  <c r="C851" i="2" s="1"/>
  <c r="D851" i="2" s="1"/>
  <c r="E851" i="2" s="1"/>
  <c r="B854" i="2"/>
  <c r="C854" i="2" s="1"/>
  <c r="D854" i="2" s="1"/>
  <c r="E854" i="2" s="1"/>
  <c r="B855" i="2"/>
  <c r="C855" i="2" s="1"/>
  <c r="D855" i="2" s="1"/>
  <c r="E855" i="2" s="1"/>
  <c r="B858" i="2"/>
  <c r="C858" i="2" s="1"/>
  <c r="D858" i="2" s="1"/>
  <c r="E858" i="2" s="1"/>
  <c r="B859" i="2"/>
  <c r="C859" i="2" s="1"/>
  <c r="D859" i="2" s="1"/>
  <c r="E859" i="2" s="1"/>
  <c r="B862" i="2"/>
  <c r="C862" i="2" s="1"/>
  <c r="D862" i="2" s="1"/>
  <c r="E862" i="2" s="1"/>
  <c r="B863" i="2"/>
  <c r="C863" i="2" s="1"/>
  <c r="D863" i="2" s="1"/>
  <c r="E863" i="2" s="1"/>
  <c r="B866" i="2"/>
  <c r="C866" i="2" s="1"/>
  <c r="D866" i="2" s="1"/>
  <c r="E866" i="2" s="1"/>
  <c r="B867" i="2"/>
  <c r="C867" i="2" s="1"/>
  <c r="D867" i="2" s="1"/>
  <c r="E867" i="2" s="1"/>
  <c r="B870" i="2"/>
  <c r="C870" i="2" s="1"/>
  <c r="D870" i="2" s="1"/>
  <c r="E870" i="2" s="1"/>
  <c r="B871" i="2"/>
  <c r="C871" i="2" s="1"/>
  <c r="D871" i="2" s="1"/>
  <c r="E871" i="2" s="1"/>
  <c r="B874" i="2"/>
  <c r="C874" i="2" s="1"/>
  <c r="D874" i="2" s="1"/>
  <c r="E874" i="2" s="1"/>
  <c r="B875" i="2"/>
  <c r="C875" i="2" s="1"/>
  <c r="D875" i="2" s="1"/>
  <c r="E875" i="2" s="1"/>
  <c r="B878" i="2"/>
  <c r="C878" i="2" s="1"/>
  <c r="D878" i="2" s="1"/>
  <c r="E878" i="2" s="1"/>
  <c r="B879" i="2"/>
  <c r="C879" i="2" s="1"/>
  <c r="D879" i="2" s="1"/>
  <c r="E879" i="2" s="1"/>
  <c r="B882" i="2"/>
  <c r="C882" i="2" s="1"/>
  <c r="D882" i="2" s="1"/>
  <c r="E882" i="2" s="1"/>
  <c r="B883" i="2"/>
  <c r="C883" i="2" s="1"/>
  <c r="D883" i="2" s="1"/>
  <c r="E883" i="2" s="1"/>
  <c r="B886" i="2"/>
  <c r="C886" i="2" s="1"/>
  <c r="D886" i="2" s="1"/>
  <c r="E886" i="2" s="1"/>
  <c r="B887" i="2"/>
  <c r="C887" i="2" s="1"/>
  <c r="D887" i="2" s="1"/>
  <c r="E887" i="2" s="1"/>
  <c r="B890" i="2"/>
  <c r="C890" i="2" s="1"/>
  <c r="D890" i="2" s="1"/>
  <c r="E890" i="2" s="1"/>
  <c r="B891" i="2"/>
  <c r="C891" i="2" s="1"/>
  <c r="D891" i="2" s="1"/>
  <c r="E891" i="2" s="1"/>
  <c r="B894" i="2"/>
  <c r="C894" i="2" s="1"/>
  <c r="D894" i="2" s="1"/>
  <c r="E894" i="2" s="1"/>
  <c r="B895" i="2"/>
  <c r="C895" i="2" s="1"/>
  <c r="D895" i="2" s="1"/>
  <c r="E895" i="2" s="1"/>
  <c r="B898" i="2"/>
  <c r="C898" i="2" s="1"/>
  <c r="D898" i="2" s="1"/>
  <c r="E898" i="2" s="1"/>
  <c r="B899" i="2"/>
  <c r="C899" i="2" s="1"/>
  <c r="D899" i="2" s="1"/>
  <c r="E899" i="2" s="1"/>
  <c r="B902" i="2"/>
  <c r="C902" i="2" s="1"/>
  <c r="D902" i="2" s="1"/>
  <c r="E902" i="2" s="1"/>
  <c r="B903" i="2"/>
  <c r="C903" i="2" s="1"/>
  <c r="D903" i="2" s="1"/>
  <c r="E903" i="2" s="1"/>
  <c r="B906" i="2"/>
  <c r="C906" i="2" s="1"/>
  <c r="D906" i="2" s="1"/>
  <c r="E906" i="2" s="1"/>
  <c r="B907" i="2"/>
  <c r="C907" i="2" s="1"/>
  <c r="D907" i="2" s="1"/>
  <c r="E907" i="2" s="1"/>
  <c r="B910" i="2"/>
  <c r="C910" i="2" s="1"/>
  <c r="D910" i="2" s="1"/>
  <c r="E910" i="2" s="1"/>
  <c r="B911" i="2"/>
  <c r="C911" i="2" s="1"/>
  <c r="D911" i="2" s="1"/>
  <c r="E911" i="2" s="1"/>
  <c r="B914" i="2"/>
  <c r="C914" i="2" s="1"/>
  <c r="D914" i="2" s="1"/>
  <c r="E914" i="2" s="1"/>
  <c r="B915" i="2"/>
  <c r="C915" i="2" s="1"/>
  <c r="D915" i="2" s="1"/>
  <c r="E915" i="2" s="1"/>
  <c r="B918" i="2"/>
  <c r="C918" i="2" s="1"/>
  <c r="D918" i="2" s="1"/>
  <c r="E918" i="2" s="1"/>
  <c r="B919" i="2"/>
  <c r="C919" i="2" s="1"/>
  <c r="D919" i="2" s="1"/>
  <c r="E919" i="2" s="1"/>
  <c r="B922" i="2"/>
  <c r="C922" i="2" s="1"/>
  <c r="D922" i="2" s="1"/>
  <c r="E922" i="2" s="1"/>
  <c r="B923" i="2"/>
  <c r="C923" i="2" s="1"/>
  <c r="D923" i="2" s="1"/>
  <c r="E923" i="2" s="1"/>
  <c r="B926" i="2"/>
  <c r="C926" i="2" s="1"/>
  <c r="D926" i="2" s="1"/>
  <c r="E926" i="2" s="1"/>
  <c r="B927" i="2"/>
  <c r="C927" i="2" s="1"/>
  <c r="D927" i="2" s="1"/>
  <c r="E927" i="2" s="1"/>
  <c r="B930" i="2"/>
  <c r="C930" i="2" s="1"/>
  <c r="D930" i="2" s="1"/>
  <c r="E930" i="2" s="1"/>
  <c r="B931" i="2"/>
  <c r="C931" i="2" s="1"/>
  <c r="D931" i="2" s="1"/>
  <c r="E931" i="2" s="1"/>
  <c r="B934" i="2"/>
  <c r="C934" i="2" s="1"/>
  <c r="D934" i="2" s="1"/>
  <c r="E934" i="2" s="1"/>
  <c r="B935" i="2"/>
  <c r="C935" i="2" s="1"/>
  <c r="D935" i="2" s="1"/>
  <c r="E935" i="2" s="1"/>
  <c r="B938" i="2"/>
  <c r="C938" i="2" s="1"/>
  <c r="D938" i="2" s="1"/>
  <c r="E938" i="2" s="1"/>
  <c r="B939" i="2"/>
  <c r="C939" i="2" s="1"/>
  <c r="D939" i="2" s="1"/>
  <c r="E939" i="2" s="1"/>
  <c r="B942" i="2"/>
  <c r="C942" i="2" s="1"/>
  <c r="D942" i="2" s="1"/>
  <c r="E942" i="2" s="1"/>
  <c r="B943" i="2"/>
  <c r="C943" i="2" s="1"/>
  <c r="D943" i="2" s="1"/>
  <c r="E943" i="2" s="1"/>
  <c r="B946" i="2"/>
  <c r="C946" i="2" s="1"/>
  <c r="D946" i="2" s="1"/>
  <c r="E946" i="2" s="1"/>
  <c r="B947" i="2"/>
  <c r="C947" i="2" s="1"/>
  <c r="D947" i="2" s="1"/>
  <c r="E947" i="2" s="1"/>
  <c r="B950" i="2"/>
  <c r="C950" i="2" s="1"/>
  <c r="D950" i="2" s="1"/>
  <c r="E950" i="2" s="1"/>
  <c r="B951" i="2"/>
  <c r="C951" i="2" s="1"/>
  <c r="D951" i="2" s="1"/>
  <c r="E951" i="2" s="1"/>
  <c r="B954" i="2"/>
  <c r="C954" i="2" s="1"/>
  <c r="D954" i="2" s="1"/>
  <c r="E954" i="2" s="1"/>
  <c r="B955" i="2"/>
  <c r="C955" i="2" s="1"/>
  <c r="D955" i="2" s="1"/>
  <c r="E955" i="2" s="1"/>
  <c r="B958" i="2"/>
  <c r="C958" i="2" s="1"/>
  <c r="D958" i="2" s="1"/>
  <c r="E958" i="2" s="1"/>
  <c r="B959" i="2"/>
  <c r="C959" i="2" s="1"/>
  <c r="D959" i="2" s="1"/>
  <c r="E959" i="2" s="1"/>
  <c r="B962" i="2"/>
  <c r="C962" i="2" s="1"/>
  <c r="D962" i="2" s="1"/>
  <c r="E962" i="2" s="1"/>
  <c r="B963" i="2"/>
  <c r="C963" i="2" s="1"/>
  <c r="D963" i="2" s="1"/>
  <c r="E963" i="2" s="1"/>
  <c r="B966" i="2"/>
  <c r="C966" i="2" s="1"/>
  <c r="D966" i="2" s="1"/>
  <c r="E966" i="2" s="1"/>
  <c r="B967" i="2"/>
  <c r="C967" i="2" s="1"/>
  <c r="D967" i="2" s="1"/>
  <c r="E967" i="2" s="1"/>
  <c r="B970" i="2"/>
  <c r="C970" i="2" s="1"/>
  <c r="D970" i="2" s="1"/>
  <c r="E970" i="2" s="1"/>
  <c r="B971" i="2"/>
  <c r="C971" i="2" s="1"/>
  <c r="D971" i="2" s="1"/>
  <c r="E971" i="2" s="1"/>
  <c r="B974" i="2"/>
  <c r="C974" i="2" s="1"/>
  <c r="D974" i="2" s="1"/>
  <c r="E974" i="2" s="1"/>
  <c r="B975" i="2"/>
  <c r="C975" i="2" s="1"/>
  <c r="D975" i="2" s="1"/>
  <c r="E975" i="2" s="1"/>
  <c r="B978" i="2"/>
  <c r="C978" i="2" s="1"/>
  <c r="D978" i="2" s="1"/>
  <c r="E978" i="2" s="1"/>
  <c r="B979" i="2"/>
  <c r="C979" i="2" s="1"/>
  <c r="D979" i="2" s="1"/>
  <c r="E979" i="2" s="1"/>
  <c r="B982" i="2"/>
  <c r="C982" i="2" s="1"/>
  <c r="D982" i="2" s="1"/>
  <c r="E982" i="2" s="1"/>
  <c r="B983" i="2"/>
  <c r="C983" i="2" s="1"/>
  <c r="D983" i="2" s="1"/>
  <c r="E983" i="2" s="1"/>
  <c r="B986" i="2"/>
  <c r="C986" i="2" s="1"/>
  <c r="D986" i="2" s="1"/>
  <c r="E986" i="2" s="1"/>
  <c r="B987" i="2"/>
  <c r="C987" i="2" s="1"/>
  <c r="D987" i="2" s="1"/>
  <c r="E987" i="2" s="1"/>
  <c r="B990" i="2"/>
  <c r="C990" i="2" s="1"/>
  <c r="D990" i="2" s="1"/>
  <c r="E990" i="2" s="1"/>
  <c r="B991" i="2"/>
  <c r="C991" i="2" s="1"/>
  <c r="D991" i="2" s="1"/>
  <c r="E991" i="2" s="1"/>
  <c r="B994" i="2"/>
  <c r="C994" i="2" s="1"/>
  <c r="D994" i="2" s="1"/>
  <c r="E994" i="2" s="1"/>
  <c r="B995" i="2"/>
  <c r="C995" i="2" s="1"/>
  <c r="D995" i="2" s="1"/>
  <c r="E995" i="2" s="1"/>
  <c r="B998" i="2"/>
  <c r="C998" i="2" s="1"/>
  <c r="D998" i="2" s="1"/>
  <c r="E998" i="2" s="1"/>
  <c r="B999" i="2"/>
  <c r="C999" i="2" s="1"/>
  <c r="D999" i="2" s="1"/>
  <c r="E999" i="2" s="1"/>
  <c r="B1002" i="2"/>
  <c r="C1002" i="2" s="1"/>
  <c r="D1002" i="2" s="1"/>
  <c r="E1002" i="2" s="1"/>
  <c r="B1003" i="2"/>
  <c r="C1003" i="2" s="1"/>
  <c r="D1003" i="2" s="1"/>
  <c r="E1003" i="2" s="1"/>
  <c r="B1006" i="2"/>
  <c r="C1006" i="2" s="1"/>
  <c r="D1006" i="2" s="1"/>
  <c r="E1006" i="2" s="1"/>
  <c r="B1007" i="2"/>
  <c r="C1007" i="2" s="1"/>
  <c r="D1007" i="2" s="1"/>
  <c r="E1007" i="2" s="1"/>
  <c r="B1010" i="2"/>
  <c r="C1010" i="2" s="1"/>
  <c r="D1010" i="2" s="1"/>
  <c r="E1010" i="2" s="1"/>
  <c r="B1011" i="2"/>
  <c r="C1011" i="2" s="1"/>
  <c r="D1011" i="2" s="1"/>
  <c r="E1011" i="2" s="1"/>
  <c r="B1014" i="2"/>
  <c r="C1014" i="2" s="1"/>
  <c r="D1014" i="2" s="1"/>
  <c r="E1014" i="2" s="1"/>
  <c r="B1015" i="2"/>
  <c r="C1015" i="2" s="1"/>
  <c r="D1015" i="2" s="1"/>
  <c r="E1015" i="2" s="1"/>
  <c r="B1018" i="2"/>
  <c r="C1018" i="2" s="1"/>
  <c r="D1018" i="2" s="1"/>
  <c r="E1018" i="2" s="1"/>
  <c r="B1019" i="2"/>
  <c r="C1019" i="2" s="1"/>
  <c r="D1019" i="2" s="1"/>
  <c r="E1019" i="2" s="1"/>
  <c r="B1022" i="2"/>
  <c r="C1022" i="2" s="1"/>
  <c r="D1022" i="2" s="1"/>
  <c r="E1022" i="2" s="1"/>
  <c r="B1023" i="2"/>
  <c r="C1023" i="2" s="1"/>
  <c r="D1023" i="2" s="1"/>
  <c r="E1023" i="2" s="1"/>
  <c r="B1026" i="2"/>
  <c r="C1026" i="2" s="1"/>
  <c r="D1026" i="2" s="1"/>
  <c r="E1026" i="2" s="1"/>
  <c r="B1027" i="2"/>
  <c r="C1027" i="2" s="1"/>
  <c r="D1027" i="2" s="1"/>
  <c r="E1027" i="2" s="1"/>
  <c r="B1030" i="2"/>
  <c r="C1030" i="2" s="1"/>
  <c r="D1030" i="2" s="1"/>
  <c r="E1030" i="2" s="1"/>
  <c r="B1031" i="2"/>
  <c r="C1031" i="2" s="1"/>
  <c r="D1031" i="2" s="1"/>
  <c r="E1031" i="2" s="1"/>
  <c r="B1034" i="2"/>
  <c r="C1034" i="2" s="1"/>
  <c r="D1034" i="2" s="1"/>
  <c r="E1034" i="2" s="1"/>
  <c r="B1035" i="2"/>
  <c r="C1035" i="2" s="1"/>
  <c r="D1035" i="2" s="1"/>
  <c r="E1035" i="2" s="1"/>
  <c r="B1038" i="2"/>
  <c r="C1038" i="2" s="1"/>
  <c r="D1038" i="2" s="1"/>
  <c r="E1038" i="2" s="1"/>
  <c r="B1039" i="2"/>
  <c r="C1039" i="2" s="1"/>
  <c r="D1039" i="2" s="1"/>
  <c r="E1039" i="2" s="1"/>
  <c r="B1042" i="2"/>
  <c r="C1042" i="2" s="1"/>
  <c r="D1042" i="2" s="1"/>
  <c r="E1042" i="2" s="1"/>
  <c r="B1043" i="2"/>
  <c r="C1043" i="2" s="1"/>
  <c r="D1043" i="2" s="1"/>
  <c r="E1043" i="2" s="1"/>
  <c r="B1046" i="2"/>
  <c r="C1046" i="2" s="1"/>
  <c r="D1046" i="2" s="1"/>
  <c r="E1046" i="2" s="1"/>
  <c r="B1047" i="2"/>
  <c r="C1047" i="2" s="1"/>
  <c r="D1047" i="2" s="1"/>
  <c r="E1047" i="2" s="1"/>
  <c r="B1050" i="2"/>
  <c r="C1050" i="2" s="1"/>
  <c r="D1050" i="2" s="1"/>
  <c r="E1050" i="2" s="1"/>
  <c r="B1051" i="2"/>
  <c r="C1051" i="2" s="1"/>
  <c r="D1051" i="2" s="1"/>
  <c r="E1051" i="2" s="1"/>
  <c r="B1054" i="2"/>
  <c r="C1054" i="2" s="1"/>
  <c r="D1054" i="2" s="1"/>
  <c r="E1054" i="2" s="1"/>
  <c r="B1055" i="2"/>
  <c r="C1055" i="2" s="1"/>
  <c r="D1055" i="2" s="1"/>
  <c r="E1055" i="2" s="1"/>
  <c r="B1058" i="2"/>
  <c r="C1058" i="2" s="1"/>
  <c r="D1058" i="2" s="1"/>
  <c r="E1058" i="2" s="1"/>
  <c r="B1059" i="2"/>
  <c r="C1059" i="2" s="1"/>
  <c r="D1059" i="2" s="1"/>
  <c r="E1059" i="2" s="1"/>
  <c r="B1062" i="2"/>
  <c r="C1062" i="2" s="1"/>
  <c r="D1062" i="2" s="1"/>
  <c r="E1062" i="2" s="1"/>
  <c r="B1063" i="2"/>
  <c r="C1063" i="2" s="1"/>
  <c r="D1063" i="2" s="1"/>
  <c r="E1063" i="2" s="1"/>
  <c r="B1066" i="2"/>
  <c r="C1066" i="2" s="1"/>
  <c r="D1066" i="2" s="1"/>
  <c r="E1066" i="2" s="1"/>
  <c r="B1067" i="2"/>
  <c r="C1067" i="2" s="1"/>
  <c r="D1067" i="2" s="1"/>
  <c r="E1067" i="2" s="1"/>
  <c r="B1070" i="2"/>
  <c r="C1070" i="2" s="1"/>
  <c r="D1070" i="2" s="1"/>
  <c r="E1070" i="2" s="1"/>
  <c r="B1071" i="2"/>
  <c r="C1071" i="2" s="1"/>
  <c r="D1071" i="2" s="1"/>
  <c r="E1071" i="2" s="1"/>
  <c r="B1074" i="2"/>
  <c r="C1074" i="2" s="1"/>
  <c r="D1074" i="2" s="1"/>
  <c r="E1074" i="2" s="1"/>
  <c r="B1075" i="2"/>
  <c r="C1075" i="2" s="1"/>
  <c r="D1075" i="2" s="1"/>
  <c r="E1075" i="2" s="1"/>
  <c r="B1078" i="2"/>
  <c r="C1078" i="2" s="1"/>
  <c r="D1078" i="2" s="1"/>
  <c r="E1078" i="2" s="1"/>
  <c r="B1079" i="2"/>
  <c r="C1079" i="2" s="1"/>
  <c r="D1079" i="2" s="1"/>
  <c r="E1079" i="2" s="1"/>
  <c r="B1082" i="2"/>
  <c r="C1082" i="2" s="1"/>
  <c r="D1082" i="2" s="1"/>
  <c r="E1082" i="2" s="1"/>
  <c r="B1083" i="2"/>
  <c r="C1083" i="2" s="1"/>
  <c r="D1083" i="2" s="1"/>
  <c r="E1083" i="2" s="1"/>
  <c r="B1086" i="2"/>
  <c r="C1086" i="2" s="1"/>
  <c r="D1086" i="2" s="1"/>
  <c r="E1086" i="2" s="1"/>
  <c r="B1087" i="2"/>
  <c r="C1087" i="2" s="1"/>
  <c r="D1087" i="2" s="1"/>
  <c r="E1087" i="2" s="1"/>
  <c r="B1090" i="2"/>
  <c r="C1090" i="2" s="1"/>
  <c r="D1090" i="2" s="1"/>
  <c r="E1090" i="2" s="1"/>
  <c r="B1091" i="2"/>
  <c r="C1091" i="2" s="1"/>
  <c r="D1091" i="2" s="1"/>
  <c r="E1091" i="2" s="1"/>
  <c r="B1094" i="2"/>
  <c r="C1094" i="2" s="1"/>
  <c r="D1094" i="2" s="1"/>
  <c r="E1094" i="2" s="1"/>
  <c r="B1095" i="2"/>
  <c r="C1095" i="2" s="1"/>
  <c r="D1095" i="2" s="1"/>
  <c r="E1095" i="2" s="1"/>
  <c r="B1098" i="2"/>
  <c r="C1098" i="2" s="1"/>
  <c r="D1098" i="2" s="1"/>
  <c r="E1098" i="2" s="1"/>
  <c r="B1099" i="2"/>
  <c r="C1099" i="2" s="1"/>
  <c r="D1099" i="2" s="1"/>
  <c r="E1099" i="2" s="1"/>
  <c r="B1102" i="2"/>
  <c r="C1102" i="2" s="1"/>
  <c r="D1102" i="2" s="1"/>
  <c r="E1102" i="2" s="1"/>
  <c r="B1103" i="2"/>
  <c r="C1103" i="2" s="1"/>
  <c r="D1103" i="2" s="1"/>
  <c r="E1103" i="2" s="1"/>
  <c r="B1106" i="2"/>
  <c r="C1106" i="2" s="1"/>
  <c r="D1106" i="2" s="1"/>
  <c r="E1106" i="2" s="1"/>
  <c r="B1107" i="2"/>
  <c r="C1107" i="2" s="1"/>
  <c r="D1107" i="2" s="1"/>
  <c r="E1107" i="2" s="1"/>
  <c r="B1110" i="2"/>
  <c r="C1110" i="2" s="1"/>
  <c r="D1110" i="2" s="1"/>
  <c r="E1110" i="2" s="1"/>
  <c r="B1111" i="2"/>
  <c r="C1111" i="2" s="1"/>
  <c r="D1111" i="2" s="1"/>
  <c r="E1111" i="2" s="1"/>
  <c r="B1114" i="2"/>
  <c r="C1114" i="2" s="1"/>
  <c r="D1114" i="2" s="1"/>
  <c r="E1114" i="2" s="1"/>
  <c r="B1115" i="2"/>
  <c r="C1115" i="2" s="1"/>
  <c r="D1115" i="2" s="1"/>
  <c r="E1115" i="2" s="1"/>
  <c r="B1118" i="2"/>
  <c r="C1118" i="2" s="1"/>
  <c r="D1118" i="2" s="1"/>
  <c r="E1118" i="2" s="1"/>
  <c r="B1119" i="2"/>
  <c r="C1119" i="2" s="1"/>
  <c r="D1119" i="2" s="1"/>
  <c r="E1119" i="2" s="1"/>
  <c r="B1122" i="2"/>
  <c r="C1122" i="2" s="1"/>
  <c r="D1122" i="2" s="1"/>
  <c r="E1122" i="2" s="1"/>
  <c r="B1123" i="2"/>
  <c r="C1123" i="2" s="1"/>
  <c r="D1123" i="2" s="1"/>
  <c r="E1123" i="2" s="1"/>
  <c r="B1126" i="2"/>
  <c r="C1126" i="2" s="1"/>
  <c r="D1126" i="2" s="1"/>
  <c r="E1126" i="2" s="1"/>
  <c r="B1127" i="2"/>
  <c r="C1127" i="2" s="1"/>
  <c r="D1127" i="2" s="1"/>
  <c r="E1127" i="2" s="1"/>
  <c r="B1130" i="2"/>
  <c r="C1130" i="2" s="1"/>
  <c r="D1130" i="2" s="1"/>
  <c r="E1130" i="2" s="1"/>
  <c r="B1131" i="2"/>
  <c r="C1131" i="2" s="1"/>
  <c r="D1131" i="2" s="1"/>
  <c r="E1131" i="2" s="1"/>
  <c r="B1134" i="2"/>
  <c r="C1134" i="2" s="1"/>
  <c r="D1134" i="2" s="1"/>
  <c r="E1134" i="2" s="1"/>
  <c r="B1135" i="2"/>
  <c r="C1135" i="2" s="1"/>
  <c r="D1135" i="2" s="1"/>
  <c r="E1135" i="2" s="1"/>
  <c r="B1138" i="2"/>
  <c r="C1138" i="2" s="1"/>
  <c r="D1138" i="2" s="1"/>
  <c r="E1138" i="2" s="1"/>
  <c r="B1139" i="2"/>
  <c r="C1139" i="2" s="1"/>
  <c r="D1139" i="2" s="1"/>
  <c r="E1139" i="2" s="1"/>
  <c r="B1142" i="2"/>
  <c r="C1142" i="2" s="1"/>
  <c r="D1142" i="2" s="1"/>
  <c r="E1142" i="2" s="1"/>
  <c r="B1143" i="2"/>
  <c r="C1143" i="2" s="1"/>
  <c r="D1143" i="2" s="1"/>
  <c r="E1143" i="2" s="1"/>
  <c r="B1146" i="2"/>
  <c r="C1146" i="2" s="1"/>
  <c r="D1146" i="2" s="1"/>
  <c r="E1146" i="2" s="1"/>
  <c r="B1147" i="2"/>
  <c r="C1147" i="2" s="1"/>
  <c r="D1147" i="2" s="1"/>
  <c r="E1147" i="2" s="1"/>
  <c r="B1150" i="2"/>
  <c r="C1150" i="2" s="1"/>
  <c r="D1150" i="2" s="1"/>
  <c r="E1150" i="2" s="1"/>
  <c r="B1151" i="2"/>
  <c r="C1151" i="2" s="1"/>
  <c r="D1151" i="2" s="1"/>
  <c r="E1151" i="2" s="1"/>
  <c r="B1154" i="2"/>
  <c r="C1154" i="2" s="1"/>
  <c r="D1154" i="2" s="1"/>
  <c r="E1154" i="2" s="1"/>
  <c r="B1155" i="2"/>
  <c r="C1155" i="2" s="1"/>
  <c r="D1155" i="2" s="1"/>
  <c r="E1155" i="2" s="1"/>
  <c r="B1158" i="2"/>
  <c r="C1158" i="2" s="1"/>
  <c r="D1158" i="2" s="1"/>
  <c r="E1158" i="2" s="1"/>
  <c r="B1159" i="2"/>
  <c r="C1159" i="2" s="1"/>
  <c r="D1159" i="2" s="1"/>
  <c r="E1159" i="2" s="1"/>
  <c r="B1162" i="2"/>
  <c r="C1162" i="2" s="1"/>
  <c r="D1162" i="2" s="1"/>
  <c r="E1162" i="2" s="1"/>
  <c r="B1163" i="2"/>
  <c r="C1163" i="2" s="1"/>
  <c r="D1163" i="2" s="1"/>
  <c r="E1163" i="2" s="1"/>
  <c r="B1166" i="2"/>
  <c r="C1166" i="2" s="1"/>
  <c r="D1166" i="2" s="1"/>
  <c r="E1166" i="2" s="1"/>
  <c r="B1167" i="2"/>
  <c r="C1167" i="2" s="1"/>
  <c r="D1167" i="2" s="1"/>
  <c r="E1167" i="2" s="1"/>
  <c r="B1170" i="2"/>
  <c r="C1170" i="2" s="1"/>
  <c r="D1170" i="2" s="1"/>
  <c r="E1170" i="2" s="1"/>
  <c r="B1171" i="2"/>
  <c r="C1171" i="2" s="1"/>
  <c r="D1171" i="2" s="1"/>
  <c r="E1171" i="2" s="1"/>
  <c r="B1174" i="2"/>
  <c r="C1174" i="2" s="1"/>
  <c r="D1174" i="2" s="1"/>
  <c r="E1174" i="2" s="1"/>
  <c r="B1175" i="2"/>
  <c r="C1175" i="2" s="1"/>
  <c r="D1175" i="2" s="1"/>
  <c r="E1175" i="2" s="1"/>
  <c r="B1178" i="2"/>
  <c r="C1178" i="2" s="1"/>
  <c r="D1178" i="2" s="1"/>
  <c r="E1178" i="2" s="1"/>
  <c r="B1179" i="2"/>
  <c r="C1179" i="2" s="1"/>
  <c r="D1179" i="2" s="1"/>
  <c r="E1179" i="2" s="1"/>
  <c r="B1182" i="2"/>
  <c r="C1182" i="2" s="1"/>
  <c r="D1182" i="2" s="1"/>
  <c r="E1182" i="2" s="1"/>
  <c r="B1183" i="2"/>
  <c r="C1183" i="2" s="1"/>
  <c r="D1183" i="2" s="1"/>
  <c r="E1183" i="2" s="1"/>
  <c r="B1186" i="2"/>
  <c r="C1186" i="2" s="1"/>
  <c r="D1186" i="2" s="1"/>
  <c r="E1186" i="2" s="1"/>
  <c r="B1187" i="2"/>
  <c r="C1187" i="2" s="1"/>
  <c r="D1187" i="2" s="1"/>
  <c r="E1187" i="2" s="1"/>
  <c r="B1190" i="2"/>
  <c r="C1190" i="2" s="1"/>
  <c r="D1190" i="2" s="1"/>
  <c r="E1190" i="2" s="1"/>
  <c r="B1191" i="2"/>
  <c r="C1191" i="2" s="1"/>
  <c r="D1191" i="2" s="1"/>
  <c r="E1191" i="2" s="1"/>
  <c r="B1194" i="2"/>
  <c r="C1194" i="2" s="1"/>
  <c r="D1194" i="2" s="1"/>
  <c r="E1194" i="2" s="1"/>
  <c r="B1195" i="2"/>
  <c r="C1195" i="2" s="1"/>
  <c r="D1195" i="2" s="1"/>
  <c r="E1195" i="2" s="1"/>
  <c r="B1198" i="2"/>
  <c r="C1198" i="2" s="1"/>
  <c r="D1198" i="2" s="1"/>
  <c r="E1198" i="2" s="1"/>
  <c r="B1199" i="2"/>
  <c r="C1199" i="2" s="1"/>
  <c r="D1199" i="2" s="1"/>
  <c r="E1199" i="2" s="1"/>
  <c r="B1202" i="2"/>
  <c r="C1202" i="2" s="1"/>
  <c r="D1202" i="2" s="1"/>
  <c r="E1202" i="2" s="1"/>
  <c r="B1203" i="2"/>
  <c r="C1203" i="2" s="1"/>
  <c r="D1203" i="2" s="1"/>
  <c r="E1203" i="2" s="1"/>
  <c r="B1206" i="2"/>
  <c r="C1206" i="2" s="1"/>
  <c r="D1206" i="2" s="1"/>
  <c r="E1206" i="2" s="1"/>
  <c r="B1207" i="2"/>
  <c r="C1207" i="2" s="1"/>
  <c r="D1207" i="2" s="1"/>
  <c r="E1207" i="2" s="1"/>
  <c r="B1210" i="2"/>
  <c r="C1210" i="2" s="1"/>
  <c r="D1210" i="2" s="1"/>
  <c r="E1210" i="2" s="1"/>
  <c r="B1211" i="2"/>
  <c r="C1211" i="2" s="1"/>
  <c r="D1211" i="2" s="1"/>
  <c r="E1211" i="2" s="1"/>
  <c r="B1214" i="2"/>
  <c r="C1214" i="2" s="1"/>
  <c r="D1214" i="2" s="1"/>
  <c r="E1214" i="2" s="1"/>
  <c r="B1215" i="2"/>
  <c r="C1215" i="2" s="1"/>
  <c r="D1215" i="2" s="1"/>
  <c r="E1215" i="2" s="1"/>
  <c r="B1218" i="2"/>
  <c r="C1218" i="2" s="1"/>
  <c r="D1218" i="2" s="1"/>
  <c r="E1218" i="2" s="1"/>
  <c r="B1219" i="2"/>
  <c r="C1219" i="2" s="1"/>
  <c r="D1219" i="2" s="1"/>
  <c r="E1219" i="2" s="1"/>
  <c r="B1222" i="2"/>
  <c r="C1222" i="2" s="1"/>
  <c r="D1222" i="2" s="1"/>
  <c r="E1222" i="2" s="1"/>
  <c r="B1223" i="2"/>
  <c r="C1223" i="2" s="1"/>
  <c r="D1223" i="2" s="1"/>
  <c r="E1223" i="2" s="1"/>
  <c r="B1226" i="2"/>
  <c r="C1226" i="2" s="1"/>
  <c r="D1226" i="2" s="1"/>
  <c r="E1226" i="2" s="1"/>
  <c r="B1227" i="2"/>
  <c r="C1227" i="2" s="1"/>
  <c r="D1227" i="2" s="1"/>
  <c r="E1227" i="2" s="1"/>
  <c r="B1230" i="2"/>
  <c r="C1230" i="2" s="1"/>
  <c r="D1230" i="2" s="1"/>
  <c r="E1230" i="2" s="1"/>
  <c r="B1231" i="2"/>
  <c r="C1231" i="2" s="1"/>
  <c r="D1231" i="2" s="1"/>
  <c r="E1231" i="2" s="1"/>
  <c r="B1234" i="2"/>
  <c r="C1234" i="2" s="1"/>
  <c r="D1234" i="2" s="1"/>
  <c r="E1234" i="2" s="1"/>
  <c r="B1235" i="2"/>
  <c r="C1235" i="2" s="1"/>
  <c r="D1235" i="2" s="1"/>
  <c r="E1235" i="2" s="1"/>
  <c r="B1238" i="2"/>
  <c r="C1238" i="2" s="1"/>
  <c r="D1238" i="2" s="1"/>
  <c r="E1238" i="2" s="1"/>
  <c r="B1239" i="2"/>
  <c r="C1239" i="2" s="1"/>
  <c r="D1239" i="2" s="1"/>
  <c r="E1239" i="2" s="1"/>
  <c r="B1242" i="2"/>
  <c r="C1242" i="2" s="1"/>
  <c r="D1242" i="2" s="1"/>
  <c r="E1242" i="2" s="1"/>
  <c r="B1243" i="2"/>
  <c r="C1243" i="2" s="1"/>
  <c r="D1243" i="2" s="1"/>
  <c r="E1243" i="2" s="1"/>
  <c r="B1246" i="2"/>
  <c r="C1246" i="2" s="1"/>
  <c r="D1246" i="2" s="1"/>
  <c r="E1246" i="2" s="1"/>
  <c r="B1247" i="2"/>
  <c r="C1247" i="2" s="1"/>
  <c r="D1247" i="2" s="1"/>
  <c r="E1247" i="2" s="1"/>
  <c r="B1250" i="2"/>
  <c r="C1250" i="2" s="1"/>
  <c r="D1250" i="2" s="1"/>
  <c r="E1250" i="2" s="1"/>
  <c r="B1251" i="2"/>
  <c r="C1251" i="2" s="1"/>
  <c r="D1251" i="2" s="1"/>
  <c r="E1251" i="2" s="1"/>
  <c r="B1254" i="2"/>
  <c r="C1254" i="2" s="1"/>
  <c r="D1254" i="2" s="1"/>
  <c r="E1254" i="2" s="1"/>
  <c r="B1255" i="2"/>
  <c r="C1255" i="2" s="1"/>
  <c r="D1255" i="2" s="1"/>
  <c r="E1255" i="2" s="1"/>
  <c r="B1258" i="2"/>
  <c r="C1258" i="2" s="1"/>
  <c r="D1258" i="2" s="1"/>
  <c r="E1258" i="2" s="1"/>
  <c r="B1259" i="2"/>
  <c r="C1259" i="2" s="1"/>
  <c r="D1259" i="2" s="1"/>
  <c r="E1259" i="2" s="1"/>
  <c r="B1262" i="2"/>
  <c r="C1262" i="2" s="1"/>
  <c r="D1262" i="2" s="1"/>
  <c r="E1262" i="2" s="1"/>
  <c r="B1263" i="2"/>
  <c r="C1263" i="2" s="1"/>
  <c r="D1263" i="2" s="1"/>
  <c r="E1263" i="2" s="1"/>
  <c r="B1266" i="2"/>
  <c r="C1266" i="2" s="1"/>
  <c r="D1266" i="2" s="1"/>
  <c r="E1266" i="2" s="1"/>
  <c r="B1267" i="2"/>
  <c r="C1267" i="2" s="1"/>
  <c r="D1267" i="2" s="1"/>
  <c r="E1267" i="2" s="1"/>
  <c r="B1270" i="2"/>
  <c r="C1270" i="2" s="1"/>
  <c r="D1270" i="2" s="1"/>
  <c r="E1270" i="2" s="1"/>
  <c r="B1271" i="2"/>
  <c r="C1271" i="2" s="1"/>
  <c r="D1271" i="2" s="1"/>
  <c r="E1271" i="2" s="1"/>
  <c r="B1274" i="2"/>
  <c r="C1274" i="2" s="1"/>
  <c r="D1274" i="2" s="1"/>
  <c r="E1274" i="2" s="1"/>
  <c r="B1275" i="2"/>
  <c r="C1275" i="2" s="1"/>
  <c r="D1275" i="2" s="1"/>
  <c r="E1275" i="2" s="1"/>
  <c r="B1278" i="2"/>
  <c r="C1278" i="2" s="1"/>
  <c r="D1278" i="2" s="1"/>
  <c r="E1278" i="2" s="1"/>
  <c r="B1279" i="2"/>
  <c r="C1279" i="2" s="1"/>
  <c r="D1279" i="2" s="1"/>
  <c r="E1279" i="2" s="1"/>
  <c r="B1282" i="2"/>
  <c r="C1282" i="2" s="1"/>
  <c r="D1282" i="2" s="1"/>
  <c r="E1282" i="2" s="1"/>
  <c r="B1283" i="2"/>
  <c r="C1283" i="2" s="1"/>
  <c r="D1283" i="2" s="1"/>
  <c r="E1283" i="2" s="1"/>
  <c r="B1286" i="2"/>
  <c r="C1286" i="2" s="1"/>
  <c r="D1286" i="2" s="1"/>
  <c r="E1286" i="2" s="1"/>
  <c r="B1287" i="2"/>
  <c r="C1287" i="2" s="1"/>
  <c r="D1287" i="2" s="1"/>
  <c r="E1287" i="2" s="1"/>
  <c r="B1290" i="2"/>
  <c r="C1290" i="2" s="1"/>
  <c r="D1290" i="2" s="1"/>
  <c r="E1290" i="2" s="1"/>
  <c r="B1291" i="2"/>
  <c r="C1291" i="2" s="1"/>
  <c r="D1291" i="2" s="1"/>
  <c r="E1291" i="2" s="1"/>
  <c r="B1294" i="2"/>
  <c r="C1294" i="2" s="1"/>
  <c r="D1294" i="2" s="1"/>
  <c r="E1294" i="2" s="1"/>
  <c r="B1295" i="2"/>
  <c r="C1295" i="2" s="1"/>
  <c r="D1295" i="2" s="1"/>
  <c r="E1295" i="2" s="1"/>
  <c r="B1298" i="2"/>
  <c r="C1298" i="2" s="1"/>
  <c r="D1298" i="2" s="1"/>
  <c r="E1298" i="2" s="1"/>
  <c r="B1299" i="2"/>
  <c r="C1299" i="2" s="1"/>
  <c r="D1299" i="2" s="1"/>
  <c r="E1299" i="2" s="1"/>
  <c r="B1302" i="2"/>
  <c r="C1302" i="2" s="1"/>
  <c r="D1302" i="2" s="1"/>
  <c r="E1302" i="2" s="1"/>
  <c r="B1303" i="2"/>
  <c r="C1303" i="2" s="1"/>
  <c r="D1303" i="2" s="1"/>
  <c r="E1303" i="2" s="1"/>
  <c r="B1306" i="2"/>
  <c r="C1306" i="2" s="1"/>
  <c r="D1306" i="2" s="1"/>
  <c r="E1306" i="2" s="1"/>
  <c r="B1307" i="2"/>
  <c r="C1307" i="2" s="1"/>
  <c r="D1307" i="2" s="1"/>
  <c r="E1307" i="2" s="1"/>
  <c r="B1310" i="2"/>
  <c r="C1310" i="2" s="1"/>
  <c r="D1310" i="2" s="1"/>
  <c r="E1310" i="2" s="1"/>
  <c r="B1311" i="2"/>
  <c r="C1311" i="2" s="1"/>
  <c r="D1311" i="2" s="1"/>
  <c r="E1311" i="2" s="1"/>
  <c r="B1314" i="2"/>
  <c r="C1314" i="2" s="1"/>
  <c r="D1314" i="2" s="1"/>
  <c r="E1314" i="2" s="1"/>
  <c r="B1315" i="2"/>
  <c r="C1315" i="2" s="1"/>
  <c r="D1315" i="2" s="1"/>
  <c r="E1315" i="2" s="1"/>
  <c r="B1318" i="2"/>
  <c r="C1318" i="2" s="1"/>
  <c r="D1318" i="2" s="1"/>
  <c r="E1318" i="2" s="1"/>
  <c r="B1319" i="2"/>
  <c r="C1319" i="2" s="1"/>
  <c r="D1319" i="2" s="1"/>
  <c r="E1319" i="2" s="1"/>
  <c r="B1322" i="2"/>
  <c r="C1322" i="2" s="1"/>
  <c r="D1322" i="2" s="1"/>
  <c r="E1322" i="2" s="1"/>
  <c r="B1323" i="2"/>
  <c r="C1323" i="2" s="1"/>
  <c r="D1323" i="2" s="1"/>
  <c r="E1323" i="2" s="1"/>
  <c r="B1326" i="2"/>
  <c r="C1326" i="2" s="1"/>
  <c r="D1326" i="2" s="1"/>
  <c r="E1326" i="2" s="1"/>
  <c r="B1327" i="2"/>
  <c r="C1327" i="2" s="1"/>
  <c r="D1327" i="2" s="1"/>
  <c r="E1327" i="2" s="1"/>
  <c r="B1330" i="2"/>
  <c r="C1330" i="2" s="1"/>
  <c r="D1330" i="2" s="1"/>
  <c r="E1330" i="2" s="1"/>
  <c r="B1331" i="2"/>
  <c r="C1331" i="2" s="1"/>
  <c r="D1331" i="2" s="1"/>
  <c r="E1331" i="2" s="1"/>
  <c r="B1334" i="2"/>
  <c r="C1334" i="2" s="1"/>
  <c r="D1334" i="2" s="1"/>
  <c r="E1334" i="2" s="1"/>
  <c r="B1335" i="2"/>
  <c r="C1335" i="2" s="1"/>
  <c r="D1335" i="2" s="1"/>
  <c r="E1335" i="2" s="1"/>
  <c r="B1338" i="2"/>
  <c r="C1338" i="2" s="1"/>
  <c r="D1338" i="2" s="1"/>
  <c r="E1338" i="2" s="1"/>
  <c r="B1339" i="2"/>
  <c r="C1339" i="2" s="1"/>
  <c r="D1339" i="2" s="1"/>
  <c r="E1339" i="2" s="1"/>
  <c r="B1342" i="2"/>
  <c r="C1342" i="2" s="1"/>
  <c r="D1342" i="2" s="1"/>
  <c r="E1342" i="2" s="1"/>
  <c r="B1343" i="2"/>
  <c r="C1343" i="2" s="1"/>
  <c r="D1343" i="2" s="1"/>
  <c r="E1343" i="2" s="1"/>
  <c r="B1346" i="2"/>
  <c r="C1346" i="2" s="1"/>
  <c r="D1346" i="2" s="1"/>
  <c r="E1346" i="2" s="1"/>
  <c r="B1347" i="2"/>
  <c r="C1347" i="2" s="1"/>
  <c r="D1347" i="2" s="1"/>
  <c r="E1347" i="2" s="1"/>
  <c r="B1350" i="2"/>
  <c r="C1350" i="2" s="1"/>
  <c r="D1350" i="2" s="1"/>
  <c r="E1350" i="2" s="1"/>
  <c r="B1351" i="2"/>
  <c r="C1351" i="2" s="1"/>
  <c r="D1351" i="2" s="1"/>
  <c r="E1351" i="2" s="1"/>
  <c r="B1354" i="2"/>
  <c r="C1354" i="2" s="1"/>
  <c r="D1354" i="2" s="1"/>
  <c r="E1354" i="2" s="1"/>
  <c r="B1355" i="2"/>
  <c r="C1355" i="2" s="1"/>
  <c r="D1355" i="2" s="1"/>
  <c r="E1355" i="2" s="1"/>
  <c r="B1358" i="2"/>
  <c r="C1358" i="2" s="1"/>
  <c r="D1358" i="2" s="1"/>
  <c r="E1358" i="2" s="1"/>
  <c r="B1359" i="2"/>
  <c r="C1359" i="2" s="1"/>
  <c r="D1359" i="2" s="1"/>
  <c r="E1359" i="2" s="1"/>
  <c r="B1362" i="2"/>
  <c r="C1362" i="2" s="1"/>
  <c r="D1362" i="2" s="1"/>
  <c r="E1362" i="2" s="1"/>
  <c r="B1363" i="2"/>
  <c r="C1363" i="2" s="1"/>
  <c r="D1363" i="2" s="1"/>
  <c r="E1363" i="2" s="1"/>
  <c r="B1366" i="2"/>
  <c r="C1366" i="2" s="1"/>
  <c r="D1366" i="2" s="1"/>
  <c r="E1366" i="2" s="1"/>
  <c r="B1367" i="2"/>
  <c r="C1367" i="2" s="1"/>
  <c r="D1367" i="2" s="1"/>
  <c r="E1367" i="2" s="1"/>
  <c r="B1370" i="2"/>
  <c r="C1370" i="2" s="1"/>
  <c r="D1370" i="2" s="1"/>
  <c r="E1370" i="2" s="1"/>
  <c r="B1371" i="2"/>
  <c r="C1371" i="2" s="1"/>
  <c r="D1371" i="2" s="1"/>
  <c r="E1371" i="2" s="1"/>
  <c r="B1374" i="2"/>
  <c r="C1374" i="2" s="1"/>
  <c r="D1374" i="2" s="1"/>
  <c r="E1374" i="2" s="1"/>
  <c r="B1375" i="2"/>
  <c r="C1375" i="2" s="1"/>
  <c r="D1375" i="2" s="1"/>
  <c r="E1375" i="2" s="1"/>
  <c r="B1378" i="2"/>
  <c r="C1378" i="2" s="1"/>
  <c r="D1378" i="2" s="1"/>
  <c r="E1378" i="2" s="1"/>
  <c r="B1379" i="2"/>
  <c r="C1379" i="2" s="1"/>
  <c r="D1379" i="2" s="1"/>
  <c r="E1379" i="2" s="1"/>
  <c r="B1382" i="2"/>
  <c r="C1382" i="2" s="1"/>
  <c r="D1382" i="2" s="1"/>
  <c r="E1382" i="2" s="1"/>
  <c r="B1383" i="2"/>
  <c r="C1383" i="2" s="1"/>
  <c r="D1383" i="2" s="1"/>
  <c r="E1383" i="2" s="1"/>
  <c r="B1386" i="2"/>
  <c r="C1386" i="2" s="1"/>
  <c r="D1386" i="2" s="1"/>
  <c r="E1386" i="2" s="1"/>
  <c r="B1387" i="2"/>
  <c r="C1387" i="2" s="1"/>
  <c r="D1387" i="2" s="1"/>
  <c r="E1387" i="2" s="1"/>
  <c r="B1390" i="2"/>
  <c r="C1390" i="2" s="1"/>
  <c r="D1390" i="2" s="1"/>
  <c r="E1390" i="2" s="1"/>
  <c r="B1391" i="2"/>
  <c r="C1391" i="2" s="1"/>
  <c r="D1391" i="2" s="1"/>
  <c r="E1391" i="2" s="1"/>
  <c r="B1394" i="2"/>
  <c r="C1394" i="2" s="1"/>
  <c r="D1394" i="2" s="1"/>
  <c r="E1394" i="2" s="1"/>
  <c r="B1395" i="2"/>
  <c r="C1395" i="2" s="1"/>
  <c r="D1395" i="2" s="1"/>
  <c r="E1395" i="2" s="1"/>
  <c r="B1398" i="2"/>
  <c r="C1398" i="2" s="1"/>
  <c r="D1398" i="2" s="1"/>
  <c r="E1398" i="2" s="1"/>
  <c r="B1399" i="2"/>
  <c r="C1399" i="2" s="1"/>
  <c r="D1399" i="2" s="1"/>
  <c r="E1399" i="2" s="1"/>
  <c r="B1402" i="2"/>
  <c r="C1402" i="2" s="1"/>
  <c r="D1402" i="2" s="1"/>
  <c r="E1402" i="2" s="1"/>
  <c r="B1403" i="2"/>
  <c r="C1403" i="2" s="1"/>
  <c r="D1403" i="2" s="1"/>
  <c r="E1403" i="2" s="1"/>
  <c r="B1406" i="2"/>
  <c r="C1406" i="2" s="1"/>
  <c r="D1406" i="2" s="1"/>
  <c r="E1406" i="2" s="1"/>
  <c r="B1407" i="2"/>
  <c r="C1407" i="2" s="1"/>
  <c r="D1407" i="2" s="1"/>
  <c r="E1407" i="2" s="1"/>
  <c r="B1410" i="2"/>
  <c r="C1410" i="2" s="1"/>
  <c r="D1410" i="2" s="1"/>
  <c r="E1410" i="2" s="1"/>
  <c r="B1411" i="2"/>
  <c r="C1411" i="2" s="1"/>
  <c r="D1411" i="2" s="1"/>
  <c r="E1411" i="2" s="1"/>
  <c r="B1414" i="2"/>
  <c r="C1414" i="2" s="1"/>
  <c r="D1414" i="2" s="1"/>
  <c r="E1414" i="2" s="1"/>
  <c r="B1415" i="2"/>
  <c r="C1415" i="2" s="1"/>
  <c r="D1415" i="2" s="1"/>
  <c r="E1415" i="2" s="1"/>
  <c r="B1418" i="2"/>
  <c r="C1418" i="2" s="1"/>
  <c r="D1418" i="2" s="1"/>
  <c r="E1418" i="2" s="1"/>
  <c r="B1419" i="2"/>
  <c r="C1419" i="2" s="1"/>
  <c r="D1419" i="2" s="1"/>
  <c r="E1419" i="2" s="1"/>
  <c r="B1422" i="2"/>
  <c r="C1422" i="2" s="1"/>
  <c r="D1422" i="2" s="1"/>
  <c r="E1422" i="2" s="1"/>
  <c r="B1423" i="2"/>
  <c r="C1423" i="2" s="1"/>
  <c r="D1423" i="2" s="1"/>
  <c r="E1423" i="2" s="1"/>
  <c r="B1426" i="2"/>
  <c r="C1426" i="2" s="1"/>
  <c r="D1426" i="2" s="1"/>
  <c r="E1426" i="2" s="1"/>
  <c r="B1427" i="2"/>
  <c r="C1427" i="2" s="1"/>
  <c r="D1427" i="2" s="1"/>
  <c r="E1427" i="2" s="1"/>
  <c r="B1430" i="2"/>
  <c r="C1430" i="2" s="1"/>
  <c r="D1430" i="2" s="1"/>
  <c r="E1430" i="2" s="1"/>
  <c r="B1431" i="2"/>
  <c r="C1431" i="2" s="1"/>
  <c r="D1431" i="2" s="1"/>
  <c r="E1431" i="2" s="1"/>
  <c r="B1434" i="2"/>
  <c r="C1434" i="2" s="1"/>
  <c r="D1434" i="2" s="1"/>
  <c r="E1434" i="2" s="1"/>
  <c r="B1435" i="2"/>
  <c r="C1435" i="2" s="1"/>
  <c r="D1435" i="2" s="1"/>
  <c r="E1435" i="2" s="1"/>
  <c r="B1438" i="2"/>
  <c r="C1438" i="2" s="1"/>
  <c r="D1438" i="2" s="1"/>
  <c r="E1438" i="2" s="1"/>
  <c r="B1439" i="2"/>
  <c r="C1439" i="2" s="1"/>
  <c r="D1439" i="2" s="1"/>
  <c r="E1439" i="2" s="1"/>
  <c r="B1442" i="2"/>
  <c r="C1442" i="2" s="1"/>
  <c r="D1442" i="2" s="1"/>
  <c r="E1442" i="2" s="1"/>
  <c r="B1443" i="2"/>
  <c r="C1443" i="2" s="1"/>
  <c r="D1443" i="2" s="1"/>
  <c r="E1443" i="2" s="1"/>
  <c r="B1446" i="2"/>
  <c r="C1446" i="2" s="1"/>
  <c r="D1446" i="2" s="1"/>
  <c r="E1446" i="2" s="1"/>
  <c r="B1447" i="2"/>
  <c r="C1447" i="2" s="1"/>
  <c r="D1447" i="2" s="1"/>
  <c r="E1447" i="2" s="1"/>
  <c r="B1450" i="2"/>
  <c r="C1450" i="2" s="1"/>
  <c r="D1450" i="2" s="1"/>
  <c r="E1450" i="2" s="1"/>
  <c r="B1451" i="2"/>
  <c r="C1451" i="2" s="1"/>
  <c r="D1451" i="2" s="1"/>
  <c r="E1451" i="2" s="1"/>
  <c r="B1454" i="2"/>
  <c r="C1454" i="2" s="1"/>
  <c r="D1454" i="2" s="1"/>
  <c r="E1454" i="2" s="1"/>
  <c r="B1455" i="2"/>
  <c r="C1455" i="2" s="1"/>
  <c r="D1455" i="2" s="1"/>
  <c r="E1455" i="2" s="1"/>
  <c r="B1458" i="2"/>
  <c r="C1458" i="2" s="1"/>
  <c r="D1458" i="2" s="1"/>
  <c r="E1458" i="2" s="1"/>
  <c r="B1459" i="2"/>
  <c r="C1459" i="2" s="1"/>
  <c r="D1459" i="2" s="1"/>
  <c r="E1459" i="2" s="1"/>
  <c r="B1462" i="2"/>
  <c r="C1462" i="2" s="1"/>
  <c r="D1462" i="2" s="1"/>
  <c r="E1462" i="2" s="1"/>
  <c r="B1463" i="2"/>
  <c r="C1463" i="2" s="1"/>
  <c r="D1463" i="2" s="1"/>
  <c r="E1463" i="2" s="1"/>
  <c r="B1466" i="2"/>
  <c r="C1466" i="2" s="1"/>
  <c r="D1466" i="2" s="1"/>
  <c r="E1466" i="2" s="1"/>
  <c r="B1467" i="2"/>
  <c r="C1467" i="2" s="1"/>
  <c r="D1467" i="2" s="1"/>
  <c r="E1467" i="2" s="1"/>
  <c r="B1470" i="2"/>
  <c r="C1470" i="2" s="1"/>
  <c r="D1470" i="2" s="1"/>
  <c r="E1470" i="2" s="1"/>
  <c r="B1471" i="2"/>
  <c r="C1471" i="2" s="1"/>
  <c r="D1471" i="2" s="1"/>
  <c r="E1471" i="2" s="1"/>
  <c r="B1474" i="2"/>
  <c r="C1474" i="2" s="1"/>
  <c r="D1474" i="2" s="1"/>
  <c r="E1474" i="2" s="1"/>
  <c r="B1475" i="2"/>
  <c r="C1475" i="2" s="1"/>
  <c r="D1475" i="2" s="1"/>
  <c r="E1475" i="2" s="1"/>
  <c r="B1478" i="2"/>
  <c r="C1478" i="2" s="1"/>
  <c r="D1478" i="2" s="1"/>
  <c r="E1478" i="2" s="1"/>
  <c r="B1479" i="2"/>
  <c r="C1479" i="2" s="1"/>
  <c r="D1479" i="2" s="1"/>
  <c r="E1479" i="2" s="1"/>
  <c r="B1482" i="2"/>
  <c r="C1482" i="2" s="1"/>
  <c r="D1482" i="2" s="1"/>
  <c r="E1482" i="2" s="1"/>
  <c r="B1483" i="2"/>
  <c r="C1483" i="2" s="1"/>
  <c r="D1483" i="2" s="1"/>
  <c r="E1483" i="2" s="1"/>
  <c r="B1486" i="2"/>
  <c r="C1486" i="2" s="1"/>
  <c r="D1486" i="2" s="1"/>
  <c r="E1486" i="2" s="1"/>
  <c r="B1487" i="2"/>
  <c r="C1487" i="2" s="1"/>
  <c r="D1487" i="2" s="1"/>
  <c r="E1487" i="2" s="1"/>
  <c r="B1490" i="2"/>
  <c r="C1490" i="2" s="1"/>
  <c r="D1490" i="2" s="1"/>
  <c r="E1490" i="2" s="1"/>
  <c r="B1491" i="2"/>
  <c r="C1491" i="2" s="1"/>
  <c r="D1491" i="2" s="1"/>
  <c r="E1491" i="2" s="1"/>
  <c r="B1494" i="2"/>
  <c r="C1494" i="2" s="1"/>
  <c r="D1494" i="2" s="1"/>
  <c r="E1494" i="2" s="1"/>
  <c r="B1495" i="2"/>
  <c r="C1495" i="2" s="1"/>
  <c r="D1495" i="2" s="1"/>
  <c r="E1495" i="2" s="1"/>
  <c r="B1498" i="2"/>
  <c r="C1498" i="2" s="1"/>
  <c r="D1498" i="2" s="1"/>
  <c r="E1498" i="2" s="1"/>
  <c r="B1499" i="2"/>
  <c r="C1499" i="2" s="1"/>
  <c r="D1499" i="2" s="1"/>
  <c r="E1499" i="2" s="1"/>
  <c r="B1502" i="2"/>
  <c r="C1502" i="2" s="1"/>
  <c r="D1502" i="2" s="1"/>
  <c r="E1502" i="2" s="1"/>
  <c r="B1503" i="2"/>
  <c r="C1503" i="2" s="1"/>
  <c r="D1503" i="2" s="1"/>
  <c r="E1503" i="2" s="1"/>
  <c r="B1506" i="2"/>
  <c r="C1506" i="2" s="1"/>
  <c r="D1506" i="2" s="1"/>
  <c r="E1506" i="2" s="1"/>
  <c r="B1507" i="2"/>
  <c r="C1507" i="2" s="1"/>
  <c r="D1507" i="2" s="1"/>
  <c r="E1507" i="2" s="1"/>
  <c r="B1510" i="2"/>
  <c r="C1510" i="2" s="1"/>
  <c r="D1510" i="2" s="1"/>
  <c r="E1510" i="2" s="1"/>
  <c r="B1511" i="2"/>
  <c r="C1511" i="2" s="1"/>
  <c r="D1511" i="2" s="1"/>
  <c r="E1511" i="2" s="1"/>
  <c r="B1514" i="2"/>
  <c r="C1514" i="2" s="1"/>
  <c r="D1514" i="2" s="1"/>
  <c r="E1514" i="2" s="1"/>
  <c r="B1515" i="2"/>
  <c r="C1515" i="2" s="1"/>
  <c r="D1515" i="2" s="1"/>
  <c r="E1515" i="2" s="1"/>
  <c r="B1518" i="2"/>
  <c r="C1518" i="2" s="1"/>
  <c r="D1518" i="2" s="1"/>
  <c r="E1518" i="2" s="1"/>
  <c r="B1519" i="2"/>
  <c r="C1519" i="2" s="1"/>
  <c r="D1519" i="2" s="1"/>
  <c r="E1519" i="2" s="1"/>
  <c r="B1522" i="2"/>
  <c r="C1522" i="2" s="1"/>
  <c r="D1522" i="2" s="1"/>
  <c r="E1522" i="2" s="1"/>
  <c r="B1523" i="2"/>
  <c r="C1523" i="2" s="1"/>
  <c r="D1523" i="2" s="1"/>
  <c r="E1523" i="2" s="1"/>
  <c r="B1526" i="2"/>
  <c r="C1526" i="2" s="1"/>
  <c r="D1526" i="2" s="1"/>
  <c r="E1526" i="2" s="1"/>
  <c r="B1527" i="2"/>
  <c r="C1527" i="2" s="1"/>
  <c r="D1527" i="2" s="1"/>
  <c r="E1527" i="2" s="1"/>
  <c r="B1530" i="2"/>
  <c r="C1530" i="2" s="1"/>
  <c r="D1530" i="2" s="1"/>
  <c r="E1530" i="2" s="1"/>
  <c r="B1531" i="2"/>
  <c r="C1531" i="2" s="1"/>
  <c r="D1531" i="2" s="1"/>
  <c r="E1531" i="2" s="1"/>
  <c r="B1534" i="2"/>
  <c r="C1534" i="2" s="1"/>
  <c r="D1534" i="2" s="1"/>
  <c r="E1534" i="2" s="1"/>
  <c r="B1535" i="2"/>
  <c r="C1535" i="2" s="1"/>
  <c r="D1535" i="2" s="1"/>
  <c r="E1535" i="2" s="1"/>
  <c r="B1538" i="2"/>
  <c r="C1538" i="2" s="1"/>
  <c r="D1538" i="2" s="1"/>
  <c r="E1538" i="2" s="1"/>
  <c r="B1539" i="2"/>
  <c r="C1539" i="2" s="1"/>
  <c r="D1539" i="2" s="1"/>
  <c r="E1539" i="2" s="1"/>
  <c r="B1542" i="2"/>
  <c r="C1542" i="2" s="1"/>
  <c r="D1542" i="2" s="1"/>
  <c r="E1542" i="2" s="1"/>
  <c r="B1543" i="2"/>
  <c r="C1543" i="2" s="1"/>
  <c r="D1543" i="2" s="1"/>
  <c r="E1543" i="2" s="1"/>
  <c r="B1546" i="2"/>
  <c r="C1546" i="2" s="1"/>
  <c r="D1546" i="2" s="1"/>
  <c r="E1546" i="2" s="1"/>
  <c r="B1547" i="2"/>
  <c r="C1547" i="2" s="1"/>
  <c r="D1547" i="2" s="1"/>
  <c r="E1547" i="2" s="1"/>
  <c r="B1550" i="2"/>
  <c r="C1550" i="2" s="1"/>
  <c r="D1550" i="2" s="1"/>
  <c r="E1550" i="2" s="1"/>
  <c r="B1551" i="2"/>
  <c r="C1551" i="2" s="1"/>
  <c r="D1551" i="2" s="1"/>
  <c r="E1551" i="2" s="1"/>
  <c r="B1554" i="2"/>
  <c r="C1554" i="2" s="1"/>
  <c r="D1554" i="2" s="1"/>
  <c r="E1554" i="2" s="1"/>
  <c r="B1555" i="2"/>
  <c r="C1555" i="2" s="1"/>
  <c r="D1555" i="2" s="1"/>
  <c r="E1555" i="2" s="1"/>
  <c r="B1558" i="2"/>
  <c r="C1558" i="2" s="1"/>
  <c r="D1558" i="2" s="1"/>
  <c r="E1558" i="2" s="1"/>
  <c r="B1559" i="2"/>
  <c r="C1559" i="2" s="1"/>
  <c r="D1559" i="2" s="1"/>
  <c r="E1559" i="2" s="1"/>
  <c r="B1562" i="2"/>
  <c r="C1562" i="2" s="1"/>
  <c r="D1562" i="2" s="1"/>
  <c r="E1562" i="2" s="1"/>
  <c r="B1563" i="2"/>
  <c r="C1563" i="2" s="1"/>
  <c r="D1563" i="2" s="1"/>
  <c r="E1563" i="2" s="1"/>
  <c r="B1566" i="2"/>
  <c r="C1566" i="2" s="1"/>
  <c r="D1566" i="2" s="1"/>
  <c r="E1566" i="2" s="1"/>
  <c r="B1567" i="2"/>
  <c r="C1567" i="2" s="1"/>
  <c r="D1567" i="2" s="1"/>
  <c r="E1567" i="2" s="1"/>
  <c r="B1570" i="2"/>
  <c r="C1570" i="2" s="1"/>
  <c r="D1570" i="2" s="1"/>
  <c r="E1570" i="2" s="1"/>
  <c r="B1571" i="2"/>
  <c r="C1571" i="2" s="1"/>
  <c r="D1571" i="2" s="1"/>
  <c r="E1571" i="2" s="1"/>
  <c r="B1574" i="2"/>
  <c r="C1574" i="2" s="1"/>
  <c r="D1574" i="2" s="1"/>
  <c r="E1574" i="2" s="1"/>
  <c r="B1575" i="2"/>
  <c r="C1575" i="2" s="1"/>
  <c r="D1575" i="2" s="1"/>
  <c r="E1575" i="2" s="1"/>
  <c r="B1578" i="2"/>
  <c r="C1578" i="2" s="1"/>
  <c r="D1578" i="2" s="1"/>
  <c r="E1578" i="2" s="1"/>
  <c r="B1579" i="2"/>
  <c r="C1579" i="2" s="1"/>
  <c r="D1579" i="2" s="1"/>
  <c r="E1579" i="2" s="1"/>
  <c r="B1582" i="2"/>
  <c r="C1582" i="2" s="1"/>
  <c r="D1582" i="2" s="1"/>
  <c r="E1582" i="2" s="1"/>
  <c r="B1583" i="2"/>
  <c r="C1583" i="2" s="1"/>
  <c r="D1583" i="2" s="1"/>
  <c r="E1583" i="2" s="1"/>
  <c r="B1586" i="2"/>
  <c r="C1586" i="2" s="1"/>
  <c r="D1586" i="2" s="1"/>
  <c r="E1586" i="2" s="1"/>
  <c r="B1587" i="2"/>
  <c r="C1587" i="2" s="1"/>
  <c r="D1587" i="2" s="1"/>
  <c r="E1587" i="2" s="1"/>
  <c r="B1590" i="2"/>
  <c r="C1590" i="2" s="1"/>
  <c r="D1590" i="2" s="1"/>
  <c r="E1590" i="2" s="1"/>
  <c r="B1591" i="2"/>
  <c r="C1591" i="2" s="1"/>
  <c r="D1591" i="2" s="1"/>
  <c r="E1591" i="2" s="1"/>
  <c r="B1594" i="2"/>
  <c r="C1594" i="2" s="1"/>
  <c r="D1594" i="2" s="1"/>
  <c r="E1594" i="2" s="1"/>
  <c r="B1595" i="2"/>
  <c r="C1595" i="2" s="1"/>
  <c r="D1595" i="2" s="1"/>
  <c r="E1595" i="2" s="1"/>
  <c r="B1598" i="2"/>
  <c r="C1598" i="2" s="1"/>
  <c r="D1598" i="2" s="1"/>
  <c r="E1598" i="2" s="1"/>
  <c r="B1599" i="2"/>
  <c r="C1599" i="2" s="1"/>
  <c r="D1599" i="2" s="1"/>
  <c r="E1599" i="2" s="1"/>
  <c r="B1602" i="2"/>
  <c r="C1602" i="2" s="1"/>
  <c r="D1602" i="2" s="1"/>
  <c r="E1602" i="2" s="1"/>
  <c r="B1603" i="2"/>
  <c r="C1603" i="2" s="1"/>
  <c r="D1603" i="2" s="1"/>
  <c r="E1603" i="2" s="1"/>
  <c r="B1606" i="2"/>
  <c r="C1606" i="2" s="1"/>
  <c r="D1606" i="2" s="1"/>
  <c r="E1606" i="2" s="1"/>
  <c r="B1607" i="2"/>
  <c r="C1607" i="2" s="1"/>
  <c r="D1607" i="2" s="1"/>
  <c r="E1607" i="2" s="1"/>
  <c r="B1610" i="2"/>
  <c r="C1610" i="2" s="1"/>
  <c r="D1610" i="2" s="1"/>
  <c r="E1610" i="2" s="1"/>
  <c r="B1611" i="2"/>
  <c r="C1611" i="2" s="1"/>
  <c r="D1611" i="2" s="1"/>
  <c r="E1611" i="2" s="1"/>
  <c r="B1614" i="2"/>
  <c r="C1614" i="2" s="1"/>
  <c r="D1614" i="2" s="1"/>
  <c r="E1614" i="2" s="1"/>
  <c r="B1615" i="2"/>
  <c r="C1615" i="2" s="1"/>
  <c r="D1615" i="2" s="1"/>
  <c r="E1615" i="2" s="1"/>
  <c r="B1618" i="2"/>
  <c r="C1618" i="2" s="1"/>
  <c r="D1618" i="2" s="1"/>
  <c r="E1618" i="2" s="1"/>
  <c r="B1619" i="2"/>
  <c r="C1619" i="2" s="1"/>
  <c r="D1619" i="2" s="1"/>
  <c r="E1619" i="2" s="1"/>
  <c r="B1622" i="2"/>
  <c r="C1622" i="2" s="1"/>
  <c r="D1622" i="2" s="1"/>
  <c r="E1622" i="2" s="1"/>
  <c r="B1623" i="2"/>
  <c r="C1623" i="2" s="1"/>
  <c r="D1623" i="2" s="1"/>
  <c r="E1623" i="2" s="1"/>
  <c r="B1626" i="2"/>
  <c r="C1626" i="2" s="1"/>
  <c r="D1626" i="2" s="1"/>
  <c r="E1626" i="2" s="1"/>
  <c r="B1627" i="2"/>
  <c r="C1627" i="2" s="1"/>
  <c r="D1627" i="2" s="1"/>
  <c r="E1627" i="2" s="1"/>
  <c r="B1630" i="2"/>
  <c r="C1630" i="2" s="1"/>
  <c r="D1630" i="2" s="1"/>
  <c r="E1630" i="2" s="1"/>
  <c r="B1631" i="2"/>
  <c r="C1631" i="2" s="1"/>
  <c r="D1631" i="2" s="1"/>
  <c r="E1631" i="2" s="1"/>
  <c r="B1634" i="2"/>
  <c r="C1634" i="2" s="1"/>
  <c r="D1634" i="2" s="1"/>
  <c r="E1634" i="2" s="1"/>
  <c r="B1635" i="2"/>
  <c r="C1635" i="2" s="1"/>
  <c r="D1635" i="2" s="1"/>
  <c r="E1635" i="2" s="1"/>
  <c r="B1638" i="2"/>
  <c r="C1638" i="2" s="1"/>
  <c r="D1638" i="2" s="1"/>
  <c r="E1638" i="2" s="1"/>
  <c r="B1639" i="2"/>
  <c r="C1639" i="2" s="1"/>
  <c r="D1639" i="2" s="1"/>
  <c r="E1639" i="2" s="1"/>
  <c r="B1642" i="2"/>
  <c r="C1642" i="2" s="1"/>
  <c r="D1642" i="2" s="1"/>
  <c r="E1642" i="2" s="1"/>
  <c r="B1643" i="2"/>
  <c r="C1643" i="2" s="1"/>
  <c r="D1643" i="2" s="1"/>
  <c r="E1643" i="2" s="1"/>
  <c r="B1646" i="2"/>
  <c r="C1646" i="2" s="1"/>
  <c r="D1646" i="2" s="1"/>
  <c r="E1646" i="2" s="1"/>
  <c r="B1647" i="2"/>
  <c r="C1647" i="2" s="1"/>
  <c r="D1647" i="2" s="1"/>
  <c r="E1647" i="2" s="1"/>
  <c r="B1650" i="2"/>
  <c r="C1650" i="2" s="1"/>
  <c r="D1650" i="2" s="1"/>
  <c r="E1650" i="2" s="1"/>
  <c r="B1651" i="2"/>
  <c r="C1651" i="2" s="1"/>
  <c r="D1651" i="2" s="1"/>
  <c r="E1651" i="2" s="1"/>
  <c r="B1654" i="2"/>
  <c r="C1654" i="2" s="1"/>
  <c r="D1654" i="2" s="1"/>
  <c r="E1654" i="2" s="1"/>
  <c r="B1655" i="2"/>
  <c r="C1655" i="2" s="1"/>
  <c r="D1655" i="2" s="1"/>
  <c r="E1655" i="2" s="1"/>
  <c r="B1658" i="2"/>
  <c r="C1658" i="2" s="1"/>
  <c r="D1658" i="2" s="1"/>
  <c r="E1658" i="2" s="1"/>
  <c r="B1659" i="2"/>
  <c r="C1659" i="2" s="1"/>
  <c r="D1659" i="2" s="1"/>
  <c r="E1659" i="2" s="1"/>
  <c r="B1662" i="2"/>
  <c r="C1662" i="2" s="1"/>
  <c r="D1662" i="2" s="1"/>
  <c r="E1662" i="2" s="1"/>
  <c r="B1663" i="2"/>
  <c r="C1663" i="2" s="1"/>
  <c r="D1663" i="2" s="1"/>
  <c r="E1663" i="2" s="1"/>
  <c r="B1666" i="2"/>
  <c r="C1666" i="2" s="1"/>
  <c r="D1666" i="2" s="1"/>
  <c r="E1666" i="2" s="1"/>
  <c r="B1667" i="2"/>
  <c r="C1667" i="2" s="1"/>
  <c r="D1667" i="2" s="1"/>
  <c r="E1667" i="2" s="1"/>
  <c r="B1670" i="2"/>
  <c r="C1670" i="2" s="1"/>
  <c r="D1670" i="2" s="1"/>
  <c r="E1670" i="2" s="1"/>
  <c r="B1671" i="2"/>
  <c r="C1671" i="2" s="1"/>
  <c r="D1671" i="2" s="1"/>
  <c r="E1671" i="2" s="1"/>
  <c r="B1674" i="2"/>
  <c r="C1674" i="2" s="1"/>
  <c r="D1674" i="2" s="1"/>
  <c r="E1674" i="2" s="1"/>
  <c r="B1675" i="2"/>
  <c r="C1675" i="2" s="1"/>
  <c r="D1675" i="2" s="1"/>
  <c r="E1675" i="2" s="1"/>
  <c r="B1678" i="2"/>
  <c r="C1678" i="2" s="1"/>
  <c r="D1678" i="2" s="1"/>
  <c r="E1678" i="2" s="1"/>
  <c r="B1679" i="2"/>
  <c r="C1679" i="2" s="1"/>
  <c r="D1679" i="2" s="1"/>
  <c r="E1679" i="2" s="1"/>
  <c r="B1682" i="2"/>
  <c r="C1682" i="2" s="1"/>
  <c r="D1682" i="2" s="1"/>
  <c r="E1682" i="2" s="1"/>
  <c r="B1683" i="2"/>
  <c r="C1683" i="2" s="1"/>
  <c r="D1683" i="2" s="1"/>
  <c r="E1683" i="2" s="1"/>
  <c r="B1686" i="2"/>
  <c r="C1686" i="2" s="1"/>
  <c r="D1686" i="2" s="1"/>
  <c r="E1686" i="2" s="1"/>
  <c r="B1687" i="2"/>
  <c r="C1687" i="2" s="1"/>
  <c r="D1687" i="2" s="1"/>
  <c r="E1687" i="2" s="1"/>
  <c r="B1690" i="2"/>
  <c r="C1690" i="2" s="1"/>
  <c r="D1690" i="2" s="1"/>
  <c r="E1690" i="2" s="1"/>
  <c r="B1691" i="2"/>
  <c r="C1691" i="2" s="1"/>
  <c r="D1691" i="2" s="1"/>
  <c r="E1691" i="2" s="1"/>
  <c r="B1694" i="2"/>
  <c r="C1694" i="2" s="1"/>
  <c r="D1694" i="2" s="1"/>
  <c r="E1694" i="2" s="1"/>
  <c r="B1695" i="2"/>
  <c r="C1695" i="2" s="1"/>
  <c r="D1695" i="2" s="1"/>
  <c r="E1695" i="2" s="1"/>
  <c r="B1698" i="2"/>
  <c r="C1698" i="2" s="1"/>
  <c r="D1698" i="2" s="1"/>
  <c r="E1698" i="2" s="1"/>
  <c r="B1699" i="2"/>
  <c r="C1699" i="2" s="1"/>
  <c r="D1699" i="2" s="1"/>
  <c r="E1699" i="2" s="1"/>
  <c r="B1702" i="2"/>
  <c r="C1702" i="2" s="1"/>
  <c r="D1702" i="2" s="1"/>
  <c r="E1702" i="2" s="1"/>
  <c r="B1703" i="2"/>
  <c r="C1703" i="2" s="1"/>
  <c r="D1703" i="2" s="1"/>
  <c r="E1703" i="2" s="1"/>
  <c r="B1706" i="2"/>
  <c r="C1706" i="2" s="1"/>
  <c r="D1706" i="2" s="1"/>
  <c r="E1706" i="2" s="1"/>
  <c r="B1707" i="2"/>
  <c r="C1707" i="2" s="1"/>
  <c r="D1707" i="2" s="1"/>
  <c r="E1707" i="2" s="1"/>
  <c r="B1710" i="2"/>
  <c r="C1710" i="2" s="1"/>
  <c r="D1710" i="2" s="1"/>
  <c r="E1710" i="2" s="1"/>
  <c r="B1711" i="2"/>
  <c r="C1711" i="2" s="1"/>
  <c r="D1711" i="2" s="1"/>
  <c r="E1711" i="2" s="1"/>
  <c r="B1714" i="2"/>
  <c r="C1714" i="2" s="1"/>
  <c r="D1714" i="2" s="1"/>
  <c r="E1714" i="2" s="1"/>
  <c r="B1715" i="2"/>
  <c r="C1715" i="2" s="1"/>
  <c r="D1715" i="2" s="1"/>
  <c r="E1715" i="2" s="1"/>
  <c r="B1718" i="2"/>
  <c r="C1718" i="2" s="1"/>
  <c r="D1718" i="2" s="1"/>
  <c r="E1718" i="2" s="1"/>
  <c r="B1719" i="2"/>
  <c r="C1719" i="2" s="1"/>
  <c r="D1719" i="2" s="1"/>
  <c r="E1719" i="2" s="1"/>
  <c r="B1722" i="2"/>
  <c r="C1722" i="2" s="1"/>
  <c r="D1722" i="2" s="1"/>
  <c r="E1722" i="2" s="1"/>
  <c r="B1723" i="2"/>
  <c r="C1723" i="2" s="1"/>
  <c r="D1723" i="2" s="1"/>
  <c r="E1723" i="2" s="1"/>
  <c r="B1726" i="2"/>
  <c r="C1726" i="2" s="1"/>
  <c r="D1726" i="2" s="1"/>
  <c r="E1726" i="2" s="1"/>
  <c r="B1727" i="2"/>
  <c r="C1727" i="2" s="1"/>
  <c r="D1727" i="2" s="1"/>
  <c r="E1727" i="2" s="1"/>
  <c r="B1730" i="2"/>
  <c r="C1730" i="2" s="1"/>
  <c r="D1730" i="2" s="1"/>
  <c r="E1730" i="2" s="1"/>
  <c r="B1731" i="2"/>
  <c r="C1731" i="2" s="1"/>
  <c r="D1731" i="2" s="1"/>
  <c r="E1731" i="2" s="1"/>
  <c r="B1734" i="2"/>
  <c r="C1734" i="2" s="1"/>
  <c r="D1734" i="2" s="1"/>
  <c r="E1734" i="2" s="1"/>
  <c r="B1735" i="2"/>
  <c r="C1735" i="2" s="1"/>
  <c r="D1735" i="2" s="1"/>
  <c r="E1735" i="2" s="1"/>
  <c r="B1738" i="2"/>
  <c r="C1738" i="2" s="1"/>
  <c r="D1738" i="2" s="1"/>
  <c r="E1738" i="2" s="1"/>
  <c r="B1739" i="2"/>
  <c r="C1739" i="2" s="1"/>
  <c r="D1739" i="2" s="1"/>
  <c r="E1739" i="2" s="1"/>
  <c r="B1742" i="2"/>
  <c r="C1742" i="2" s="1"/>
  <c r="D1742" i="2" s="1"/>
  <c r="E1742" i="2" s="1"/>
  <c r="B1743" i="2"/>
  <c r="C1743" i="2" s="1"/>
  <c r="D1743" i="2" s="1"/>
  <c r="E1743" i="2" s="1"/>
  <c r="B1746" i="2"/>
  <c r="C1746" i="2" s="1"/>
  <c r="D1746" i="2" s="1"/>
  <c r="E1746" i="2" s="1"/>
  <c r="B1747" i="2"/>
  <c r="C1747" i="2" s="1"/>
  <c r="D1747" i="2" s="1"/>
  <c r="E1747" i="2" s="1"/>
  <c r="B1750" i="2"/>
  <c r="C1750" i="2" s="1"/>
  <c r="D1750" i="2" s="1"/>
  <c r="E1750" i="2" s="1"/>
  <c r="B1751" i="2"/>
  <c r="C1751" i="2" s="1"/>
  <c r="D1751" i="2" s="1"/>
  <c r="E1751" i="2" s="1"/>
  <c r="B1754" i="2"/>
  <c r="C1754" i="2" s="1"/>
  <c r="D1754" i="2" s="1"/>
  <c r="E1754" i="2" s="1"/>
  <c r="B1755" i="2"/>
  <c r="C1755" i="2" s="1"/>
  <c r="D1755" i="2" s="1"/>
  <c r="E1755" i="2" s="1"/>
  <c r="B1758" i="2"/>
  <c r="C1758" i="2" s="1"/>
  <c r="D1758" i="2" s="1"/>
  <c r="E1758" i="2" s="1"/>
  <c r="B1759" i="2"/>
  <c r="C1759" i="2" s="1"/>
  <c r="D1759" i="2" s="1"/>
  <c r="E1759" i="2" s="1"/>
  <c r="B1762" i="2"/>
  <c r="C1762" i="2" s="1"/>
  <c r="D1762" i="2" s="1"/>
  <c r="E1762" i="2" s="1"/>
  <c r="B1763" i="2"/>
  <c r="C1763" i="2" s="1"/>
  <c r="D1763" i="2" s="1"/>
  <c r="E1763" i="2" s="1"/>
  <c r="B1766" i="2"/>
  <c r="C1766" i="2" s="1"/>
  <c r="D1766" i="2" s="1"/>
  <c r="E1766" i="2" s="1"/>
  <c r="B1767" i="2"/>
  <c r="C1767" i="2" s="1"/>
  <c r="D1767" i="2" s="1"/>
  <c r="E1767" i="2" s="1"/>
  <c r="B1770" i="2"/>
  <c r="C1770" i="2" s="1"/>
  <c r="D1770" i="2" s="1"/>
  <c r="E1770" i="2" s="1"/>
  <c r="B1771" i="2"/>
  <c r="C1771" i="2" s="1"/>
  <c r="D1771" i="2" s="1"/>
  <c r="E1771" i="2" s="1"/>
  <c r="B1774" i="2"/>
  <c r="C1774" i="2" s="1"/>
  <c r="D1774" i="2" s="1"/>
  <c r="E1774" i="2" s="1"/>
  <c r="B1775" i="2"/>
  <c r="C1775" i="2" s="1"/>
  <c r="D1775" i="2" s="1"/>
  <c r="E1775" i="2" s="1"/>
  <c r="B1778" i="2"/>
  <c r="C1778" i="2" s="1"/>
  <c r="D1778" i="2" s="1"/>
  <c r="E1778" i="2" s="1"/>
  <c r="B1779" i="2"/>
  <c r="C1779" i="2" s="1"/>
  <c r="D1779" i="2" s="1"/>
  <c r="E1779" i="2" s="1"/>
  <c r="B1782" i="2"/>
  <c r="C1782" i="2" s="1"/>
  <c r="D1782" i="2" s="1"/>
  <c r="E1782" i="2" s="1"/>
  <c r="B1783" i="2"/>
  <c r="C1783" i="2" s="1"/>
  <c r="D1783" i="2" s="1"/>
  <c r="E1783" i="2" s="1"/>
  <c r="B1786" i="2"/>
  <c r="C1786" i="2" s="1"/>
  <c r="D1786" i="2" s="1"/>
  <c r="E1786" i="2" s="1"/>
  <c r="B1787" i="2"/>
  <c r="C1787" i="2" s="1"/>
  <c r="D1787" i="2" s="1"/>
  <c r="E1787" i="2" s="1"/>
  <c r="B1790" i="2"/>
  <c r="C1790" i="2" s="1"/>
  <c r="D1790" i="2" s="1"/>
  <c r="E1790" i="2" s="1"/>
  <c r="B1791" i="2"/>
  <c r="C1791" i="2" s="1"/>
  <c r="D1791" i="2" s="1"/>
  <c r="E1791" i="2" s="1"/>
  <c r="B1794" i="2"/>
  <c r="C1794" i="2" s="1"/>
  <c r="D1794" i="2" s="1"/>
  <c r="E1794" i="2" s="1"/>
  <c r="B1795" i="2"/>
  <c r="C1795" i="2" s="1"/>
  <c r="D1795" i="2" s="1"/>
  <c r="E1795" i="2" s="1"/>
  <c r="B1798" i="2"/>
  <c r="C1798" i="2" s="1"/>
  <c r="D1798" i="2" s="1"/>
  <c r="E1798" i="2" s="1"/>
  <c r="B1799" i="2"/>
  <c r="C1799" i="2" s="1"/>
  <c r="D1799" i="2" s="1"/>
  <c r="E1799" i="2" s="1"/>
  <c r="B1802" i="2"/>
  <c r="C1802" i="2" s="1"/>
  <c r="D1802" i="2" s="1"/>
  <c r="E1802" i="2" s="1"/>
  <c r="B1803" i="2"/>
  <c r="C1803" i="2" s="1"/>
  <c r="D1803" i="2" s="1"/>
  <c r="E1803" i="2" s="1"/>
  <c r="B1806" i="2"/>
  <c r="C1806" i="2" s="1"/>
  <c r="D1806" i="2" s="1"/>
  <c r="E1806" i="2" s="1"/>
  <c r="B1807" i="2"/>
  <c r="C1807" i="2" s="1"/>
  <c r="D1807" i="2" s="1"/>
  <c r="E1807" i="2" s="1"/>
  <c r="B1810" i="2"/>
  <c r="C1810" i="2" s="1"/>
  <c r="D1810" i="2" s="1"/>
  <c r="E1810" i="2" s="1"/>
  <c r="B1811" i="2"/>
  <c r="C1811" i="2" s="1"/>
  <c r="D1811" i="2" s="1"/>
  <c r="E1811" i="2" s="1"/>
  <c r="B1814" i="2"/>
  <c r="C1814" i="2" s="1"/>
  <c r="D1814" i="2" s="1"/>
  <c r="E1814" i="2" s="1"/>
  <c r="B1815" i="2"/>
  <c r="C1815" i="2" s="1"/>
  <c r="D1815" i="2" s="1"/>
  <c r="E1815" i="2" s="1"/>
  <c r="B1818" i="2"/>
  <c r="C1818" i="2" s="1"/>
  <c r="D1818" i="2" s="1"/>
  <c r="E1818" i="2" s="1"/>
  <c r="B1819" i="2"/>
  <c r="C1819" i="2" s="1"/>
  <c r="D1819" i="2" s="1"/>
  <c r="E1819" i="2" s="1"/>
  <c r="B1822" i="2"/>
  <c r="C1822" i="2" s="1"/>
  <c r="D1822" i="2" s="1"/>
  <c r="E1822" i="2" s="1"/>
  <c r="B1823" i="2"/>
  <c r="C1823" i="2" s="1"/>
  <c r="D1823" i="2" s="1"/>
  <c r="E1823" i="2" s="1"/>
  <c r="B1826" i="2"/>
  <c r="C1826" i="2" s="1"/>
  <c r="D1826" i="2" s="1"/>
  <c r="E1826" i="2" s="1"/>
  <c r="B1827" i="2"/>
  <c r="C1827" i="2" s="1"/>
  <c r="D1827" i="2" s="1"/>
  <c r="E1827" i="2" s="1"/>
  <c r="B1830" i="2"/>
  <c r="C1830" i="2" s="1"/>
  <c r="D1830" i="2" s="1"/>
  <c r="E1830" i="2" s="1"/>
  <c r="B1831" i="2"/>
  <c r="C1831" i="2" s="1"/>
  <c r="D1831" i="2" s="1"/>
  <c r="E1831" i="2" s="1"/>
  <c r="B1834" i="2"/>
  <c r="C1834" i="2" s="1"/>
  <c r="D1834" i="2" s="1"/>
  <c r="E1834" i="2" s="1"/>
  <c r="B1835" i="2"/>
  <c r="C1835" i="2" s="1"/>
  <c r="D1835" i="2" s="1"/>
  <c r="E1835" i="2" s="1"/>
  <c r="B1838" i="2"/>
  <c r="C1838" i="2" s="1"/>
  <c r="D1838" i="2" s="1"/>
  <c r="E1838" i="2" s="1"/>
  <c r="B1839" i="2"/>
  <c r="C1839" i="2" s="1"/>
  <c r="D1839" i="2" s="1"/>
  <c r="E1839" i="2" s="1"/>
  <c r="B1842" i="2"/>
  <c r="C1842" i="2" s="1"/>
  <c r="D1842" i="2" s="1"/>
  <c r="E1842" i="2" s="1"/>
  <c r="B1843" i="2"/>
  <c r="C1843" i="2" s="1"/>
  <c r="D1843" i="2" s="1"/>
  <c r="E1843" i="2" s="1"/>
  <c r="B1846" i="2"/>
  <c r="C1846" i="2" s="1"/>
  <c r="D1846" i="2" s="1"/>
  <c r="E1846" i="2" s="1"/>
  <c r="B1847" i="2"/>
  <c r="C1847" i="2" s="1"/>
  <c r="D1847" i="2" s="1"/>
  <c r="E1847" i="2" s="1"/>
  <c r="B1850" i="2"/>
  <c r="C1850" i="2" s="1"/>
  <c r="D1850" i="2" s="1"/>
  <c r="E1850" i="2" s="1"/>
  <c r="B1851" i="2"/>
  <c r="C1851" i="2" s="1"/>
  <c r="D1851" i="2" s="1"/>
  <c r="E1851" i="2" s="1"/>
  <c r="B1854" i="2"/>
  <c r="C1854" i="2" s="1"/>
  <c r="D1854" i="2" s="1"/>
  <c r="E1854" i="2" s="1"/>
  <c r="B1855" i="2"/>
  <c r="C1855" i="2" s="1"/>
  <c r="D1855" i="2" s="1"/>
  <c r="E1855" i="2" s="1"/>
  <c r="B1858" i="2"/>
  <c r="C1858" i="2" s="1"/>
  <c r="D1858" i="2" s="1"/>
  <c r="E1858" i="2" s="1"/>
  <c r="B1859" i="2"/>
  <c r="C1859" i="2" s="1"/>
  <c r="D1859" i="2" s="1"/>
  <c r="E1859" i="2" s="1"/>
  <c r="B1862" i="2"/>
  <c r="C1862" i="2" s="1"/>
  <c r="D1862" i="2" s="1"/>
  <c r="E1862" i="2" s="1"/>
  <c r="B1863" i="2"/>
  <c r="C1863" i="2" s="1"/>
  <c r="D1863" i="2" s="1"/>
  <c r="E1863" i="2" s="1"/>
  <c r="B1866" i="2"/>
  <c r="C1866" i="2" s="1"/>
  <c r="D1866" i="2" s="1"/>
  <c r="E1866" i="2" s="1"/>
  <c r="B1867" i="2"/>
  <c r="C1867" i="2" s="1"/>
  <c r="D1867" i="2" s="1"/>
  <c r="E1867" i="2" s="1"/>
  <c r="B1870" i="2"/>
  <c r="C1870" i="2" s="1"/>
  <c r="D1870" i="2" s="1"/>
  <c r="E1870" i="2" s="1"/>
  <c r="B1871" i="2"/>
  <c r="C1871" i="2" s="1"/>
  <c r="D1871" i="2" s="1"/>
  <c r="E1871" i="2" s="1"/>
  <c r="B1874" i="2"/>
  <c r="C1874" i="2" s="1"/>
  <c r="D1874" i="2" s="1"/>
  <c r="E1874" i="2" s="1"/>
  <c r="B1875" i="2"/>
  <c r="C1875" i="2" s="1"/>
  <c r="D1875" i="2" s="1"/>
  <c r="E1875" i="2" s="1"/>
  <c r="B1878" i="2"/>
  <c r="C1878" i="2" s="1"/>
  <c r="D1878" i="2" s="1"/>
  <c r="E1878" i="2" s="1"/>
  <c r="B1879" i="2"/>
  <c r="C1879" i="2" s="1"/>
  <c r="D1879" i="2" s="1"/>
  <c r="E1879" i="2" s="1"/>
  <c r="B1882" i="2"/>
  <c r="C1882" i="2" s="1"/>
  <c r="D1882" i="2" s="1"/>
  <c r="E1882" i="2" s="1"/>
  <c r="B1883" i="2"/>
  <c r="C1883" i="2" s="1"/>
  <c r="D1883" i="2" s="1"/>
  <c r="E1883" i="2" s="1"/>
  <c r="B1886" i="2"/>
  <c r="C1886" i="2" s="1"/>
  <c r="D1886" i="2" s="1"/>
  <c r="E1886" i="2" s="1"/>
  <c r="B1887" i="2"/>
  <c r="C1887" i="2" s="1"/>
  <c r="D1887" i="2" s="1"/>
  <c r="E1887" i="2" s="1"/>
  <c r="B1890" i="2"/>
  <c r="C1890" i="2" s="1"/>
  <c r="D1890" i="2" s="1"/>
  <c r="E1890" i="2" s="1"/>
  <c r="B1891" i="2"/>
  <c r="C1891" i="2" s="1"/>
  <c r="D1891" i="2" s="1"/>
  <c r="E1891" i="2" s="1"/>
  <c r="B1894" i="2"/>
  <c r="C1894" i="2" s="1"/>
  <c r="D1894" i="2" s="1"/>
  <c r="E1894" i="2" s="1"/>
  <c r="B1895" i="2"/>
  <c r="C1895" i="2" s="1"/>
  <c r="D1895" i="2" s="1"/>
  <c r="E1895" i="2" s="1"/>
  <c r="B1898" i="2"/>
  <c r="C1898" i="2" s="1"/>
  <c r="D1898" i="2" s="1"/>
  <c r="E1898" i="2" s="1"/>
  <c r="B1899" i="2"/>
  <c r="C1899" i="2" s="1"/>
  <c r="D1899" i="2" s="1"/>
  <c r="E1899" i="2" s="1"/>
  <c r="B1902" i="2"/>
  <c r="C1902" i="2" s="1"/>
  <c r="D1902" i="2" s="1"/>
  <c r="E1902" i="2" s="1"/>
  <c r="B1903" i="2"/>
  <c r="C1903" i="2" s="1"/>
  <c r="D1903" i="2" s="1"/>
  <c r="E1903" i="2" s="1"/>
  <c r="B1906" i="2"/>
  <c r="C1906" i="2" s="1"/>
  <c r="D1906" i="2" s="1"/>
  <c r="E1906" i="2" s="1"/>
  <c r="B1907" i="2"/>
  <c r="C1907" i="2" s="1"/>
  <c r="D1907" i="2" s="1"/>
  <c r="E1907" i="2" s="1"/>
  <c r="B1910" i="2"/>
  <c r="C1910" i="2" s="1"/>
  <c r="D1910" i="2" s="1"/>
  <c r="E1910" i="2" s="1"/>
  <c r="B1911" i="2"/>
  <c r="C1911" i="2" s="1"/>
  <c r="D1911" i="2" s="1"/>
  <c r="E1911" i="2" s="1"/>
  <c r="B1914" i="2"/>
  <c r="C1914" i="2" s="1"/>
  <c r="D1914" i="2" s="1"/>
  <c r="E1914" i="2" s="1"/>
  <c r="B1915" i="2"/>
  <c r="C1915" i="2" s="1"/>
  <c r="D1915" i="2" s="1"/>
  <c r="E1915" i="2" s="1"/>
  <c r="B1918" i="2"/>
  <c r="C1918" i="2" s="1"/>
  <c r="D1918" i="2" s="1"/>
  <c r="E1918" i="2" s="1"/>
  <c r="B1919" i="2"/>
  <c r="C1919" i="2" s="1"/>
  <c r="D1919" i="2" s="1"/>
  <c r="E1919" i="2" s="1"/>
  <c r="B1922" i="2"/>
  <c r="C1922" i="2" s="1"/>
  <c r="D1922" i="2" s="1"/>
  <c r="E1922" i="2" s="1"/>
  <c r="B1923" i="2"/>
  <c r="C1923" i="2" s="1"/>
  <c r="D1923" i="2" s="1"/>
  <c r="E1923" i="2" s="1"/>
  <c r="B1926" i="2"/>
  <c r="C1926" i="2" s="1"/>
  <c r="D1926" i="2" s="1"/>
  <c r="E1926" i="2" s="1"/>
  <c r="B1927" i="2"/>
  <c r="C1927" i="2" s="1"/>
  <c r="D1927" i="2" s="1"/>
  <c r="E1927" i="2" s="1"/>
  <c r="B1930" i="2"/>
  <c r="C1930" i="2" s="1"/>
  <c r="D1930" i="2" s="1"/>
  <c r="E1930" i="2" s="1"/>
  <c r="B1931" i="2"/>
  <c r="C1931" i="2" s="1"/>
  <c r="D1931" i="2" s="1"/>
  <c r="E1931" i="2" s="1"/>
  <c r="B1934" i="2"/>
  <c r="C1934" i="2" s="1"/>
  <c r="D1934" i="2" s="1"/>
  <c r="E1934" i="2" s="1"/>
  <c r="B1935" i="2"/>
  <c r="C1935" i="2" s="1"/>
  <c r="D1935" i="2" s="1"/>
  <c r="E1935" i="2" s="1"/>
  <c r="B1938" i="2"/>
  <c r="C1938" i="2" s="1"/>
  <c r="D1938" i="2" s="1"/>
  <c r="E1938" i="2" s="1"/>
  <c r="B1939" i="2"/>
  <c r="C1939" i="2" s="1"/>
  <c r="D1939" i="2" s="1"/>
  <c r="E1939" i="2" s="1"/>
  <c r="B1942" i="2"/>
  <c r="C1942" i="2" s="1"/>
  <c r="D1942" i="2" s="1"/>
  <c r="E1942" i="2" s="1"/>
  <c r="B1943" i="2"/>
  <c r="C1943" i="2" s="1"/>
  <c r="D1943" i="2" s="1"/>
  <c r="E1943" i="2" s="1"/>
  <c r="B1946" i="2"/>
  <c r="C1946" i="2" s="1"/>
  <c r="D1946" i="2" s="1"/>
  <c r="E1946" i="2" s="1"/>
  <c r="B1947" i="2"/>
  <c r="C1947" i="2" s="1"/>
  <c r="D1947" i="2" s="1"/>
  <c r="E1947" i="2" s="1"/>
  <c r="B1950" i="2"/>
  <c r="C1950" i="2" s="1"/>
  <c r="D1950" i="2" s="1"/>
  <c r="E1950" i="2" s="1"/>
  <c r="B1951" i="2"/>
  <c r="C1951" i="2" s="1"/>
  <c r="D1951" i="2" s="1"/>
  <c r="E1951" i="2" s="1"/>
  <c r="B1954" i="2"/>
  <c r="C1954" i="2" s="1"/>
  <c r="D1954" i="2" s="1"/>
  <c r="E1954" i="2" s="1"/>
  <c r="B1955" i="2"/>
  <c r="C1955" i="2" s="1"/>
  <c r="D1955" i="2" s="1"/>
  <c r="E1955" i="2" s="1"/>
  <c r="B1958" i="2"/>
  <c r="C1958" i="2" s="1"/>
  <c r="D1958" i="2" s="1"/>
  <c r="E1958" i="2" s="1"/>
  <c r="B1959" i="2"/>
  <c r="C1959" i="2" s="1"/>
  <c r="D1959" i="2" s="1"/>
  <c r="E1959" i="2" s="1"/>
  <c r="B1962" i="2"/>
  <c r="C1962" i="2" s="1"/>
  <c r="D1962" i="2" s="1"/>
  <c r="E1962" i="2" s="1"/>
  <c r="B1963" i="2"/>
  <c r="C1963" i="2" s="1"/>
  <c r="D1963" i="2" s="1"/>
  <c r="E1963" i="2" s="1"/>
  <c r="B1966" i="2"/>
  <c r="C1966" i="2" s="1"/>
  <c r="D1966" i="2" s="1"/>
  <c r="E1966" i="2" s="1"/>
  <c r="B1967" i="2"/>
  <c r="C1967" i="2" s="1"/>
  <c r="D1967" i="2" s="1"/>
  <c r="E1967" i="2" s="1"/>
  <c r="B1970" i="2"/>
  <c r="C1970" i="2" s="1"/>
  <c r="D1970" i="2" s="1"/>
  <c r="E1970" i="2" s="1"/>
  <c r="B1971" i="2"/>
  <c r="C1971" i="2" s="1"/>
  <c r="D1971" i="2" s="1"/>
  <c r="E1971" i="2" s="1"/>
  <c r="B1974" i="2"/>
  <c r="C1974" i="2" s="1"/>
  <c r="D1974" i="2" s="1"/>
  <c r="E1974" i="2" s="1"/>
  <c r="B1975" i="2"/>
  <c r="C1975" i="2" s="1"/>
  <c r="D1975" i="2" s="1"/>
  <c r="E1975" i="2" s="1"/>
  <c r="B1978" i="2"/>
  <c r="C1978" i="2" s="1"/>
  <c r="D1978" i="2" s="1"/>
  <c r="E1978" i="2" s="1"/>
  <c r="B1979" i="2"/>
  <c r="C1979" i="2" s="1"/>
  <c r="D1979" i="2" s="1"/>
  <c r="E1979" i="2" s="1"/>
  <c r="B1982" i="2"/>
  <c r="C1982" i="2" s="1"/>
  <c r="D1982" i="2" s="1"/>
  <c r="E1982" i="2" s="1"/>
  <c r="B1983" i="2"/>
  <c r="C1983" i="2" s="1"/>
  <c r="D1983" i="2" s="1"/>
  <c r="E1983" i="2" s="1"/>
  <c r="B1986" i="2"/>
  <c r="C1986" i="2" s="1"/>
  <c r="D1986" i="2" s="1"/>
  <c r="E1986" i="2" s="1"/>
  <c r="B1987" i="2"/>
  <c r="C1987" i="2" s="1"/>
  <c r="D1987" i="2" s="1"/>
  <c r="E1987" i="2" s="1"/>
  <c r="B1990" i="2"/>
  <c r="C1990" i="2" s="1"/>
  <c r="D1990" i="2" s="1"/>
  <c r="E1990" i="2" s="1"/>
  <c r="B1991" i="2"/>
  <c r="C1991" i="2" s="1"/>
  <c r="D1991" i="2" s="1"/>
  <c r="E1991" i="2" s="1"/>
  <c r="B1994" i="2"/>
  <c r="C1994" i="2" s="1"/>
  <c r="D1994" i="2" s="1"/>
  <c r="E1994" i="2" s="1"/>
  <c r="B1995" i="2"/>
  <c r="C1995" i="2" s="1"/>
  <c r="D1995" i="2" s="1"/>
  <c r="E1995" i="2" s="1"/>
  <c r="B1998" i="2"/>
  <c r="C1998" i="2" s="1"/>
  <c r="D1998" i="2" s="1"/>
  <c r="E1998" i="2" s="1"/>
  <c r="B1999" i="2"/>
  <c r="C1999" i="2" s="1"/>
  <c r="D1999" i="2" s="1"/>
  <c r="E1999" i="2" s="1"/>
  <c r="B2002" i="2"/>
  <c r="C2002" i="2" s="1"/>
  <c r="D2002" i="2" s="1"/>
  <c r="E2002" i="2" s="1"/>
  <c r="B2003" i="2"/>
  <c r="C2003" i="2" s="1"/>
  <c r="D2003" i="2" s="1"/>
  <c r="E2003" i="2" s="1"/>
  <c r="B2006" i="2"/>
  <c r="C2006" i="2" s="1"/>
  <c r="D2006" i="2" s="1"/>
  <c r="E2006" i="2" s="1"/>
  <c r="B2007" i="2"/>
  <c r="C2007" i="2" s="1"/>
  <c r="D2007" i="2" s="1"/>
  <c r="E2007" i="2" s="1"/>
  <c r="B2010" i="2"/>
  <c r="C2010" i="2" s="1"/>
  <c r="D2010" i="2" s="1"/>
  <c r="E2010" i="2" s="1"/>
  <c r="B2011" i="2"/>
  <c r="C2011" i="2" s="1"/>
  <c r="D2011" i="2" s="1"/>
  <c r="E2011" i="2" s="1"/>
  <c r="B2014" i="2"/>
  <c r="C2014" i="2" s="1"/>
  <c r="D2014" i="2" s="1"/>
  <c r="E2014" i="2" s="1"/>
  <c r="B2015" i="2"/>
  <c r="C2015" i="2" s="1"/>
  <c r="D2015" i="2" s="1"/>
  <c r="E2015" i="2" s="1"/>
  <c r="B2018" i="2"/>
  <c r="C2018" i="2" s="1"/>
  <c r="D2018" i="2" s="1"/>
  <c r="E2018" i="2" s="1"/>
  <c r="B2019" i="2"/>
  <c r="C2019" i="2" s="1"/>
  <c r="D2019" i="2" s="1"/>
  <c r="E2019" i="2" s="1"/>
  <c r="B2022" i="2"/>
  <c r="C2022" i="2" s="1"/>
  <c r="D2022" i="2" s="1"/>
  <c r="E2022" i="2" s="1"/>
  <c r="B2023" i="2"/>
  <c r="C2023" i="2" s="1"/>
  <c r="D2023" i="2" s="1"/>
  <c r="E2023" i="2" s="1"/>
  <c r="B2026" i="2"/>
  <c r="C2026" i="2" s="1"/>
  <c r="D2026" i="2" s="1"/>
  <c r="E2026" i="2" s="1"/>
  <c r="B2027" i="2"/>
  <c r="C2027" i="2" s="1"/>
  <c r="D2027" i="2" s="1"/>
  <c r="E2027" i="2" s="1"/>
  <c r="B2030" i="2"/>
  <c r="C2030" i="2" s="1"/>
  <c r="D2030" i="2" s="1"/>
  <c r="E2030" i="2" s="1"/>
  <c r="B2031" i="2"/>
  <c r="C2031" i="2" s="1"/>
  <c r="D2031" i="2" s="1"/>
  <c r="E2031" i="2" s="1"/>
  <c r="B2034" i="2"/>
  <c r="C2034" i="2" s="1"/>
  <c r="D2034" i="2" s="1"/>
  <c r="E2034" i="2" s="1"/>
  <c r="B2035" i="2"/>
  <c r="C2035" i="2" s="1"/>
  <c r="D2035" i="2" s="1"/>
  <c r="E2035" i="2" s="1"/>
  <c r="B2038" i="2"/>
  <c r="C2038" i="2" s="1"/>
  <c r="D2038" i="2" s="1"/>
  <c r="E2038" i="2" s="1"/>
  <c r="B2039" i="2"/>
  <c r="C2039" i="2" s="1"/>
  <c r="D2039" i="2" s="1"/>
  <c r="E2039" i="2" s="1"/>
  <c r="B2042" i="2"/>
  <c r="C2042" i="2" s="1"/>
  <c r="D2042" i="2" s="1"/>
  <c r="E2042" i="2" s="1"/>
  <c r="B2043" i="2"/>
  <c r="C2043" i="2" s="1"/>
  <c r="D2043" i="2" s="1"/>
  <c r="E2043" i="2" s="1"/>
  <c r="B2046" i="2"/>
  <c r="C2046" i="2" s="1"/>
  <c r="D2046" i="2" s="1"/>
  <c r="E2046" i="2" s="1"/>
  <c r="B2047" i="2"/>
  <c r="C2047" i="2" s="1"/>
  <c r="D2047" i="2" s="1"/>
  <c r="E2047" i="2" s="1"/>
  <c r="B2050" i="2"/>
  <c r="C2050" i="2" s="1"/>
  <c r="D2050" i="2" s="1"/>
  <c r="E2050" i="2" s="1"/>
  <c r="B2051" i="2"/>
  <c r="C2051" i="2" s="1"/>
  <c r="D2051" i="2" s="1"/>
  <c r="E2051" i="2" s="1"/>
  <c r="B2054" i="2"/>
  <c r="C2054" i="2" s="1"/>
  <c r="D2054" i="2" s="1"/>
  <c r="E2054" i="2" s="1"/>
  <c r="B2055" i="2"/>
  <c r="C2055" i="2" s="1"/>
  <c r="D2055" i="2" s="1"/>
  <c r="E2055" i="2" s="1"/>
  <c r="B2058" i="2"/>
  <c r="C2058" i="2" s="1"/>
  <c r="D2058" i="2" s="1"/>
  <c r="E2058" i="2" s="1"/>
  <c r="B2059" i="2"/>
  <c r="C2059" i="2" s="1"/>
  <c r="D2059" i="2" s="1"/>
  <c r="E2059" i="2" s="1"/>
  <c r="B2062" i="2"/>
  <c r="C2062" i="2" s="1"/>
  <c r="D2062" i="2" s="1"/>
  <c r="E2062" i="2" s="1"/>
  <c r="B2063" i="2"/>
  <c r="C2063" i="2" s="1"/>
  <c r="D2063" i="2" s="1"/>
  <c r="E2063" i="2" s="1"/>
  <c r="B2066" i="2"/>
  <c r="C2066" i="2" s="1"/>
  <c r="D2066" i="2" s="1"/>
  <c r="E2066" i="2" s="1"/>
  <c r="B2067" i="2"/>
  <c r="C2067" i="2" s="1"/>
  <c r="D2067" i="2" s="1"/>
  <c r="E2067" i="2" s="1"/>
  <c r="B2070" i="2"/>
  <c r="C2070" i="2" s="1"/>
  <c r="D2070" i="2" s="1"/>
  <c r="E2070" i="2" s="1"/>
  <c r="B2071" i="2"/>
  <c r="C2071" i="2" s="1"/>
  <c r="D2071" i="2" s="1"/>
  <c r="E2071" i="2" s="1"/>
  <c r="B2074" i="2"/>
  <c r="C2074" i="2" s="1"/>
  <c r="D2074" i="2" s="1"/>
  <c r="E2074" i="2" s="1"/>
  <c r="B2075" i="2"/>
  <c r="C2075" i="2" s="1"/>
  <c r="D2075" i="2" s="1"/>
  <c r="E2075" i="2" s="1"/>
  <c r="B2078" i="2"/>
  <c r="C2078" i="2" s="1"/>
  <c r="D2078" i="2" s="1"/>
  <c r="E2078" i="2" s="1"/>
  <c r="B2079" i="2"/>
  <c r="C2079" i="2" s="1"/>
  <c r="D2079" i="2" s="1"/>
  <c r="E2079" i="2" s="1"/>
  <c r="B2082" i="2"/>
  <c r="C2082" i="2" s="1"/>
  <c r="D2082" i="2" s="1"/>
  <c r="E2082" i="2" s="1"/>
  <c r="B2083" i="2"/>
  <c r="C2083" i="2" s="1"/>
  <c r="D2083" i="2" s="1"/>
  <c r="E2083" i="2" s="1"/>
  <c r="B2086" i="2"/>
  <c r="C2086" i="2" s="1"/>
  <c r="D2086" i="2" s="1"/>
  <c r="E2086" i="2" s="1"/>
  <c r="B2087" i="2"/>
  <c r="C2087" i="2" s="1"/>
  <c r="D2087" i="2" s="1"/>
  <c r="E2087" i="2" s="1"/>
  <c r="B2090" i="2"/>
  <c r="C2090" i="2" s="1"/>
  <c r="D2090" i="2" s="1"/>
  <c r="E2090" i="2" s="1"/>
  <c r="B2091" i="2"/>
  <c r="C2091" i="2" s="1"/>
  <c r="D2091" i="2" s="1"/>
  <c r="E2091" i="2" s="1"/>
  <c r="B2094" i="2"/>
  <c r="C2094" i="2" s="1"/>
  <c r="D2094" i="2" s="1"/>
  <c r="E2094" i="2" s="1"/>
  <c r="B2095" i="2"/>
  <c r="C2095" i="2" s="1"/>
  <c r="D2095" i="2" s="1"/>
  <c r="E2095" i="2" s="1"/>
  <c r="B2098" i="2"/>
  <c r="C2098" i="2" s="1"/>
  <c r="D2098" i="2" s="1"/>
  <c r="E2098" i="2" s="1"/>
  <c r="B2099" i="2"/>
  <c r="C2099" i="2" s="1"/>
  <c r="D2099" i="2" s="1"/>
  <c r="E2099" i="2" s="1"/>
  <c r="B2102" i="2"/>
  <c r="C2102" i="2" s="1"/>
  <c r="D2102" i="2" s="1"/>
  <c r="E2102" i="2" s="1"/>
  <c r="B2103" i="2"/>
  <c r="C2103" i="2" s="1"/>
  <c r="D2103" i="2" s="1"/>
  <c r="E2103" i="2" s="1"/>
  <c r="B2106" i="2"/>
  <c r="C2106" i="2" s="1"/>
  <c r="D2106" i="2" s="1"/>
  <c r="E2106" i="2" s="1"/>
  <c r="B2107" i="2"/>
  <c r="C2107" i="2" s="1"/>
  <c r="D2107" i="2" s="1"/>
  <c r="E2107" i="2" s="1"/>
  <c r="B2110" i="2"/>
  <c r="C2110" i="2" s="1"/>
  <c r="D2110" i="2" s="1"/>
  <c r="E2110" i="2" s="1"/>
  <c r="B2111" i="2"/>
  <c r="C2111" i="2" s="1"/>
  <c r="D2111" i="2" s="1"/>
  <c r="E2111" i="2" s="1"/>
  <c r="B2114" i="2"/>
  <c r="C2114" i="2" s="1"/>
  <c r="D2114" i="2" s="1"/>
  <c r="E2114" i="2" s="1"/>
  <c r="B2115" i="2"/>
  <c r="C2115" i="2" s="1"/>
  <c r="D2115" i="2" s="1"/>
  <c r="E2115" i="2" s="1"/>
  <c r="B2118" i="2"/>
  <c r="C2118" i="2" s="1"/>
  <c r="D2118" i="2" s="1"/>
  <c r="E2118" i="2" s="1"/>
  <c r="B2119" i="2"/>
  <c r="C2119" i="2" s="1"/>
  <c r="D2119" i="2" s="1"/>
  <c r="E2119" i="2" s="1"/>
  <c r="B2122" i="2"/>
  <c r="C2122" i="2" s="1"/>
  <c r="D2122" i="2" s="1"/>
  <c r="E2122" i="2" s="1"/>
  <c r="B2123" i="2"/>
  <c r="C2123" i="2" s="1"/>
  <c r="D2123" i="2" s="1"/>
  <c r="E2123" i="2" s="1"/>
  <c r="B2126" i="2"/>
  <c r="C2126" i="2" s="1"/>
  <c r="D2126" i="2" s="1"/>
  <c r="E2126" i="2" s="1"/>
  <c r="B2127" i="2"/>
  <c r="C2127" i="2" s="1"/>
  <c r="D2127" i="2" s="1"/>
  <c r="E2127" i="2" s="1"/>
  <c r="B2130" i="2"/>
  <c r="C2130" i="2" s="1"/>
  <c r="D2130" i="2" s="1"/>
  <c r="E2130" i="2" s="1"/>
  <c r="B2131" i="2"/>
  <c r="C2131" i="2" s="1"/>
  <c r="D2131" i="2" s="1"/>
  <c r="E2131" i="2" s="1"/>
  <c r="B2134" i="2"/>
  <c r="C2134" i="2" s="1"/>
  <c r="D2134" i="2" s="1"/>
  <c r="E2134" i="2" s="1"/>
  <c r="B2135" i="2"/>
  <c r="C2135" i="2" s="1"/>
  <c r="D2135" i="2" s="1"/>
  <c r="E2135" i="2" s="1"/>
  <c r="B2138" i="2"/>
  <c r="C2138" i="2" s="1"/>
  <c r="D2138" i="2" s="1"/>
  <c r="E2138" i="2" s="1"/>
  <c r="B2139" i="2"/>
  <c r="C2139" i="2" s="1"/>
  <c r="D2139" i="2" s="1"/>
  <c r="E2139" i="2" s="1"/>
  <c r="B2142" i="2"/>
  <c r="C2142" i="2" s="1"/>
  <c r="D2142" i="2" s="1"/>
  <c r="E2142" i="2" s="1"/>
  <c r="B2143" i="2"/>
  <c r="C2143" i="2" s="1"/>
  <c r="D2143" i="2" s="1"/>
  <c r="E2143" i="2" s="1"/>
  <c r="B2146" i="2"/>
  <c r="C2146" i="2" s="1"/>
  <c r="D2146" i="2" s="1"/>
  <c r="E2146" i="2" s="1"/>
  <c r="B2147" i="2"/>
  <c r="C2147" i="2" s="1"/>
  <c r="D2147" i="2" s="1"/>
  <c r="E2147" i="2" s="1"/>
  <c r="B2150" i="2"/>
  <c r="C2150" i="2" s="1"/>
  <c r="D2150" i="2" s="1"/>
  <c r="E2150" i="2" s="1"/>
  <c r="B2151" i="2"/>
  <c r="C2151" i="2" s="1"/>
  <c r="D2151" i="2" s="1"/>
  <c r="E2151" i="2" s="1"/>
  <c r="B2154" i="2"/>
  <c r="C2154" i="2" s="1"/>
  <c r="D2154" i="2" s="1"/>
  <c r="E2154" i="2" s="1"/>
  <c r="B2155" i="2"/>
  <c r="C2155" i="2" s="1"/>
  <c r="D2155" i="2" s="1"/>
  <c r="E2155" i="2" s="1"/>
  <c r="B2158" i="2"/>
  <c r="C2158" i="2" s="1"/>
  <c r="D2158" i="2" s="1"/>
  <c r="E2158" i="2" s="1"/>
  <c r="B2159" i="2"/>
  <c r="C2159" i="2" s="1"/>
  <c r="D2159" i="2" s="1"/>
  <c r="E2159" i="2" s="1"/>
  <c r="B2162" i="2"/>
  <c r="C2162" i="2" s="1"/>
  <c r="D2162" i="2" s="1"/>
  <c r="E2162" i="2" s="1"/>
  <c r="B2163" i="2"/>
  <c r="C2163" i="2" s="1"/>
  <c r="D2163" i="2" s="1"/>
  <c r="E2163" i="2" s="1"/>
  <c r="B2166" i="2"/>
  <c r="C2166" i="2" s="1"/>
  <c r="D2166" i="2" s="1"/>
  <c r="E2166" i="2" s="1"/>
  <c r="B2167" i="2"/>
  <c r="C2167" i="2" s="1"/>
  <c r="D2167" i="2" s="1"/>
  <c r="E2167" i="2" s="1"/>
  <c r="B2170" i="2"/>
  <c r="C2170" i="2" s="1"/>
  <c r="D2170" i="2" s="1"/>
  <c r="E2170" i="2" s="1"/>
  <c r="B2171" i="2"/>
  <c r="C2171" i="2" s="1"/>
  <c r="D2171" i="2" s="1"/>
  <c r="E2171" i="2" s="1"/>
  <c r="B2174" i="2"/>
  <c r="C2174" i="2" s="1"/>
  <c r="D2174" i="2" s="1"/>
  <c r="E2174" i="2" s="1"/>
  <c r="B2175" i="2"/>
  <c r="C2175" i="2" s="1"/>
  <c r="D2175" i="2" s="1"/>
  <c r="E2175" i="2" s="1"/>
  <c r="B2178" i="2"/>
  <c r="C2178" i="2" s="1"/>
  <c r="D2178" i="2" s="1"/>
  <c r="E2178" i="2" s="1"/>
  <c r="B2179" i="2"/>
  <c r="C2179" i="2" s="1"/>
  <c r="D2179" i="2" s="1"/>
  <c r="E2179" i="2" s="1"/>
  <c r="B2182" i="2"/>
  <c r="C2182" i="2" s="1"/>
  <c r="D2182" i="2" s="1"/>
  <c r="E2182" i="2" s="1"/>
  <c r="B2183" i="2"/>
  <c r="C2183" i="2" s="1"/>
  <c r="D2183" i="2" s="1"/>
  <c r="E2183" i="2" s="1"/>
  <c r="B2186" i="2"/>
  <c r="C2186" i="2" s="1"/>
  <c r="D2186" i="2" s="1"/>
  <c r="E2186" i="2" s="1"/>
  <c r="B2187" i="2"/>
  <c r="C2187" i="2" s="1"/>
  <c r="D2187" i="2" s="1"/>
  <c r="E2187" i="2" s="1"/>
  <c r="B2190" i="2"/>
  <c r="C2190" i="2" s="1"/>
  <c r="D2190" i="2" s="1"/>
  <c r="E2190" i="2" s="1"/>
  <c r="B2191" i="2"/>
  <c r="C2191" i="2" s="1"/>
  <c r="D2191" i="2" s="1"/>
  <c r="E2191" i="2" s="1"/>
  <c r="B2194" i="2"/>
  <c r="C2194" i="2" s="1"/>
  <c r="D2194" i="2" s="1"/>
  <c r="E2194" i="2" s="1"/>
  <c r="B2195" i="2"/>
  <c r="C2195" i="2" s="1"/>
  <c r="D2195" i="2" s="1"/>
  <c r="E2195" i="2" s="1"/>
  <c r="B2198" i="2"/>
  <c r="C2198" i="2" s="1"/>
  <c r="D2198" i="2" s="1"/>
  <c r="E2198" i="2" s="1"/>
  <c r="B2199" i="2"/>
  <c r="C2199" i="2" s="1"/>
  <c r="D2199" i="2" s="1"/>
  <c r="E2199" i="2" s="1"/>
  <c r="B2202" i="2"/>
  <c r="C2202" i="2" s="1"/>
  <c r="D2202" i="2" s="1"/>
  <c r="E2202" i="2" s="1"/>
  <c r="B2203" i="2"/>
  <c r="C2203" i="2" s="1"/>
  <c r="D2203" i="2" s="1"/>
  <c r="E2203" i="2" s="1"/>
  <c r="B2206" i="2"/>
  <c r="C2206" i="2" s="1"/>
  <c r="D2206" i="2" s="1"/>
  <c r="E2206" i="2" s="1"/>
  <c r="B2207" i="2"/>
  <c r="C2207" i="2" s="1"/>
  <c r="D2207" i="2" s="1"/>
  <c r="E2207" i="2" s="1"/>
  <c r="B2210" i="2"/>
  <c r="C2210" i="2" s="1"/>
  <c r="D2210" i="2" s="1"/>
  <c r="E2210" i="2" s="1"/>
  <c r="B2211" i="2"/>
  <c r="C2211" i="2" s="1"/>
  <c r="D2211" i="2" s="1"/>
  <c r="E2211" i="2" s="1"/>
  <c r="B2214" i="2"/>
  <c r="C2214" i="2" s="1"/>
  <c r="D2214" i="2" s="1"/>
  <c r="E2214" i="2" s="1"/>
  <c r="B2215" i="2"/>
  <c r="C2215" i="2" s="1"/>
  <c r="D2215" i="2" s="1"/>
  <c r="E2215" i="2" s="1"/>
  <c r="B2218" i="2"/>
  <c r="C2218" i="2" s="1"/>
  <c r="D2218" i="2" s="1"/>
  <c r="E2218" i="2" s="1"/>
  <c r="B2219" i="2"/>
  <c r="C2219" i="2" s="1"/>
  <c r="D2219" i="2" s="1"/>
  <c r="E2219" i="2" s="1"/>
  <c r="B2222" i="2"/>
  <c r="C2222" i="2" s="1"/>
  <c r="D2222" i="2" s="1"/>
  <c r="E2222" i="2" s="1"/>
  <c r="B2223" i="2"/>
  <c r="C2223" i="2" s="1"/>
  <c r="D2223" i="2" s="1"/>
  <c r="E2223" i="2" s="1"/>
  <c r="B2226" i="2"/>
  <c r="C2226" i="2" s="1"/>
  <c r="D2226" i="2" s="1"/>
  <c r="E2226" i="2" s="1"/>
  <c r="B2227" i="2"/>
  <c r="C2227" i="2" s="1"/>
  <c r="D2227" i="2" s="1"/>
  <c r="E2227" i="2" s="1"/>
  <c r="B2230" i="2"/>
  <c r="C2230" i="2" s="1"/>
  <c r="D2230" i="2" s="1"/>
  <c r="E2230" i="2" s="1"/>
  <c r="B2231" i="2"/>
  <c r="C2231" i="2" s="1"/>
  <c r="D2231" i="2" s="1"/>
  <c r="E2231" i="2" s="1"/>
  <c r="B2234" i="2"/>
  <c r="C2234" i="2" s="1"/>
  <c r="D2234" i="2" s="1"/>
  <c r="E2234" i="2" s="1"/>
  <c r="B2235" i="2"/>
  <c r="C2235" i="2" s="1"/>
  <c r="D2235" i="2" s="1"/>
  <c r="E2235" i="2" s="1"/>
  <c r="B2238" i="2"/>
  <c r="C2238" i="2" s="1"/>
  <c r="D2238" i="2" s="1"/>
  <c r="E2238" i="2" s="1"/>
  <c r="B2239" i="2"/>
  <c r="C2239" i="2" s="1"/>
  <c r="D2239" i="2" s="1"/>
  <c r="E2239" i="2" s="1"/>
  <c r="B2242" i="2"/>
  <c r="C2242" i="2" s="1"/>
  <c r="D2242" i="2" s="1"/>
  <c r="E2242" i="2" s="1"/>
  <c r="B2243" i="2"/>
  <c r="C2243" i="2" s="1"/>
  <c r="D2243" i="2" s="1"/>
  <c r="E2243" i="2" s="1"/>
  <c r="B2246" i="2"/>
  <c r="C2246" i="2" s="1"/>
  <c r="D2246" i="2" s="1"/>
  <c r="E2246" i="2" s="1"/>
  <c r="B2247" i="2"/>
  <c r="C2247" i="2" s="1"/>
  <c r="D2247" i="2" s="1"/>
  <c r="E2247" i="2" s="1"/>
  <c r="B2250" i="2"/>
  <c r="C2250" i="2" s="1"/>
  <c r="D2250" i="2" s="1"/>
  <c r="E2250" i="2" s="1"/>
  <c r="B2251" i="2"/>
  <c r="C2251" i="2" s="1"/>
  <c r="D2251" i="2" s="1"/>
  <c r="E2251" i="2" s="1"/>
  <c r="B2254" i="2"/>
  <c r="C2254" i="2" s="1"/>
  <c r="D2254" i="2" s="1"/>
  <c r="E2254" i="2" s="1"/>
  <c r="B2255" i="2"/>
  <c r="C2255" i="2" s="1"/>
  <c r="D2255" i="2" s="1"/>
  <c r="E2255" i="2" s="1"/>
  <c r="B2258" i="2"/>
  <c r="C2258" i="2" s="1"/>
  <c r="D2258" i="2" s="1"/>
  <c r="E2258" i="2" s="1"/>
  <c r="B2259" i="2"/>
  <c r="C2259" i="2" s="1"/>
  <c r="D2259" i="2" s="1"/>
  <c r="E2259" i="2" s="1"/>
  <c r="B2262" i="2"/>
  <c r="C2262" i="2" s="1"/>
  <c r="D2262" i="2" s="1"/>
  <c r="E2262" i="2" s="1"/>
  <c r="B2263" i="2"/>
  <c r="C2263" i="2" s="1"/>
  <c r="D2263" i="2" s="1"/>
  <c r="E2263" i="2" s="1"/>
  <c r="B2266" i="2"/>
  <c r="C2266" i="2" s="1"/>
  <c r="D2266" i="2" s="1"/>
  <c r="E2266" i="2" s="1"/>
  <c r="B2267" i="2"/>
  <c r="C2267" i="2" s="1"/>
  <c r="D2267" i="2" s="1"/>
  <c r="E2267" i="2" s="1"/>
  <c r="B2270" i="2"/>
  <c r="C2270" i="2" s="1"/>
  <c r="D2270" i="2" s="1"/>
  <c r="E2270" i="2" s="1"/>
  <c r="B2271" i="2"/>
  <c r="C2271" i="2" s="1"/>
  <c r="D2271" i="2" s="1"/>
  <c r="E2271" i="2" s="1"/>
  <c r="B2274" i="2"/>
  <c r="C2274" i="2" s="1"/>
  <c r="D2274" i="2" s="1"/>
  <c r="E2274" i="2" s="1"/>
  <c r="B2275" i="2"/>
  <c r="C2275" i="2" s="1"/>
  <c r="D2275" i="2" s="1"/>
  <c r="E2275" i="2" s="1"/>
  <c r="B2278" i="2"/>
  <c r="C2278" i="2" s="1"/>
  <c r="D2278" i="2" s="1"/>
  <c r="E2278" i="2" s="1"/>
  <c r="B2279" i="2"/>
  <c r="C2279" i="2" s="1"/>
  <c r="D2279" i="2" s="1"/>
  <c r="E2279" i="2" s="1"/>
  <c r="B2282" i="2"/>
  <c r="C2282" i="2" s="1"/>
  <c r="D2282" i="2" s="1"/>
  <c r="E2282" i="2" s="1"/>
  <c r="B2283" i="2"/>
  <c r="C2283" i="2" s="1"/>
  <c r="D2283" i="2" s="1"/>
  <c r="E2283" i="2" s="1"/>
  <c r="B2286" i="2"/>
  <c r="C2286" i="2" s="1"/>
  <c r="D2286" i="2" s="1"/>
  <c r="E2286" i="2" s="1"/>
  <c r="B2287" i="2"/>
  <c r="C2287" i="2" s="1"/>
  <c r="D2287" i="2" s="1"/>
  <c r="E2287" i="2" s="1"/>
  <c r="B2290" i="2"/>
  <c r="C2290" i="2" s="1"/>
  <c r="D2290" i="2" s="1"/>
  <c r="E2290" i="2" s="1"/>
  <c r="B2291" i="2"/>
  <c r="C2291" i="2" s="1"/>
  <c r="D2291" i="2" s="1"/>
  <c r="E2291" i="2" s="1"/>
  <c r="B2294" i="2"/>
  <c r="C2294" i="2" s="1"/>
  <c r="D2294" i="2" s="1"/>
  <c r="E2294" i="2" s="1"/>
  <c r="B2295" i="2"/>
  <c r="C2295" i="2" s="1"/>
  <c r="D2295" i="2" s="1"/>
  <c r="E2295" i="2" s="1"/>
  <c r="B2298" i="2"/>
  <c r="C2298" i="2" s="1"/>
  <c r="D2298" i="2" s="1"/>
  <c r="E2298" i="2" s="1"/>
  <c r="B2299" i="2"/>
  <c r="C2299" i="2" s="1"/>
  <c r="D2299" i="2" s="1"/>
  <c r="E2299" i="2" s="1"/>
  <c r="B2302" i="2"/>
  <c r="C2302" i="2" s="1"/>
  <c r="D2302" i="2" s="1"/>
  <c r="E2302" i="2" s="1"/>
  <c r="B2303" i="2"/>
  <c r="C2303" i="2" s="1"/>
  <c r="D2303" i="2" s="1"/>
  <c r="E2303" i="2" s="1"/>
  <c r="B2306" i="2"/>
  <c r="C2306" i="2" s="1"/>
  <c r="D2306" i="2" s="1"/>
  <c r="E2306" i="2" s="1"/>
  <c r="B2307" i="2"/>
  <c r="C2307" i="2" s="1"/>
  <c r="D2307" i="2" s="1"/>
  <c r="E2307" i="2" s="1"/>
  <c r="B2310" i="2"/>
  <c r="C2310" i="2" s="1"/>
  <c r="D2310" i="2" s="1"/>
  <c r="E2310" i="2" s="1"/>
  <c r="B2311" i="2"/>
  <c r="C2311" i="2" s="1"/>
  <c r="D2311" i="2" s="1"/>
  <c r="E2311" i="2" s="1"/>
  <c r="B2314" i="2"/>
  <c r="C2314" i="2" s="1"/>
  <c r="D2314" i="2" s="1"/>
  <c r="E2314" i="2" s="1"/>
  <c r="B2315" i="2"/>
  <c r="C2315" i="2" s="1"/>
  <c r="D2315" i="2" s="1"/>
  <c r="E2315" i="2" s="1"/>
  <c r="B2318" i="2"/>
  <c r="C2318" i="2" s="1"/>
  <c r="D2318" i="2" s="1"/>
  <c r="E2318" i="2" s="1"/>
  <c r="B2319" i="2"/>
  <c r="C2319" i="2" s="1"/>
  <c r="D2319" i="2" s="1"/>
  <c r="E2319" i="2" s="1"/>
  <c r="B2322" i="2"/>
  <c r="C2322" i="2" s="1"/>
  <c r="D2322" i="2" s="1"/>
  <c r="E2322" i="2" s="1"/>
  <c r="B2323" i="2"/>
  <c r="C2323" i="2" s="1"/>
  <c r="D2323" i="2" s="1"/>
  <c r="E2323" i="2" s="1"/>
  <c r="B2326" i="2"/>
  <c r="C2326" i="2" s="1"/>
  <c r="D2326" i="2" s="1"/>
  <c r="E2326" i="2" s="1"/>
  <c r="B2327" i="2"/>
  <c r="C2327" i="2" s="1"/>
  <c r="D2327" i="2" s="1"/>
  <c r="E2327" i="2" s="1"/>
  <c r="B2330" i="2"/>
  <c r="C2330" i="2" s="1"/>
  <c r="D2330" i="2" s="1"/>
  <c r="E2330" i="2" s="1"/>
  <c r="B2331" i="2"/>
  <c r="C2331" i="2" s="1"/>
  <c r="D2331" i="2" s="1"/>
  <c r="E2331" i="2" s="1"/>
  <c r="B2334" i="2"/>
  <c r="C2334" i="2" s="1"/>
  <c r="D2334" i="2" s="1"/>
  <c r="E2334" i="2" s="1"/>
  <c r="B2335" i="2"/>
  <c r="C2335" i="2" s="1"/>
  <c r="D2335" i="2" s="1"/>
  <c r="E2335" i="2" s="1"/>
  <c r="B2338" i="2"/>
  <c r="C2338" i="2" s="1"/>
  <c r="D2338" i="2" s="1"/>
  <c r="E2338" i="2" s="1"/>
  <c r="B2339" i="2"/>
  <c r="C2339" i="2" s="1"/>
  <c r="D2339" i="2" s="1"/>
  <c r="E2339" i="2" s="1"/>
  <c r="B2342" i="2"/>
  <c r="C2342" i="2" s="1"/>
  <c r="D2342" i="2" s="1"/>
  <c r="E2342" i="2" s="1"/>
  <c r="B2343" i="2"/>
  <c r="C2343" i="2" s="1"/>
  <c r="D2343" i="2" s="1"/>
  <c r="E2343" i="2" s="1"/>
  <c r="B2346" i="2"/>
  <c r="C2346" i="2" s="1"/>
  <c r="D2346" i="2" s="1"/>
  <c r="E2346" i="2" s="1"/>
  <c r="B2347" i="2"/>
  <c r="C2347" i="2" s="1"/>
  <c r="D2347" i="2" s="1"/>
  <c r="E2347" i="2" s="1"/>
  <c r="B2350" i="2"/>
  <c r="C2350" i="2" s="1"/>
  <c r="D2350" i="2" s="1"/>
  <c r="E2350" i="2" s="1"/>
  <c r="B2351" i="2"/>
  <c r="C2351" i="2" s="1"/>
  <c r="D2351" i="2" s="1"/>
  <c r="E2351" i="2" s="1"/>
  <c r="B2354" i="2"/>
  <c r="C2354" i="2" s="1"/>
  <c r="D2354" i="2" s="1"/>
  <c r="E2354" i="2" s="1"/>
  <c r="B2355" i="2"/>
  <c r="C2355" i="2" s="1"/>
  <c r="D2355" i="2" s="1"/>
  <c r="E2355" i="2" s="1"/>
  <c r="B2358" i="2"/>
  <c r="C2358" i="2" s="1"/>
  <c r="D2358" i="2" s="1"/>
  <c r="E2358" i="2" s="1"/>
  <c r="B2359" i="2"/>
  <c r="C2359" i="2" s="1"/>
  <c r="D2359" i="2" s="1"/>
  <c r="E2359" i="2" s="1"/>
  <c r="B2362" i="2"/>
  <c r="C2362" i="2" s="1"/>
  <c r="D2362" i="2" s="1"/>
  <c r="E2362" i="2" s="1"/>
  <c r="B2363" i="2"/>
  <c r="C2363" i="2" s="1"/>
  <c r="D2363" i="2" s="1"/>
  <c r="E2363" i="2" s="1"/>
  <c r="B2366" i="2"/>
  <c r="C2366" i="2" s="1"/>
  <c r="D2366" i="2" s="1"/>
  <c r="E2366" i="2" s="1"/>
  <c r="B2367" i="2"/>
  <c r="C2367" i="2" s="1"/>
  <c r="D2367" i="2" s="1"/>
  <c r="E2367" i="2" s="1"/>
  <c r="B2370" i="2"/>
  <c r="C2370" i="2" s="1"/>
  <c r="D2370" i="2" s="1"/>
  <c r="E2370" i="2" s="1"/>
  <c r="B2371" i="2"/>
  <c r="C2371" i="2" s="1"/>
  <c r="D2371" i="2" s="1"/>
  <c r="E2371" i="2" s="1"/>
  <c r="B2374" i="2"/>
  <c r="C2374" i="2" s="1"/>
  <c r="D2374" i="2" s="1"/>
  <c r="E2374" i="2" s="1"/>
  <c r="B2375" i="2"/>
  <c r="C2375" i="2" s="1"/>
  <c r="D2375" i="2" s="1"/>
  <c r="E2375" i="2" s="1"/>
  <c r="B2378" i="2"/>
  <c r="C2378" i="2" s="1"/>
  <c r="D2378" i="2" s="1"/>
  <c r="E2378" i="2" s="1"/>
  <c r="B2379" i="2"/>
  <c r="C2379" i="2" s="1"/>
  <c r="D2379" i="2" s="1"/>
  <c r="E2379" i="2" s="1"/>
  <c r="B2382" i="2"/>
  <c r="C2382" i="2" s="1"/>
  <c r="D2382" i="2" s="1"/>
  <c r="E2382" i="2" s="1"/>
  <c r="B2383" i="2"/>
  <c r="C2383" i="2" s="1"/>
  <c r="D2383" i="2" s="1"/>
  <c r="E2383" i="2" s="1"/>
  <c r="B2386" i="2"/>
  <c r="C2386" i="2" s="1"/>
  <c r="D2386" i="2" s="1"/>
  <c r="E2386" i="2" s="1"/>
  <c r="B2387" i="2"/>
  <c r="C2387" i="2" s="1"/>
  <c r="D2387" i="2" s="1"/>
  <c r="E2387" i="2" s="1"/>
  <c r="B2390" i="2"/>
  <c r="C2390" i="2" s="1"/>
  <c r="D2390" i="2" s="1"/>
  <c r="E2390" i="2" s="1"/>
  <c r="B2391" i="2"/>
  <c r="C2391" i="2" s="1"/>
  <c r="D2391" i="2" s="1"/>
  <c r="E2391" i="2" s="1"/>
  <c r="B2394" i="2"/>
  <c r="C2394" i="2" s="1"/>
  <c r="D2394" i="2" s="1"/>
  <c r="E2394" i="2" s="1"/>
  <c r="B2395" i="2"/>
  <c r="C2395" i="2" s="1"/>
  <c r="D2395" i="2" s="1"/>
  <c r="E2395" i="2" s="1"/>
  <c r="B2398" i="2"/>
  <c r="C2398" i="2" s="1"/>
  <c r="D2398" i="2" s="1"/>
  <c r="E2398" i="2" s="1"/>
  <c r="B2399" i="2"/>
  <c r="C2399" i="2" s="1"/>
  <c r="D2399" i="2" s="1"/>
  <c r="E2399" i="2" s="1"/>
  <c r="B2402" i="2"/>
  <c r="C2402" i="2" s="1"/>
  <c r="D2402" i="2" s="1"/>
  <c r="E2402" i="2" s="1"/>
  <c r="B2403" i="2"/>
  <c r="C2403" i="2" s="1"/>
  <c r="D2403" i="2" s="1"/>
  <c r="E2403" i="2" s="1"/>
  <c r="B2406" i="2"/>
  <c r="C2406" i="2" s="1"/>
  <c r="D2406" i="2" s="1"/>
  <c r="E2406" i="2" s="1"/>
  <c r="B2407" i="2"/>
  <c r="C2407" i="2" s="1"/>
  <c r="D2407" i="2" s="1"/>
  <c r="E2407" i="2" s="1"/>
  <c r="B2410" i="2"/>
  <c r="C2410" i="2" s="1"/>
  <c r="D2410" i="2" s="1"/>
  <c r="E2410" i="2" s="1"/>
  <c r="B2411" i="2"/>
  <c r="C2411" i="2" s="1"/>
  <c r="D2411" i="2" s="1"/>
  <c r="E2411" i="2" s="1"/>
  <c r="B2414" i="2"/>
  <c r="C2414" i="2" s="1"/>
  <c r="D2414" i="2" s="1"/>
  <c r="E2414" i="2" s="1"/>
  <c r="B2415" i="2"/>
  <c r="C2415" i="2" s="1"/>
  <c r="D2415" i="2" s="1"/>
  <c r="E2415" i="2" s="1"/>
  <c r="B2418" i="2"/>
  <c r="C2418" i="2" s="1"/>
  <c r="D2418" i="2" s="1"/>
  <c r="E2418" i="2" s="1"/>
  <c r="B2419" i="2"/>
  <c r="C2419" i="2" s="1"/>
  <c r="D2419" i="2" s="1"/>
  <c r="E2419" i="2" s="1"/>
  <c r="B2422" i="2"/>
  <c r="C2422" i="2" s="1"/>
  <c r="D2422" i="2" s="1"/>
  <c r="E2422" i="2" s="1"/>
  <c r="B2423" i="2"/>
  <c r="C2423" i="2" s="1"/>
  <c r="D2423" i="2" s="1"/>
  <c r="E2423" i="2" s="1"/>
  <c r="B2426" i="2"/>
  <c r="C2426" i="2" s="1"/>
  <c r="D2426" i="2" s="1"/>
  <c r="E2426" i="2" s="1"/>
  <c r="B2427" i="2"/>
  <c r="C2427" i="2" s="1"/>
  <c r="D2427" i="2" s="1"/>
  <c r="E2427" i="2" s="1"/>
  <c r="B2430" i="2"/>
  <c r="C2430" i="2" s="1"/>
  <c r="D2430" i="2" s="1"/>
  <c r="E2430" i="2" s="1"/>
  <c r="B2431" i="2"/>
  <c r="C2431" i="2" s="1"/>
  <c r="D2431" i="2" s="1"/>
  <c r="E2431" i="2" s="1"/>
  <c r="B2434" i="2"/>
  <c r="C2434" i="2" s="1"/>
  <c r="D2434" i="2" s="1"/>
  <c r="E2434" i="2" s="1"/>
  <c r="B2435" i="2"/>
  <c r="C2435" i="2" s="1"/>
  <c r="D2435" i="2" s="1"/>
  <c r="E2435" i="2" s="1"/>
  <c r="B2438" i="2"/>
  <c r="C2438" i="2" s="1"/>
  <c r="D2438" i="2" s="1"/>
  <c r="E2438" i="2" s="1"/>
  <c r="B2439" i="2"/>
  <c r="C2439" i="2" s="1"/>
  <c r="D2439" i="2" s="1"/>
  <c r="E2439" i="2" s="1"/>
  <c r="B2442" i="2"/>
  <c r="C2442" i="2" s="1"/>
  <c r="D2442" i="2" s="1"/>
  <c r="E2442" i="2" s="1"/>
  <c r="B2443" i="2"/>
  <c r="C2443" i="2" s="1"/>
  <c r="D2443" i="2" s="1"/>
  <c r="E2443" i="2" s="1"/>
  <c r="B2446" i="2"/>
  <c r="C2446" i="2" s="1"/>
  <c r="D2446" i="2" s="1"/>
  <c r="E2446" i="2" s="1"/>
  <c r="B2447" i="2"/>
  <c r="C2447" i="2" s="1"/>
  <c r="D2447" i="2" s="1"/>
  <c r="E2447" i="2" s="1"/>
  <c r="B2450" i="2"/>
  <c r="C2450" i="2" s="1"/>
  <c r="D2450" i="2" s="1"/>
  <c r="E2450" i="2" s="1"/>
  <c r="B2451" i="2"/>
  <c r="C2451" i="2" s="1"/>
  <c r="D2451" i="2" s="1"/>
  <c r="E2451" i="2" s="1"/>
  <c r="B2454" i="2"/>
  <c r="C2454" i="2" s="1"/>
  <c r="D2454" i="2" s="1"/>
  <c r="E2454" i="2" s="1"/>
  <c r="B2455" i="2"/>
  <c r="C2455" i="2" s="1"/>
  <c r="D2455" i="2" s="1"/>
  <c r="E2455" i="2" s="1"/>
  <c r="B2458" i="2"/>
  <c r="C2458" i="2" s="1"/>
  <c r="D2458" i="2" s="1"/>
  <c r="E2458" i="2" s="1"/>
  <c r="B2459" i="2"/>
  <c r="C2459" i="2" s="1"/>
  <c r="D2459" i="2" s="1"/>
  <c r="E2459" i="2" s="1"/>
  <c r="B2462" i="2"/>
  <c r="C2462" i="2" s="1"/>
  <c r="D2462" i="2" s="1"/>
  <c r="E2462" i="2" s="1"/>
  <c r="B2463" i="2"/>
  <c r="C2463" i="2" s="1"/>
  <c r="D2463" i="2" s="1"/>
  <c r="E2463" i="2" s="1"/>
  <c r="B2466" i="2"/>
  <c r="C2466" i="2" s="1"/>
  <c r="D2466" i="2" s="1"/>
  <c r="E2466" i="2" s="1"/>
  <c r="B2467" i="2"/>
  <c r="C2467" i="2" s="1"/>
  <c r="D2467" i="2" s="1"/>
  <c r="E2467" i="2" s="1"/>
  <c r="B2470" i="2"/>
  <c r="C2470" i="2" s="1"/>
  <c r="D2470" i="2" s="1"/>
  <c r="E2470" i="2" s="1"/>
  <c r="B2471" i="2"/>
  <c r="C2471" i="2" s="1"/>
  <c r="D2471" i="2" s="1"/>
  <c r="E2471" i="2" s="1"/>
  <c r="B2474" i="2"/>
  <c r="C2474" i="2" s="1"/>
  <c r="D2474" i="2" s="1"/>
  <c r="E2474" i="2" s="1"/>
  <c r="B2475" i="2"/>
  <c r="C2475" i="2" s="1"/>
  <c r="D2475" i="2" s="1"/>
  <c r="E2475" i="2" s="1"/>
  <c r="B2478" i="2"/>
  <c r="C2478" i="2" s="1"/>
  <c r="D2478" i="2" s="1"/>
  <c r="E2478" i="2" s="1"/>
  <c r="B2479" i="2"/>
  <c r="C2479" i="2" s="1"/>
  <c r="D2479" i="2" s="1"/>
  <c r="E2479" i="2" s="1"/>
  <c r="B2482" i="2"/>
  <c r="C2482" i="2" s="1"/>
  <c r="D2482" i="2" s="1"/>
  <c r="E2482" i="2" s="1"/>
  <c r="B2483" i="2"/>
  <c r="C2483" i="2" s="1"/>
  <c r="D2483" i="2" s="1"/>
  <c r="E2483" i="2" s="1"/>
  <c r="B2486" i="2"/>
  <c r="C2486" i="2" s="1"/>
  <c r="D2486" i="2" s="1"/>
  <c r="E2486" i="2" s="1"/>
  <c r="B2487" i="2"/>
  <c r="C2487" i="2" s="1"/>
  <c r="D2487" i="2" s="1"/>
  <c r="E2487" i="2" s="1"/>
  <c r="B2490" i="2"/>
  <c r="C2490" i="2" s="1"/>
  <c r="D2490" i="2" s="1"/>
  <c r="E2490" i="2" s="1"/>
  <c r="B2491" i="2"/>
  <c r="C2491" i="2" s="1"/>
  <c r="D2491" i="2" s="1"/>
  <c r="E2491" i="2" s="1"/>
  <c r="B2494" i="2"/>
  <c r="C2494" i="2" s="1"/>
  <c r="D2494" i="2" s="1"/>
  <c r="E2494" i="2" s="1"/>
  <c r="B2495" i="2"/>
  <c r="C2495" i="2" s="1"/>
  <c r="D2495" i="2" s="1"/>
  <c r="E2495" i="2" s="1"/>
  <c r="B2498" i="2"/>
  <c r="C2498" i="2" s="1"/>
  <c r="D2498" i="2" s="1"/>
  <c r="E2498" i="2" s="1"/>
  <c r="B2499" i="2"/>
  <c r="C2499" i="2" s="1"/>
  <c r="D2499" i="2" s="1"/>
  <c r="E2499" i="2" s="1"/>
  <c r="B2502" i="2"/>
  <c r="C2502" i="2" s="1"/>
  <c r="D2502" i="2" s="1"/>
  <c r="E2502" i="2" s="1"/>
  <c r="B2503" i="2"/>
  <c r="C2503" i="2" s="1"/>
  <c r="D2503" i="2" s="1"/>
  <c r="E2503" i="2" s="1"/>
  <c r="B2506" i="2"/>
  <c r="C2506" i="2" s="1"/>
  <c r="D2506" i="2" s="1"/>
  <c r="E2506" i="2" s="1"/>
  <c r="B2507" i="2"/>
  <c r="C2507" i="2" s="1"/>
  <c r="D2507" i="2" s="1"/>
  <c r="E2507" i="2" s="1"/>
  <c r="B2510" i="2"/>
  <c r="C2510" i="2" s="1"/>
  <c r="D2510" i="2" s="1"/>
  <c r="E2510" i="2" s="1"/>
  <c r="B2511" i="2"/>
  <c r="C2511" i="2" s="1"/>
  <c r="D2511" i="2" s="1"/>
  <c r="E2511" i="2" s="1"/>
  <c r="B2514" i="2"/>
  <c r="C2514" i="2" s="1"/>
  <c r="D2514" i="2" s="1"/>
  <c r="E2514" i="2" s="1"/>
  <c r="B2515" i="2"/>
  <c r="C2515" i="2" s="1"/>
  <c r="D2515" i="2" s="1"/>
  <c r="E2515" i="2" s="1"/>
  <c r="B2518" i="2"/>
  <c r="C2518" i="2" s="1"/>
  <c r="D2518" i="2" s="1"/>
  <c r="E2518" i="2" s="1"/>
  <c r="B2519" i="2"/>
  <c r="C2519" i="2" s="1"/>
  <c r="D2519" i="2" s="1"/>
  <c r="E2519" i="2" s="1"/>
  <c r="B2522" i="2"/>
  <c r="C2522" i="2" s="1"/>
  <c r="D2522" i="2" s="1"/>
  <c r="E2522" i="2" s="1"/>
  <c r="B2523" i="2"/>
  <c r="C2523" i="2" s="1"/>
  <c r="D2523" i="2" s="1"/>
  <c r="E2523" i="2" s="1"/>
  <c r="B2526" i="2"/>
  <c r="C2526" i="2" s="1"/>
  <c r="D2526" i="2" s="1"/>
  <c r="E2526" i="2" s="1"/>
  <c r="B2527" i="2"/>
  <c r="C2527" i="2" s="1"/>
  <c r="D2527" i="2" s="1"/>
  <c r="E2527" i="2" s="1"/>
  <c r="B2530" i="2"/>
  <c r="C2530" i="2" s="1"/>
  <c r="D2530" i="2" s="1"/>
  <c r="E2530" i="2" s="1"/>
  <c r="B2531" i="2"/>
  <c r="C2531" i="2" s="1"/>
  <c r="D2531" i="2" s="1"/>
  <c r="E2531" i="2" s="1"/>
  <c r="B2534" i="2"/>
  <c r="C2534" i="2" s="1"/>
  <c r="D2534" i="2" s="1"/>
  <c r="E2534" i="2" s="1"/>
  <c r="B2535" i="2"/>
  <c r="C2535" i="2" s="1"/>
  <c r="D2535" i="2" s="1"/>
  <c r="E2535" i="2" s="1"/>
  <c r="B2538" i="2"/>
  <c r="C2538" i="2" s="1"/>
  <c r="D2538" i="2" s="1"/>
  <c r="E2538" i="2" s="1"/>
  <c r="B2539" i="2"/>
  <c r="C2539" i="2" s="1"/>
  <c r="D2539" i="2" s="1"/>
  <c r="E2539" i="2" s="1"/>
  <c r="B2542" i="2"/>
  <c r="C2542" i="2" s="1"/>
  <c r="D2542" i="2" s="1"/>
  <c r="E2542" i="2" s="1"/>
  <c r="B2543" i="2"/>
  <c r="C2543" i="2" s="1"/>
  <c r="D2543" i="2" s="1"/>
  <c r="E2543" i="2" s="1"/>
  <c r="B2546" i="2"/>
  <c r="C2546" i="2" s="1"/>
  <c r="D2546" i="2" s="1"/>
  <c r="E2546" i="2" s="1"/>
  <c r="B2547" i="2"/>
  <c r="C2547" i="2" s="1"/>
  <c r="D2547" i="2" s="1"/>
  <c r="E2547" i="2" s="1"/>
  <c r="F2547" i="2" s="1"/>
  <c r="G2547" i="2" s="1"/>
  <c r="B2550" i="2"/>
  <c r="C2550" i="2" s="1"/>
  <c r="D2550" i="2" s="1"/>
  <c r="E2550" i="2" s="1"/>
  <c r="F2550" i="2" s="1"/>
  <c r="G2550" i="2" s="1"/>
  <c r="B2551" i="2"/>
  <c r="C2551" i="2" s="1"/>
  <c r="D2551" i="2" s="1"/>
  <c r="E2551" i="2" s="1"/>
  <c r="F2551" i="2" s="1"/>
  <c r="G2551" i="2" s="1"/>
  <c r="B2554" i="2"/>
  <c r="C2554" i="2" s="1"/>
  <c r="D2554" i="2" s="1"/>
  <c r="E2554" i="2" s="1"/>
  <c r="F2554" i="2" s="1"/>
  <c r="G2554" i="2" s="1"/>
  <c r="B2555" i="2"/>
  <c r="C2555" i="2" s="1"/>
  <c r="D2555" i="2" s="1"/>
  <c r="E2555" i="2" s="1"/>
  <c r="F2555" i="2" s="1"/>
  <c r="G2555" i="2" s="1"/>
  <c r="B2558" i="2"/>
  <c r="C2558" i="2" s="1"/>
  <c r="D2558" i="2" s="1"/>
  <c r="E2558" i="2" s="1"/>
  <c r="F2558" i="2" s="1"/>
  <c r="G2558" i="2" s="1"/>
  <c r="B2559" i="2"/>
  <c r="C2559" i="2" s="1"/>
  <c r="D2559" i="2" s="1"/>
  <c r="E2559" i="2" s="1"/>
  <c r="F2559" i="2" s="1"/>
  <c r="G2559" i="2" s="1"/>
  <c r="B2562" i="2"/>
  <c r="C2562" i="2" s="1"/>
  <c r="D2562" i="2" s="1"/>
  <c r="E2562" i="2" s="1"/>
  <c r="F2562" i="2" s="1"/>
  <c r="G2562" i="2" s="1"/>
  <c r="B2563" i="2"/>
  <c r="C2563" i="2" s="1"/>
  <c r="D2563" i="2" s="1"/>
  <c r="E2563" i="2" s="1"/>
  <c r="F2563" i="2" s="1"/>
  <c r="G2563" i="2" s="1"/>
  <c r="B2566" i="2"/>
  <c r="C2566" i="2" s="1"/>
  <c r="D2566" i="2" s="1"/>
  <c r="E2566" i="2" s="1"/>
  <c r="B2567" i="2"/>
  <c r="C2567" i="2" s="1"/>
  <c r="D2567" i="2" s="1"/>
  <c r="E2567" i="2" s="1"/>
  <c r="B2570" i="2"/>
  <c r="C2570" i="2" s="1"/>
  <c r="D2570" i="2" s="1"/>
  <c r="E2570" i="2" s="1"/>
  <c r="B2571" i="2"/>
  <c r="C2571" i="2" s="1"/>
  <c r="D2571" i="2" s="1"/>
  <c r="E2571" i="2" s="1"/>
  <c r="B2574" i="2"/>
  <c r="C2574" i="2" s="1"/>
  <c r="D2574" i="2" s="1"/>
  <c r="E2574" i="2" s="1"/>
  <c r="B2575" i="2"/>
  <c r="C2575" i="2" s="1"/>
  <c r="D2575" i="2" s="1"/>
  <c r="E2575" i="2" s="1"/>
  <c r="B2578" i="2"/>
  <c r="C2578" i="2" s="1"/>
  <c r="D2578" i="2" s="1"/>
  <c r="E2578" i="2" s="1"/>
  <c r="B2579" i="2"/>
  <c r="C2579" i="2" s="1"/>
  <c r="D2579" i="2" s="1"/>
  <c r="E2579" i="2" s="1"/>
  <c r="B2582" i="2"/>
  <c r="C2582" i="2" s="1"/>
  <c r="D2582" i="2" s="1"/>
  <c r="E2582" i="2" s="1"/>
  <c r="B2583" i="2"/>
  <c r="C2583" i="2" s="1"/>
  <c r="D2583" i="2" s="1"/>
  <c r="E2583" i="2" s="1"/>
  <c r="B2586" i="2"/>
  <c r="C2586" i="2" s="1"/>
  <c r="D2586" i="2" s="1"/>
  <c r="E2586" i="2" s="1"/>
  <c r="B2587" i="2"/>
  <c r="C2587" i="2" s="1"/>
  <c r="D2587" i="2" s="1"/>
  <c r="E2587" i="2" s="1"/>
  <c r="B2590" i="2"/>
  <c r="C2590" i="2" s="1"/>
  <c r="D2590" i="2" s="1"/>
  <c r="E2590" i="2" s="1"/>
  <c r="B2591" i="2"/>
  <c r="C2591" i="2" s="1"/>
  <c r="D2591" i="2" s="1"/>
  <c r="E2591" i="2" s="1"/>
  <c r="B2594" i="2"/>
  <c r="C2594" i="2" s="1"/>
  <c r="D2594" i="2" s="1"/>
  <c r="E2594" i="2" s="1"/>
  <c r="B2595" i="2"/>
  <c r="C2595" i="2" s="1"/>
  <c r="D2595" i="2" s="1"/>
  <c r="E2595" i="2" s="1"/>
  <c r="B2598" i="2"/>
  <c r="C2598" i="2" s="1"/>
  <c r="D2598" i="2" s="1"/>
  <c r="E2598" i="2" s="1"/>
  <c r="B2599" i="2"/>
  <c r="C2599" i="2" s="1"/>
  <c r="D2599" i="2" s="1"/>
  <c r="E2599" i="2" s="1"/>
  <c r="B2602" i="2"/>
  <c r="C2602" i="2" s="1"/>
  <c r="D2602" i="2" s="1"/>
  <c r="E2602" i="2" s="1"/>
  <c r="B2603" i="2"/>
  <c r="C2603" i="2" s="1"/>
  <c r="D2603" i="2" s="1"/>
  <c r="E2603" i="2" s="1"/>
  <c r="B2606" i="2"/>
  <c r="C2606" i="2" s="1"/>
  <c r="D2606" i="2" s="1"/>
  <c r="E2606" i="2" s="1"/>
  <c r="B2607" i="2"/>
  <c r="C2607" i="2" s="1"/>
  <c r="D2607" i="2" s="1"/>
  <c r="E2607" i="2" s="1"/>
  <c r="B2610" i="2"/>
  <c r="C2610" i="2" s="1"/>
  <c r="D2610" i="2" s="1"/>
  <c r="E2610" i="2" s="1"/>
  <c r="B2611" i="2"/>
  <c r="C2611" i="2" s="1"/>
  <c r="D2611" i="2" s="1"/>
  <c r="E2611" i="2" s="1"/>
  <c r="B2614" i="2"/>
  <c r="C2614" i="2" s="1"/>
  <c r="D2614" i="2" s="1"/>
  <c r="E2614" i="2" s="1"/>
  <c r="B2615" i="2"/>
  <c r="C2615" i="2" s="1"/>
  <c r="D2615" i="2" s="1"/>
  <c r="E2615" i="2" s="1"/>
  <c r="B2618" i="2"/>
  <c r="C2618" i="2" s="1"/>
  <c r="D2618" i="2" s="1"/>
  <c r="E2618" i="2" s="1"/>
  <c r="B2619" i="2"/>
  <c r="C2619" i="2" s="1"/>
  <c r="D2619" i="2" s="1"/>
  <c r="E2619" i="2" s="1"/>
  <c r="B2622" i="2"/>
  <c r="C2622" i="2" s="1"/>
  <c r="D2622" i="2" s="1"/>
  <c r="E2622" i="2" s="1"/>
  <c r="B2623" i="2"/>
  <c r="C2623" i="2" s="1"/>
  <c r="D2623" i="2" s="1"/>
  <c r="E2623" i="2" s="1"/>
  <c r="B2626" i="2"/>
  <c r="C2626" i="2" s="1"/>
  <c r="D2626" i="2" s="1"/>
  <c r="E2626" i="2" s="1"/>
  <c r="B2627" i="2"/>
  <c r="C2627" i="2" s="1"/>
  <c r="D2627" i="2" s="1"/>
  <c r="E2627" i="2" s="1"/>
  <c r="B2630" i="2"/>
  <c r="C2630" i="2" s="1"/>
  <c r="D2630" i="2" s="1"/>
  <c r="E2630" i="2" s="1"/>
  <c r="B2631" i="2"/>
  <c r="C2631" i="2" s="1"/>
  <c r="D2631" i="2" s="1"/>
  <c r="E2631" i="2" s="1"/>
  <c r="B2634" i="2"/>
  <c r="C2634" i="2" s="1"/>
  <c r="D2634" i="2" s="1"/>
  <c r="E2634" i="2" s="1"/>
  <c r="B2635" i="2"/>
  <c r="C2635" i="2" s="1"/>
  <c r="D2635" i="2" s="1"/>
  <c r="E2635" i="2" s="1"/>
  <c r="B2638" i="2"/>
  <c r="C2638" i="2" s="1"/>
  <c r="D2638" i="2" s="1"/>
  <c r="E2638" i="2" s="1"/>
  <c r="B2639" i="2"/>
  <c r="C2639" i="2" s="1"/>
  <c r="D2639" i="2" s="1"/>
  <c r="E2639" i="2" s="1"/>
  <c r="B2642" i="2"/>
  <c r="C2642" i="2" s="1"/>
  <c r="D2642" i="2" s="1"/>
  <c r="E2642" i="2" s="1"/>
  <c r="B2643" i="2"/>
  <c r="C2643" i="2" s="1"/>
  <c r="D2643" i="2" s="1"/>
  <c r="E2643" i="2" s="1"/>
  <c r="B2646" i="2"/>
  <c r="C2646" i="2" s="1"/>
  <c r="D2646" i="2" s="1"/>
  <c r="E2646" i="2" s="1"/>
  <c r="B2647" i="2"/>
  <c r="C2647" i="2" s="1"/>
  <c r="D2647" i="2" s="1"/>
  <c r="E2647" i="2" s="1"/>
  <c r="B2650" i="2"/>
  <c r="C2650" i="2" s="1"/>
  <c r="D2650" i="2" s="1"/>
  <c r="E2650" i="2" s="1"/>
  <c r="B2651" i="2"/>
  <c r="C2651" i="2" s="1"/>
  <c r="D2651" i="2" s="1"/>
  <c r="E2651" i="2" s="1"/>
  <c r="B2654" i="2"/>
  <c r="C2654" i="2" s="1"/>
  <c r="D2654" i="2" s="1"/>
  <c r="E2654" i="2" s="1"/>
  <c r="B2655" i="2"/>
  <c r="C2655" i="2" s="1"/>
  <c r="D2655" i="2" s="1"/>
  <c r="E2655" i="2" s="1"/>
  <c r="B2658" i="2"/>
  <c r="C2658" i="2" s="1"/>
  <c r="D2658" i="2" s="1"/>
  <c r="E2658" i="2" s="1"/>
  <c r="B2659" i="2"/>
  <c r="C2659" i="2" s="1"/>
  <c r="D2659" i="2" s="1"/>
  <c r="E2659" i="2" s="1"/>
  <c r="B2662" i="2"/>
  <c r="C2662" i="2" s="1"/>
  <c r="D2662" i="2" s="1"/>
  <c r="E2662" i="2" s="1"/>
  <c r="B2663" i="2"/>
  <c r="C2663" i="2" s="1"/>
  <c r="D2663" i="2" s="1"/>
  <c r="E2663" i="2" s="1"/>
  <c r="B2666" i="2"/>
  <c r="C2666" i="2" s="1"/>
  <c r="D2666" i="2" s="1"/>
  <c r="E2666" i="2" s="1"/>
  <c r="B2667" i="2"/>
  <c r="C2667" i="2" s="1"/>
  <c r="D2667" i="2" s="1"/>
  <c r="E2667" i="2" s="1"/>
  <c r="B2670" i="2"/>
  <c r="C2670" i="2" s="1"/>
  <c r="D2670" i="2" s="1"/>
  <c r="E2670" i="2" s="1"/>
  <c r="B2671" i="2"/>
  <c r="C2671" i="2" s="1"/>
  <c r="D2671" i="2" s="1"/>
  <c r="E2671" i="2" s="1"/>
  <c r="B2674" i="2"/>
  <c r="C2674" i="2" s="1"/>
  <c r="D2674" i="2" s="1"/>
  <c r="E2674" i="2" s="1"/>
  <c r="B2675" i="2"/>
  <c r="C2675" i="2" s="1"/>
  <c r="D2675" i="2" s="1"/>
  <c r="E2675" i="2" s="1"/>
  <c r="B2678" i="2"/>
  <c r="C2678" i="2" s="1"/>
  <c r="D2678" i="2" s="1"/>
  <c r="E2678" i="2" s="1"/>
  <c r="B2679" i="2"/>
  <c r="C2679" i="2" s="1"/>
  <c r="D2679" i="2" s="1"/>
  <c r="E2679" i="2" s="1"/>
  <c r="B2682" i="2"/>
  <c r="C2682" i="2" s="1"/>
  <c r="D2682" i="2" s="1"/>
  <c r="E2682" i="2" s="1"/>
  <c r="B2683" i="2"/>
  <c r="C2683" i="2" s="1"/>
  <c r="D2683" i="2" s="1"/>
  <c r="E2683" i="2" s="1"/>
  <c r="B2686" i="2"/>
  <c r="C2686" i="2" s="1"/>
  <c r="D2686" i="2" s="1"/>
  <c r="E2686" i="2" s="1"/>
  <c r="B2687" i="2"/>
  <c r="C2687" i="2" s="1"/>
  <c r="D2687" i="2" s="1"/>
  <c r="E2687" i="2" s="1"/>
  <c r="B2690" i="2"/>
  <c r="C2690" i="2" s="1"/>
  <c r="D2690" i="2" s="1"/>
  <c r="E2690" i="2" s="1"/>
  <c r="B2691" i="2"/>
  <c r="C2691" i="2" s="1"/>
  <c r="D2691" i="2" s="1"/>
  <c r="E2691" i="2" s="1"/>
  <c r="B2694" i="2"/>
  <c r="C2694" i="2" s="1"/>
  <c r="D2694" i="2" s="1"/>
  <c r="E2694" i="2" s="1"/>
  <c r="B2695" i="2"/>
  <c r="C2695" i="2" s="1"/>
  <c r="D2695" i="2" s="1"/>
  <c r="E2695" i="2" s="1"/>
  <c r="B2698" i="2"/>
  <c r="C2698" i="2" s="1"/>
  <c r="D2698" i="2" s="1"/>
  <c r="E2698" i="2" s="1"/>
  <c r="B2699" i="2"/>
  <c r="C2699" i="2" s="1"/>
  <c r="D2699" i="2" s="1"/>
  <c r="E2699" i="2" s="1"/>
  <c r="B2702" i="2"/>
  <c r="C2702" i="2" s="1"/>
  <c r="D2702" i="2" s="1"/>
  <c r="E2702" i="2" s="1"/>
  <c r="B2703" i="2"/>
  <c r="C2703" i="2" s="1"/>
  <c r="D2703" i="2" s="1"/>
  <c r="E2703" i="2" s="1"/>
  <c r="B2706" i="2"/>
  <c r="C2706" i="2" s="1"/>
  <c r="D2706" i="2" s="1"/>
  <c r="E2706" i="2" s="1"/>
  <c r="B2707" i="2"/>
  <c r="C2707" i="2" s="1"/>
  <c r="D2707" i="2" s="1"/>
  <c r="E2707" i="2" s="1"/>
  <c r="B2710" i="2"/>
  <c r="C2710" i="2" s="1"/>
  <c r="D2710" i="2" s="1"/>
  <c r="E2710" i="2" s="1"/>
  <c r="B2711" i="2"/>
  <c r="C2711" i="2" s="1"/>
  <c r="D2711" i="2" s="1"/>
  <c r="E2711" i="2" s="1"/>
  <c r="B2714" i="2"/>
  <c r="C2714" i="2" s="1"/>
  <c r="D2714" i="2" s="1"/>
  <c r="E2714" i="2" s="1"/>
  <c r="B2715" i="2"/>
  <c r="C2715" i="2" s="1"/>
  <c r="D2715" i="2" s="1"/>
  <c r="E2715" i="2" s="1"/>
  <c r="B2718" i="2"/>
  <c r="C2718" i="2" s="1"/>
  <c r="D2718" i="2" s="1"/>
  <c r="E2718" i="2" s="1"/>
  <c r="B2719" i="2"/>
  <c r="C2719" i="2" s="1"/>
  <c r="D2719" i="2" s="1"/>
  <c r="E2719" i="2" s="1"/>
  <c r="B2722" i="2"/>
  <c r="C2722" i="2" s="1"/>
  <c r="D2722" i="2" s="1"/>
  <c r="E2722" i="2" s="1"/>
  <c r="B2723" i="2"/>
  <c r="C2723" i="2" s="1"/>
  <c r="D2723" i="2" s="1"/>
  <c r="E2723" i="2" s="1"/>
  <c r="B2726" i="2"/>
  <c r="C2726" i="2" s="1"/>
  <c r="D2726" i="2" s="1"/>
  <c r="E2726" i="2" s="1"/>
  <c r="B2727" i="2"/>
  <c r="C2727" i="2" s="1"/>
  <c r="D2727" i="2" s="1"/>
  <c r="E2727" i="2" s="1"/>
  <c r="B2730" i="2"/>
  <c r="C2730" i="2" s="1"/>
  <c r="D2730" i="2" s="1"/>
  <c r="E2730" i="2" s="1"/>
  <c r="B2731" i="2"/>
  <c r="C2731" i="2" s="1"/>
  <c r="D2731" i="2" s="1"/>
  <c r="E2731" i="2" s="1"/>
  <c r="B2734" i="2"/>
  <c r="C2734" i="2" s="1"/>
  <c r="D2734" i="2" s="1"/>
  <c r="E2734" i="2" s="1"/>
  <c r="B2735" i="2"/>
  <c r="C2735" i="2" s="1"/>
  <c r="D2735" i="2" s="1"/>
  <c r="E2735" i="2" s="1"/>
  <c r="B2738" i="2"/>
  <c r="C2738" i="2" s="1"/>
  <c r="D2738" i="2" s="1"/>
  <c r="E2738" i="2" s="1"/>
  <c r="B2739" i="2"/>
  <c r="C2739" i="2" s="1"/>
  <c r="D2739" i="2" s="1"/>
  <c r="E2739" i="2" s="1"/>
  <c r="B2742" i="2"/>
  <c r="C2742" i="2" s="1"/>
  <c r="D2742" i="2" s="1"/>
  <c r="E2742" i="2" s="1"/>
  <c r="B2743" i="2"/>
  <c r="C2743" i="2" s="1"/>
  <c r="D2743" i="2" s="1"/>
  <c r="E2743" i="2" s="1"/>
  <c r="B2746" i="2"/>
  <c r="C2746" i="2" s="1"/>
  <c r="D2746" i="2" s="1"/>
  <c r="E2746" i="2" s="1"/>
  <c r="B2747" i="2"/>
  <c r="C2747" i="2" s="1"/>
  <c r="D2747" i="2" s="1"/>
  <c r="E2747" i="2" s="1"/>
  <c r="B2750" i="2"/>
  <c r="C2750" i="2" s="1"/>
  <c r="D2750" i="2" s="1"/>
  <c r="E2750" i="2" s="1"/>
  <c r="B2751" i="2"/>
  <c r="C2751" i="2" s="1"/>
  <c r="D2751" i="2" s="1"/>
  <c r="E2751" i="2" s="1"/>
  <c r="B2754" i="2"/>
  <c r="C2754" i="2" s="1"/>
  <c r="D2754" i="2" s="1"/>
  <c r="E2754" i="2" s="1"/>
  <c r="B2755" i="2"/>
  <c r="C2755" i="2" s="1"/>
  <c r="D2755" i="2" s="1"/>
  <c r="E2755" i="2" s="1"/>
  <c r="B2758" i="2"/>
  <c r="C2758" i="2" s="1"/>
  <c r="D2758" i="2" s="1"/>
  <c r="E2758" i="2" s="1"/>
  <c r="B2759" i="2"/>
  <c r="C2759" i="2" s="1"/>
  <c r="D2759" i="2" s="1"/>
  <c r="E2759" i="2" s="1"/>
  <c r="B2762" i="2"/>
  <c r="C2762" i="2" s="1"/>
  <c r="D2762" i="2" s="1"/>
  <c r="E2762" i="2" s="1"/>
  <c r="B2763" i="2"/>
  <c r="C2763" i="2" s="1"/>
  <c r="D2763" i="2" s="1"/>
  <c r="E2763" i="2" s="1"/>
  <c r="B2766" i="2"/>
  <c r="C2766" i="2" s="1"/>
  <c r="D2766" i="2" s="1"/>
  <c r="E2766" i="2" s="1"/>
  <c r="B2767" i="2"/>
  <c r="C2767" i="2" s="1"/>
  <c r="D2767" i="2" s="1"/>
  <c r="E2767" i="2" s="1"/>
  <c r="B2770" i="2"/>
  <c r="C2770" i="2" s="1"/>
  <c r="D2770" i="2" s="1"/>
  <c r="E2770" i="2" s="1"/>
  <c r="B2771" i="2"/>
  <c r="C2771" i="2" s="1"/>
  <c r="D2771" i="2" s="1"/>
  <c r="E2771" i="2" s="1"/>
  <c r="B2774" i="2"/>
  <c r="C2774" i="2" s="1"/>
  <c r="D2774" i="2" s="1"/>
  <c r="E2774" i="2" s="1"/>
  <c r="B2775" i="2"/>
  <c r="C2775" i="2" s="1"/>
  <c r="D2775" i="2" s="1"/>
  <c r="E2775" i="2" s="1"/>
  <c r="B2778" i="2"/>
  <c r="C2778" i="2" s="1"/>
  <c r="D2778" i="2" s="1"/>
  <c r="E2778" i="2" s="1"/>
  <c r="B2779" i="2"/>
  <c r="C2779" i="2" s="1"/>
  <c r="D2779" i="2" s="1"/>
  <c r="E2779" i="2" s="1"/>
  <c r="B2782" i="2"/>
  <c r="C2782" i="2" s="1"/>
  <c r="D2782" i="2" s="1"/>
  <c r="E2782" i="2" s="1"/>
  <c r="B2783" i="2"/>
  <c r="C2783" i="2" s="1"/>
  <c r="D2783" i="2" s="1"/>
  <c r="E2783" i="2" s="1"/>
  <c r="B2786" i="2"/>
  <c r="C2786" i="2" s="1"/>
  <c r="D2786" i="2" s="1"/>
  <c r="E2786" i="2" s="1"/>
  <c r="B2787" i="2"/>
  <c r="C2787" i="2" s="1"/>
  <c r="D2787" i="2" s="1"/>
  <c r="E2787" i="2" s="1"/>
  <c r="B2790" i="2"/>
  <c r="C2790" i="2" s="1"/>
  <c r="D2790" i="2" s="1"/>
  <c r="E2790" i="2" s="1"/>
  <c r="B2791" i="2"/>
  <c r="C2791" i="2" s="1"/>
  <c r="D2791" i="2" s="1"/>
  <c r="E2791" i="2" s="1"/>
  <c r="B2794" i="2"/>
  <c r="C2794" i="2" s="1"/>
  <c r="D2794" i="2" s="1"/>
  <c r="E2794" i="2" s="1"/>
  <c r="B2795" i="2"/>
  <c r="C2795" i="2" s="1"/>
  <c r="D2795" i="2" s="1"/>
  <c r="E2795" i="2" s="1"/>
  <c r="B2798" i="2"/>
  <c r="C2798" i="2" s="1"/>
  <c r="D2798" i="2" s="1"/>
  <c r="E2798" i="2" s="1"/>
  <c r="B2799" i="2"/>
  <c r="C2799" i="2" s="1"/>
  <c r="D2799" i="2" s="1"/>
  <c r="E2799" i="2" s="1"/>
  <c r="B2802" i="2"/>
  <c r="C2802" i="2" s="1"/>
  <c r="D2802" i="2" s="1"/>
  <c r="E2802" i="2" s="1"/>
  <c r="B2803" i="2"/>
  <c r="C2803" i="2" s="1"/>
  <c r="D2803" i="2" s="1"/>
  <c r="E2803" i="2" s="1"/>
  <c r="B2806" i="2"/>
  <c r="C2806" i="2" s="1"/>
  <c r="D2806" i="2" s="1"/>
  <c r="E2806" i="2" s="1"/>
  <c r="B2807" i="2"/>
  <c r="C2807" i="2" s="1"/>
  <c r="D2807" i="2" s="1"/>
  <c r="E2807" i="2" s="1"/>
  <c r="B2810" i="2"/>
  <c r="C2810" i="2" s="1"/>
  <c r="D2810" i="2" s="1"/>
  <c r="E2810" i="2" s="1"/>
  <c r="B2811" i="2"/>
  <c r="C2811" i="2" s="1"/>
  <c r="D2811" i="2" s="1"/>
  <c r="E2811" i="2" s="1"/>
  <c r="B2814" i="2"/>
  <c r="C2814" i="2" s="1"/>
  <c r="D2814" i="2" s="1"/>
  <c r="E2814" i="2" s="1"/>
  <c r="B2815" i="2"/>
  <c r="C2815" i="2" s="1"/>
  <c r="D2815" i="2" s="1"/>
  <c r="E2815" i="2" s="1"/>
  <c r="B2818" i="2"/>
  <c r="C2818" i="2" s="1"/>
  <c r="D2818" i="2" s="1"/>
  <c r="E2818" i="2" s="1"/>
  <c r="B2819" i="2"/>
  <c r="C2819" i="2" s="1"/>
  <c r="D2819" i="2" s="1"/>
  <c r="E2819" i="2" s="1"/>
  <c r="B2822" i="2"/>
  <c r="C2822" i="2" s="1"/>
  <c r="D2822" i="2" s="1"/>
  <c r="E2822" i="2" s="1"/>
  <c r="B2823" i="2"/>
  <c r="C2823" i="2" s="1"/>
  <c r="D2823" i="2" s="1"/>
  <c r="E2823" i="2" s="1"/>
  <c r="B2826" i="2"/>
  <c r="C2826" i="2" s="1"/>
  <c r="D2826" i="2" s="1"/>
  <c r="E2826" i="2" s="1"/>
  <c r="B2827" i="2"/>
  <c r="C2827" i="2" s="1"/>
  <c r="D2827" i="2" s="1"/>
  <c r="E2827" i="2" s="1"/>
  <c r="B2830" i="2"/>
  <c r="C2830" i="2" s="1"/>
  <c r="D2830" i="2" s="1"/>
  <c r="E2830" i="2" s="1"/>
  <c r="B2831" i="2"/>
  <c r="C2831" i="2" s="1"/>
  <c r="D2831" i="2" s="1"/>
  <c r="E2831" i="2" s="1"/>
  <c r="B2834" i="2"/>
  <c r="C2834" i="2" s="1"/>
  <c r="D2834" i="2" s="1"/>
  <c r="E2834" i="2" s="1"/>
  <c r="B2835" i="2"/>
  <c r="C2835" i="2" s="1"/>
  <c r="D2835" i="2" s="1"/>
  <c r="E2835" i="2" s="1"/>
  <c r="B2838" i="2"/>
  <c r="C2838" i="2" s="1"/>
  <c r="D2838" i="2" s="1"/>
  <c r="E2838" i="2" s="1"/>
  <c r="B2839" i="2"/>
  <c r="C2839" i="2" s="1"/>
  <c r="D2839" i="2" s="1"/>
  <c r="E2839" i="2" s="1"/>
  <c r="B2842" i="2"/>
  <c r="C2842" i="2" s="1"/>
  <c r="D2842" i="2" s="1"/>
  <c r="E2842" i="2" s="1"/>
  <c r="B2843" i="2"/>
  <c r="C2843" i="2" s="1"/>
  <c r="D2843" i="2" s="1"/>
  <c r="E2843" i="2" s="1"/>
  <c r="B2846" i="2"/>
  <c r="C2846" i="2" s="1"/>
  <c r="D2846" i="2" s="1"/>
  <c r="E2846" i="2" s="1"/>
  <c r="B2847" i="2"/>
  <c r="C2847" i="2" s="1"/>
  <c r="D2847" i="2" s="1"/>
  <c r="E2847" i="2" s="1"/>
  <c r="B2850" i="2"/>
  <c r="C2850" i="2" s="1"/>
  <c r="D2850" i="2" s="1"/>
  <c r="E2850" i="2" s="1"/>
  <c r="B2851" i="2"/>
  <c r="C2851" i="2" s="1"/>
  <c r="D2851" i="2" s="1"/>
  <c r="E2851" i="2" s="1"/>
  <c r="B2854" i="2"/>
  <c r="C2854" i="2" s="1"/>
  <c r="D2854" i="2" s="1"/>
  <c r="E2854" i="2" s="1"/>
  <c r="B2855" i="2"/>
  <c r="C2855" i="2" s="1"/>
  <c r="D2855" i="2" s="1"/>
  <c r="E2855" i="2" s="1"/>
  <c r="B2858" i="2"/>
  <c r="C2858" i="2" s="1"/>
  <c r="D2858" i="2" s="1"/>
  <c r="E2858" i="2" s="1"/>
  <c r="B2859" i="2"/>
  <c r="C2859" i="2" s="1"/>
  <c r="D2859" i="2" s="1"/>
  <c r="E2859" i="2" s="1"/>
  <c r="B2862" i="2"/>
  <c r="C2862" i="2" s="1"/>
  <c r="D2862" i="2" s="1"/>
  <c r="E2862" i="2" s="1"/>
  <c r="B2863" i="2"/>
  <c r="C2863" i="2" s="1"/>
  <c r="D2863" i="2" s="1"/>
  <c r="E2863" i="2" s="1"/>
  <c r="B2866" i="2"/>
  <c r="C2866" i="2" s="1"/>
  <c r="D2866" i="2" s="1"/>
  <c r="E2866" i="2" s="1"/>
  <c r="B2867" i="2"/>
  <c r="C2867" i="2" s="1"/>
  <c r="D2867" i="2" s="1"/>
  <c r="E2867" i="2" s="1"/>
  <c r="B2870" i="2"/>
  <c r="C2870" i="2" s="1"/>
  <c r="D2870" i="2" s="1"/>
  <c r="E2870" i="2" s="1"/>
  <c r="B2871" i="2"/>
  <c r="C2871" i="2" s="1"/>
  <c r="D2871" i="2" s="1"/>
  <c r="E2871" i="2" s="1"/>
  <c r="B2874" i="2"/>
  <c r="C2874" i="2" s="1"/>
  <c r="D2874" i="2" s="1"/>
  <c r="E2874" i="2" s="1"/>
  <c r="B2875" i="2"/>
  <c r="C2875" i="2" s="1"/>
  <c r="D2875" i="2" s="1"/>
  <c r="E2875" i="2" s="1"/>
  <c r="B2878" i="2"/>
  <c r="C2878" i="2" s="1"/>
  <c r="D2878" i="2" s="1"/>
  <c r="E2878" i="2" s="1"/>
  <c r="B2879" i="2"/>
  <c r="C2879" i="2" s="1"/>
  <c r="D2879" i="2" s="1"/>
  <c r="E2879" i="2" s="1"/>
  <c r="B2882" i="2"/>
  <c r="C2882" i="2" s="1"/>
  <c r="D2882" i="2" s="1"/>
  <c r="E2882" i="2" s="1"/>
  <c r="B2883" i="2"/>
  <c r="C2883" i="2" s="1"/>
  <c r="D2883" i="2" s="1"/>
  <c r="E2883" i="2" s="1"/>
  <c r="B2886" i="2"/>
  <c r="C2886" i="2" s="1"/>
  <c r="D2886" i="2" s="1"/>
  <c r="E2886" i="2" s="1"/>
  <c r="B2887" i="2"/>
  <c r="C2887" i="2" s="1"/>
  <c r="D2887" i="2" s="1"/>
  <c r="E2887" i="2" s="1"/>
  <c r="B2890" i="2"/>
  <c r="C2890" i="2" s="1"/>
  <c r="D2890" i="2" s="1"/>
  <c r="E2890" i="2" s="1"/>
  <c r="B2891" i="2"/>
  <c r="C2891" i="2" s="1"/>
  <c r="D2891" i="2" s="1"/>
  <c r="E2891" i="2" s="1"/>
  <c r="B2894" i="2"/>
  <c r="C2894" i="2" s="1"/>
  <c r="D2894" i="2" s="1"/>
  <c r="E2894" i="2" s="1"/>
  <c r="B2895" i="2"/>
  <c r="C2895" i="2" s="1"/>
  <c r="D2895" i="2" s="1"/>
  <c r="E2895" i="2" s="1"/>
  <c r="B2898" i="2"/>
  <c r="C2898" i="2" s="1"/>
  <c r="D2898" i="2" s="1"/>
  <c r="E2898" i="2" s="1"/>
  <c r="B2899" i="2"/>
  <c r="C2899" i="2" s="1"/>
  <c r="D2899" i="2" s="1"/>
  <c r="E2899" i="2" s="1"/>
  <c r="B2902" i="2"/>
  <c r="C2902" i="2" s="1"/>
  <c r="D2902" i="2" s="1"/>
  <c r="E2902" i="2" s="1"/>
  <c r="B2903" i="2"/>
  <c r="C2903" i="2" s="1"/>
  <c r="D2903" i="2" s="1"/>
  <c r="E2903" i="2" s="1"/>
  <c r="B2906" i="2"/>
  <c r="C2906" i="2" s="1"/>
  <c r="D2906" i="2" s="1"/>
  <c r="E2906" i="2" s="1"/>
  <c r="B2907" i="2"/>
  <c r="C2907" i="2" s="1"/>
  <c r="D2907" i="2" s="1"/>
  <c r="E2907" i="2" s="1"/>
  <c r="B2910" i="2"/>
  <c r="C2910" i="2" s="1"/>
  <c r="D2910" i="2" s="1"/>
  <c r="E2910" i="2" s="1"/>
  <c r="B2911" i="2"/>
  <c r="C2911" i="2" s="1"/>
  <c r="D2911" i="2" s="1"/>
  <c r="E2911" i="2" s="1"/>
  <c r="B2914" i="2"/>
  <c r="C2914" i="2" s="1"/>
  <c r="D2914" i="2" s="1"/>
  <c r="E2914" i="2" s="1"/>
  <c r="B2915" i="2"/>
  <c r="C2915" i="2" s="1"/>
  <c r="D2915" i="2" s="1"/>
  <c r="E2915" i="2" s="1"/>
  <c r="B213" i="2"/>
  <c r="C213" i="2" s="1"/>
  <c r="D213" i="2" s="1"/>
  <c r="E213" i="2" s="1"/>
  <c r="B326" i="2"/>
  <c r="C326" i="2" s="1"/>
  <c r="D326" i="2" s="1"/>
  <c r="E326" i="2" s="1"/>
  <c r="B4" i="2"/>
  <c r="B5" i="2"/>
  <c r="B8" i="2"/>
  <c r="B9" i="2"/>
  <c r="B12" i="2"/>
  <c r="B13" i="2"/>
  <c r="B16" i="2"/>
  <c r="B17" i="2"/>
  <c r="B20" i="2"/>
  <c r="B21" i="2"/>
  <c r="B24" i="2"/>
  <c r="B25" i="2"/>
  <c r="B28" i="2"/>
  <c r="B29" i="2"/>
  <c r="B32" i="2"/>
  <c r="B33" i="2"/>
  <c r="B36" i="2"/>
  <c r="B37" i="2"/>
  <c r="B40" i="2"/>
  <c r="B41" i="2"/>
  <c r="B44" i="2"/>
  <c r="B45" i="2"/>
  <c r="B48" i="2"/>
  <c r="B49" i="2"/>
  <c r="B52" i="2"/>
  <c r="B53" i="2"/>
  <c r="B56" i="2"/>
  <c r="B57" i="2"/>
  <c r="B60" i="2"/>
  <c r="B61" i="2"/>
  <c r="B63" i="2"/>
  <c r="B64" i="2"/>
  <c r="B65" i="2"/>
  <c r="B68" i="2"/>
  <c r="B69" i="2"/>
  <c r="B72" i="2"/>
  <c r="B73" i="2"/>
  <c r="B76" i="2"/>
  <c r="B77" i="2"/>
  <c r="B80" i="2"/>
  <c r="B81" i="2"/>
  <c r="B84" i="2"/>
  <c r="B85" i="2"/>
  <c r="B88" i="2"/>
  <c r="B89" i="2"/>
  <c r="B92" i="2"/>
  <c r="B93" i="2"/>
  <c r="B96" i="2"/>
  <c r="B97" i="2"/>
  <c r="B100" i="2"/>
  <c r="B101" i="2"/>
  <c r="B104" i="2"/>
  <c r="B105" i="2"/>
  <c r="B108" i="2"/>
  <c r="B109" i="2"/>
  <c r="B112" i="2"/>
  <c r="B113" i="2"/>
  <c r="B116" i="2"/>
  <c r="B117" i="2"/>
  <c r="B120" i="2"/>
  <c r="C120" i="2" s="1"/>
  <c r="D120" i="2" s="1"/>
  <c r="E120" i="2" s="1"/>
  <c r="B121" i="2"/>
  <c r="C121" i="2" s="1"/>
  <c r="D121" i="2" s="1"/>
  <c r="E121" i="2" s="1"/>
  <c r="B124" i="2"/>
  <c r="C124" i="2" s="1"/>
  <c r="D124" i="2" s="1"/>
  <c r="E124" i="2" s="1"/>
  <c r="B125" i="2"/>
  <c r="C125" i="2" s="1"/>
  <c r="D125" i="2" s="1"/>
  <c r="E125" i="2" s="1"/>
  <c r="B128" i="2"/>
  <c r="C128" i="2" s="1"/>
  <c r="D128" i="2" s="1"/>
  <c r="E128" i="2" s="1"/>
  <c r="B129" i="2"/>
  <c r="C129" i="2" s="1"/>
  <c r="D129" i="2" s="1"/>
  <c r="E129" i="2" s="1"/>
  <c r="B132" i="2"/>
  <c r="C132" i="2" s="1"/>
  <c r="D132" i="2" s="1"/>
  <c r="E132" i="2" s="1"/>
  <c r="B133" i="2"/>
  <c r="C133" i="2" s="1"/>
  <c r="D133" i="2" s="1"/>
  <c r="E133" i="2" s="1"/>
  <c r="B136" i="2"/>
  <c r="C136" i="2" s="1"/>
  <c r="D136" i="2" s="1"/>
  <c r="E136" i="2" s="1"/>
  <c r="B137" i="2"/>
  <c r="C137" i="2" s="1"/>
  <c r="D137" i="2" s="1"/>
  <c r="E137" i="2" s="1"/>
  <c r="B140" i="2"/>
  <c r="C140" i="2" s="1"/>
  <c r="D140" i="2" s="1"/>
  <c r="E140" i="2" s="1"/>
  <c r="B141" i="2"/>
  <c r="C141" i="2" s="1"/>
  <c r="D141" i="2" s="1"/>
  <c r="E141" i="2" s="1"/>
  <c r="B144" i="2"/>
  <c r="C144" i="2" s="1"/>
  <c r="D144" i="2" s="1"/>
  <c r="E144" i="2" s="1"/>
  <c r="B145" i="2"/>
  <c r="C145" i="2" s="1"/>
  <c r="D145" i="2" s="1"/>
  <c r="E145" i="2" s="1"/>
  <c r="B148" i="2"/>
  <c r="C148" i="2" s="1"/>
  <c r="D148" i="2" s="1"/>
  <c r="E148" i="2" s="1"/>
  <c r="B149" i="2"/>
  <c r="C149" i="2" s="1"/>
  <c r="D149" i="2" s="1"/>
  <c r="E149" i="2" s="1"/>
  <c r="B152" i="2"/>
  <c r="C152" i="2" s="1"/>
  <c r="D152" i="2" s="1"/>
  <c r="E152" i="2" s="1"/>
  <c r="B153" i="2"/>
  <c r="C153" i="2" s="1"/>
  <c r="D153" i="2" s="1"/>
  <c r="E153" i="2" s="1"/>
  <c r="B156" i="2"/>
  <c r="C156" i="2" s="1"/>
  <c r="D156" i="2" s="1"/>
  <c r="E156" i="2" s="1"/>
  <c r="B157" i="2"/>
  <c r="C157" i="2" s="1"/>
  <c r="D157" i="2" s="1"/>
  <c r="E157" i="2" s="1"/>
  <c r="B160" i="2"/>
  <c r="C160" i="2" s="1"/>
  <c r="D160" i="2" s="1"/>
  <c r="E160" i="2" s="1"/>
  <c r="B161" i="2"/>
  <c r="C161" i="2" s="1"/>
  <c r="D161" i="2" s="1"/>
  <c r="E161" i="2" s="1"/>
  <c r="B164" i="2"/>
  <c r="C164" i="2" s="1"/>
  <c r="D164" i="2" s="1"/>
  <c r="E164" i="2" s="1"/>
  <c r="B165" i="2"/>
  <c r="C165" i="2" s="1"/>
  <c r="D165" i="2" s="1"/>
  <c r="E165" i="2" s="1"/>
  <c r="B168" i="2"/>
  <c r="C168" i="2" s="1"/>
  <c r="D168" i="2" s="1"/>
  <c r="E168" i="2" s="1"/>
  <c r="B169" i="2"/>
  <c r="C169" i="2" s="1"/>
  <c r="D169" i="2" s="1"/>
  <c r="E169" i="2" s="1"/>
  <c r="B172" i="2"/>
  <c r="C172" i="2" s="1"/>
  <c r="D172" i="2" s="1"/>
  <c r="E172" i="2" s="1"/>
  <c r="B173" i="2"/>
  <c r="C173" i="2" s="1"/>
  <c r="D173" i="2" s="1"/>
  <c r="E173" i="2" s="1"/>
  <c r="B176" i="2"/>
  <c r="C176" i="2" s="1"/>
  <c r="D176" i="2" s="1"/>
  <c r="E176" i="2" s="1"/>
  <c r="B177" i="2"/>
  <c r="C177" i="2" s="1"/>
  <c r="D177" i="2" s="1"/>
  <c r="E177" i="2" s="1"/>
  <c r="B180" i="2"/>
  <c r="C180" i="2" s="1"/>
  <c r="D180" i="2" s="1"/>
  <c r="E180" i="2" s="1"/>
  <c r="B181" i="2"/>
  <c r="C181" i="2" s="1"/>
  <c r="D181" i="2" s="1"/>
  <c r="E181" i="2" s="1"/>
  <c r="B184" i="2"/>
  <c r="C184" i="2" s="1"/>
  <c r="D184" i="2" s="1"/>
  <c r="E184" i="2" s="1"/>
  <c r="B185" i="2"/>
  <c r="C185" i="2" s="1"/>
  <c r="D185" i="2" s="1"/>
  <c r="E185" i="2" s="1"/>
  <c r="B188" i="2"/>
  <c r="C188" i="2" s="1"/>
  <c r="D188" i="2" s="1"/>
  <c r="E188" i="2" s="1"/>
  <c r="B189" i="2"/>
  <c r="C189" i="2" s="1"/>
  <c r="D189" i="2" s="1"/>
  <c r="E189" i="2" s="1"/>
  <c r="B192" i="2"/>
  <c r="C192" i="2" s="1"/>
  <c r="D192" i="2" s="1"/>
  <c r="E192" i="2" s="1"/>
  <c r="B193" i="2"/>
  <c r="C193" i="2" s="1"/>
  <c r="D193" i="2" s="1"/>
  <c r="E193" i="2" s="1"/>
  <c r="B196" i="2"/>
  <c r="C196" i="2" s="1"/>
  <c r="D196" i="2" s="1"/>
  <c r="E196" i="2" s="1"/>
  <c r="B197" i="2"/>
  <c r="C197" i="2" s="1"/>
  <c r="D197" i="2" s="1"/>
  <c r="E197" i="2" s="1"/>
  <c r="B200" i="2"/>
  <c r="C200" i="2" s="1"/>
  <c r="D200" i="2" s="1"/>
  <c r="E200" i="2" s="1"/>
  <c r="B201" i="2"/>
  <c r="C201" i="2" s="1"/>
  <c r="D201" i="2" s="1"/>
  <c r="E201" i="2" s="1"/>
  <c r="B204" i="2"/>
  <c r="C204" i="2" s="1"/>
  <c r="D204" i="2" s="1"/>
  <c r="E204" i="2" s="1"/>
  <c r="B205" i="2"/>
  <c r="C205" i="2" s="1"/>
  <c r="D205" i="2" s="1"/>
  <c r="E205" i="2" s="1"/>
  <c r="B208" i="2"/>
  <c r="C208" i="2" s="1"/>
  <c r="D208" i="2" s="1"/>
  <c r="E208" i="2" s="1"/>
  <c r="B209" i="2"/>
  <c r="C209" i="2" s="1"/>
  <c r="D209" i="2" s="1"/>
  <c r="E209" i="2" s="1"/>
  <c r="B212" i="2"/>
  <c r="C212" i="2" s="1"/>
  <c r="D212" i="2" s="1"/>
  <c r="E212" i="2" s="1"/>
  <c r="B216" i="2"/>
  <c r="C216" i="2" s="1"/>
  <c r="D216" i="2" s="1"/>
  <c r="E216" i="2" s="1"/>
  <c r="B217" i="2"/>
  <c r="C217" i="2" s="1"/>
  <c r="D217" i="2" s="1"/>
  <c r="E217" i="2" s="1"/>
  <c r="B220" i="2"/>
  <c r="C220" i="2" s="1"/>
  <c r="D220" i="2" s="1"/>
  <c r="E220" i="2" s="1"/>
  <c r="B221" i="2"/>
  <c r="C221" i="2" s="1"/>
  <c r="D221" i="2" s="1"/>
  <c r="E221" i="2" s="1"/>
  <c r="B224" i="2"/>
  <c r="C224" i="2" s="1"/>
  <c r="D224" i="2" s="1"/>
  <c r="E224" i="2" s="1"/>
  <c r="B225" i="2"/>
  <c r="C225" i="2" s="1"/>
  <c r="D225" i="2" s="1"/>
  <c r="E225" i="2" s="1"/>
  <c r="B228" i="2"/>
  <c r="C228" i="2" s="1"/>
  <c r="D228" i="2" s="1"/>
  <c r="E228" i="2" s="1"/>
  <c r="B229" i="2"/>
  <c r="C229" i="2" s="1"/>
  <c r="D229" i="2" s="1"/>
  <c r="E229" i="2" s="1"/>
  <c r="B232" i="2"/>
  <c r="C232" i="2" s="1"/>
  <c r="D232" i="2" s="1"/>
  <c r="E232" i="2" s="1"/>
  <c r="B233" i="2"/>
  <c r="C233" i="2" s="1"/>
  <c r="D233" i="2" s="1"/>
  <c r="E233" i="2" s="1"/>
  <c r="B236" i="2"/>
  <c r="C236" i="2" s="1"/>
  <c r="D236" i="2" s="1"/>
  <c r="E236" i="2" s="1"/>
  <c r="B237" i="2"/>
  <c r="C237" i="2" s="1"/>
  <c r="D237" i="2" s="1"/>
  <c r="E237" i="2" s="1"/>
  <c r="B240" i="2"/>
  <c r="C240" i="2" s="1"/>
  <c r="D240" i="2" s="1"/>
  <c r="E240" i="2" s="1"/>
  <c r="B241" i="2"/>
  <c r="C241" i="2" s="1"/>
  <c r="D241" i="2" s="1"/>
  <c r="E241" i="2" s="1"/>
  <c r="B244" i="2"/>
  <c r="C244" i="2" s="1"/>
  <c r="D244" i="2" s="1"/>
  <c r="E244" i="2" s="1"/>
  <c r="B245" i="2"/>
  <c r="C245" i="2" s="1"/>
  <c r="D245" i="2" s="1"/>
  <c r="E245" i="2" s="1"/>
  <c r="B248" i="2"/>
  <c r="C248" i="2" s="1"/>
  <c r="D248" i="2" s="1"/>
  <c r="E248" i="2" s="1"/>
  <c r="B249" i="2"/>
  <c r="C249" i="2" s="1"/>
  <c r="D249" i="2" s="1"/>
  <c r="E249" i="2" s="1"/>
  <c r="B252" i="2"/>
  <c r="C252" i="2" s="1"/>
  <c r="D252" i="2" s="1"/>
  <c r="E252" i="2" s="1"/>
  <c r="B253" i="2"/>
  <c r="C253" i="2" s="1"/>
  <c r="D253" i="2" s="1"/>
  <c r="E253" i="2" s="1"/>
  <c r="B256" i="2"/>
  <c r="C256" i="2" s="1"/>
  <c r="D256" i="2" s="1"/>
  <c r="E256" i="2" s="1"/>
  <c r="B257" i="2"/>
  <c r="C257" i="2" s="1"/>
  <c r="D257" i="2" s="1"/>
  <c r="E257" i="2" s="1"/>
  <c r="B260" i="2"/>
  <c r="C260" i="2" s="1"/>
  <c r="D260" i="2" s="1"/>
  <c r="E260" i="2" s="1"/>
  <c r="B261" i="2"/>
  <c r="C261" i="2" s="1"/>
  <c r="D261" i="2" s="1"/>
  <c r="E261" i="2" s="1"/>
  <c r="B264" i="2"/>
  <c r="C264" i="2" s="1"/>
  <c r="D264" i="2" s="1"/>
  <c r="E264" i="2" s="1"/>
  <c r="B265" i="2"/>
  <c r="C265" i="2" s="1"/>
  <c r="D265" i="2" s="1"/>
  <c r="E265" i="2" s="1"/>
  <c r="B268" i="2"/>
  <c r="C268" i="2" s="1"/>
  <c r="D268" i="2" s="1"/>
  <c r="E268" i="2" s="1"/>
  <c r="B269" i="2"/>
  <c r="C269" i="2" s="1"/>
  <c r="D269" i="2" s="1"/>
  <c r="E269" i="2" s="1"/>
  <c r="B272" i="2"/>
  <c r="C272" i="2" s="1"/>
  <c r="D272" i="2" s="1"/>
  <c r="E272" i="2" s="1"/>
  <c r="B273" i="2"/>
  <c r="C273" i="2" s="1"/>
  <c r="D273" i="2" s="1"/>
  <c r="E273" i="2" s="1"/>
  <c r="B276" i="2"/>
  <c r="C276" i="2" s="1"/>
  <c r="D276" i="2" s="1"/>
  <c r="E276" i="2" s="1"/>
  <c r="B277" i="2"/>
  <c r="C277" i="2" s="1"/>
  <c r="D277" i="2" s="1"/>
  <c r="E277" i="2" s="1"/>
  <c r="B280" i="2"/>
  <c r="C280" i="2" s="1"/>
  <c r="D280" i="2" s="1"/>
  <c r="E280" i="2" s="1"/>
  <c r="B281" i="2"/>
  <c r="C281" i="2" s="1"/>
  <c r="D281" i="2" s="1"/>
  <c r="E281" i="2" s="1"/>
  <c r="B284" i="2"/>
  <c r="C284" i="2" s="1"/>
  <c r="D284" i="2" s="1"/>
  <c r="E284" i="2" s="1"/>
  <c r="B285" i="2"/>
  <c r="C285" i="2" s="1"/>
  <c r="D285" i="2" s="1"/>
  <c r="E285" i="2" s="1"/>
  <c r="B288" i="2"/>
  <c r="C288" i="2" s="1"/>
  <c r="D288" i="2" s="1"/>
  <c r="E288" i="2" s="1"/>
  <c r="B289" i="2"/>
  <c r="C289" i="2" s="1"/>
  <c r="D289" i="2" s="1"/>
  <c r="E289" i="2" s="1"/>
  <c r="B292" i="2"/>
  <c r="C292" i="2" s="1"/>
  <c r="D292" i="2" s="1"/>
  <c r="E292" i="2" s="1"/>
  <c r="B293" i="2"/>
  <c r="C293" i="2" s="1"/>
  <c r="D293" i="2" s="1"/>
  <c r="E293" i="2" s="1"/>
  <c r="B296" i="2"/>
  <c r="C296" i="2" s="1"/>
  <c r="D296" i="2" s="1"/>
  <c r="E296" i="2" s="1"/>
  <c r="B297" i="2"/>
  <c r="C297" i="2" s="1"/>
  <c r="D297" i="2" s="1"/>
  <c r="E297" i="2" s="1"/>
  <c r="B300" i="2"/>
  <c r="C300" i="2" s="1"/>
  <c r="D300" i="2" s="1"/>
  <c r="E300" i="2" s="1"/>
  <c r="B301" i="2"/>
  <c r="C301" i="2" s="1"/>
  <c r="D301" i="2" s="1"/>
  <c r="E301" i="2" s="1"/>
  <c r="B304" i="2"/>
  <c r="C304" i="2" s="1"/>
  <c r="D304" i="2" s="1"/>
  <c r="E304" i="2" s="1"/>
  <c r="B305" i="2"/>
  <c r="C305" i="2" s="1"/>
  <c r="D305" i="2" s="1"/>
  <c r="E305" i="2" s="1"/>
  <c r="B308" i="2"/>
  <c r="C308" i="2" s="1"/>
  <c r="D308" i="2" s="1"/>
  <c r="E308" i="2" s="1"/>
  <c r="B309" i="2"/>
  <c r="C309" i="2" s="1"/>
  <c r="D309" i="2" s="1"/>
  <c r="E309" i="2" s="1"/>
  <c r="B312" i="2"/>
  <c r="C312" i="2" s="1"/>
  <c r="D312" i="2" s="1"/>
  <c r="E312" i="2" s="1"/>
  <c r="B313" i="2"/>
  <c r="C313" i="2" s="1"/>
  <c r="D313" i="2" s="1"/>
  <c r="E313" i="2" s="1"/>
  <c r="B316" i="2"/>
  <c r="C316" i="2" s="1"/>
  <c r="D316" i="2" s="1"/>
  <c r="E316" i="2" s="1"/>
  <c r="B317" i="2"/>
  <c r="C317" i="2" s="1"/>
  <c r="D317" i="2" s="1"/>
  <c r="E317" i="2" s="1"/>
  <c r="B320" i="2"/>
  <c r="C320" i="2" s="1"/>
  <c r="D320" i="2" s="1"/>
  <c r="E320" i="2" s="1"/>
  <c r="B321" i="2"/>
  <c r="C321" i="2" s="1"/>
  <c r="D321" i="2" s="1"/>
  <c r="E321" i="2" s="1"/>
  <c r="B324" i="2"/>
  <c r="C324" i="2" s="1"/>
  <c r="D324" i="2" s="1"/>
  <c r="E324" i="2" s="1"/>
  <c r="B325" i="2"/>
  <c r="C325" i="2" s="1"/>
  <c r="D325" i="2" s="1"/>
  <c r="E325" i="2" s="1"/>
  <c r="B328" i="2"/>
  <c r="C328" i="2" s="1"/>
  <c r="D328" i="2" s="1"/>
  <c r="E328" i="2" s="1"/>
  <c r="B329" i="2"/>
  <c r="C329" i="2" s="1"/>
  <c r="D329" i="2" s="1"/>
  <c r="E329" i="2" s="1"/>
  <c r="B332" i="2"/>
  <c r="C332" i="2" s="1"/>
  <c r="D332" i="2" s="1"/>
  <c r="E332" i="2" s="1"/>
  <c r="B333" i="2"/>
  <c r="C333" i="2" s="1"/>
  <c r="D333" i="2" s="1"/>
  <c r="E333" i="2" s="1"/>
  <c r="B336" i="2"/>
  <c r="C336" i="2" s="1"/>
  <c r="D336" i="2" s="1"/>
  <c r="E336" i="2" s="1"/>
  <c r="B337" i="2"/>
  <c r="C337" i="2" s="1"/>
  <c r="D337" i="2" s="1"/>
  <c r="E337" i="2" s="1"/>
  <c r="B340" i="2"/>
  <c r="C340" i="2" s="1"/>
  <c r="D340" i="2" s="1"/>
  <c r="E340" i="2" s="1"/>
  <c r="B341" i="2"/>
  <c r="C341" i="2" s="1"/>
  <c r="D341" i="2" s="1"/>
  <c r="E341" i="2" s="1"/>
  <c r="B344" i="2"/>
  <c r="C344" i="2" s="1"/>
  <c r="D344" i="2" s="1"/>
  <c r="E344" i="2" s="1"/>
  <c r="B345" i="2"/>
  <c r="C345" i="2" s="1"/>
  <c r="D345" i="2" s="1"/>
  <c r="E345" i="2" s="1"/>
  <c r="B348" i="2"/>
  <c r="C348" i="2" s="1"/>
  <c r="D348" i="2" s="1"/>
  <c r="E348" i="2" s="1"/>
  <c r="B349" i="2"/>
  <c r="C349" i="2" s="1"/>
  <c r="D349" i="2" s="1"/>
  <c r="E349" i="2" s="1"/>
  <c r="B352" i="2"/>
  <c r="C352" i="2" s="1"/>
  <c r="D352" i="2" s="1"/>
  <c r="E352" i="2" s="1"/>
  <c r="B353" i="2"/>
  <c r="C353" i="2" s="1"/>
  <c r="D353" i="2" s="1"/>
  <c r="E353" i="2" s="1"/>
  <c r="B356" i="2"/>
  <c r="C356" i="2" s="1"/>
  <c r="D356" i="2" s="1"/>
  <c r="E356" i="2" s="1"/>
  <c r="B357" i="2"/>
  <c r="C357" i="2" s="1"/>
  <c r="D357" i="2" s="1"/>
  <c r="E357" i="2" s="1"/>
  <c r="B360" i="2"/>
  <c r="C360" i="2" s="1"/>
  <c r="D360" i="2" s="1"/>
  <c r="E360" i="2" s="1"/>
  <c r="B361" i="2"/>
  <c r="C361" i="2" s="1"/>
  <c r="D361" i="2" s="1"/>
  <c r="E361" i="2" s="1"/>
  <c r="B364" i="2"/>
  <c r="C364" i="2" s="1"/>
  <c r="D364" i="2" s="1"/>
  <c r="E364" i="2" s="1"/>
  <c r="B365" i="2"/>
  <c r="C365" i="2" s="1"/>
  <c r="D365" i="2" s="1"/>
  <c r="E365" i="2" s="1"/>
  <c r="B368" i="2"/>
  <c r="C368" i="2" s="1"/>
  <c r="D368" i="2" s="1"/>
  <c r="E368" i="2" s="1"/>
  <c r="B369" i="2"/>
  <c r="C369" i="2" s="1"/>
  <c r="D369" i="2" s="1"/>
  <c r="E369" i="2" s="1"/>
  <c r="B372" i="2"/>
  <c r="C372" i="2" s="1"/>
  <c r="D372" i="2" s="1"/>
  <c r="E372" i="2" s="1"/>
  <c r="B373" i="2"/>
  <c r="C373" i="2" s="1"/>
  <c r="D373" i="2" s="1"/>
  <c r="E373" i="2" s="1"/>
  <c r="B376" i="2"/>
  <c r="C376" i="2" s="1"/>
  <c r="D376" i="2" s="1"/>
  <c r="E376" i="2" s="1"/>
  <c r="B377" i="2"/>
  <c r="C377" i="2" s="1"/>
  <c r="D377" i="2" s="1"/>
  <c r="E377" i="2" s="1"/>
  <c r="B380" i="2"/>
  <c r="C380" i="2" s="1"/>
  <c r="D380" i="2" s="1"/>
  <c r="E380" i="2" s="1"/>
  <c r="B381" i="2"/>
  <c r="C381" i="2" s="1"/>
  <c r="D381" i="2" s="1"/>
  <c r="E381" i="2" s="1"/>
  <c r="B384" i="2"/>
  <c r="C384" i="2" s="1"/>
  <c r="D384" i="2" s="1"/>
  <c r="E384" i="2" s="1"/>
  <c r="B385" i="2"/>
  <c r="C385" i="2" s="1"/>
  <c r="D385" i="2" s="1"/>
  <c r="E385" i="2" s="1"/>
  <c r="B388" i="2"/>
  <c r="C388" i="2" s="1"/>
  <c r="D388" i="2" s="1"/>
  <c r="E388" i="2" s="1"/>
  <c r="B389" i="2"/>
  <c r="C389" i="2" s="1"/>
  <c r="D389" i="2" s="1"/>
  <c r="E389" i="2" s="1"/>
  <c r="B392" i="2"/>
  <c r="C392" i="2" s="1"/>
  <c r="D392" i="2" s="1"/>
  <c r="E392" i="2" s="1"/>
  <c r="B393" i="2"/>
  <c r="C393" i="2" s="1"/>
  <c r="D393" i="2" s="1"/>
  <c r="E393" i="2" s="1"/>
  <c r="B396" i="2"/>
  <c r="C396" i="2" s="1"/>
  <c r="D396" i="2" s="1"/>
  <c r="E396" i="2" s="1"/>
  <c r="B397" i="2"/>
  <c r="C397" i="2" s="1"/>
  <c r="D397" i="2" s="1"/>
  <c r="E397" i="2" s="1"/>
  <c r="B400" i="2"/>
  <c r="C400" i="2" s="1"/>
  <c r="D400" i="2" s="1"/>
  <c r="E400" i="2" s="1"/>
  <c r="B401" i="2"/>
  <c r="C401" i="2" s="1"/>
  <c r="D401" i="2" s="1"/>
  <c r="E401" i="2" s="1"/>
  <c r="B404" i="2"/>
  <c r="C404" i="2" s="1"/>
  <c r="D404" i="2" s="1"/>
  <c r="E404" i="2" s="1"/>
  <c r="B405" i="2"/>
  <c r="C405" i="2" s="1"/>
  <c r="D405" i="2" s="1"/>
  <c r="E405" i="2" s="1"/>
  <c r="B408" i="2"/>
  <c r="C408" i="2" s="1"/>
  <c r="D408" i="2" s="1"/>
  <c r="E408" i="2" s="1"/>
  <c r="B409" i="2"/>
  <c r="C409" i="2" s="1"/>
  <c r="D409" i="2" s="1"/>
  <c r="E409" i="2" s="1"/>
  <c r="B412" i="2"/>
  <c r="C412" i="2" s="1"/>
  <c r="D412" i="2" s="1"/>
  <c r="E412" i="2" s="1"/>
  <c r="B413" i="2"/>
  <c r="C413" i="2" s="1"/>
  <c r="D413" i="2" s="1"/>
  <c r="E413" i="2" s="1"/>
  <c r="B416" i="2"/>
  <c r="C416" i="2" s="1"/>
  <c r="D416" i="2" s="1"/>
  <c r="E416" i="2" s="1"/>
  <c r="B417" i="2"/>
  <c r="C417" i="2" s="1"/>
  <c r="D417" i="2" s="1"/>
  <c r="E417" i="2" s="1"/>
  <c r="B420" i="2"/>
  <c r="C420" i="2" s="1"/>
  <c r="D420" i="2" s="1"/>
  <c r="E420" i="2" s="1"/>
  <c r="B421" i="2"/>
  <c r="C421" i="2" s="1"/>
  <c r="D421" i="2" s="1"/>
  <c r="E421" i="2" s="1"/>
  <c r="B424" i="2"/>
  <c r="C424" i="2" s="1"/>
  <c r="D424" i="2" s="1"/>
  <c r="E424" i="2" s="1"/>
  <c r="B425" i="2"/>
  <c r="C425" i="2" s="1"/>
  <c r="D425" i="2" s="1"/>
  <c r="E425" i="2" s="1"/>
  <c r="B428" i="2"/>
  <c r="C428" i="2" s="1"/>
  <c r="D428" i="2" s="1"/>
  <c r="E428" i="2" s="1"/>
  <c r="B429" i="2"/>
  <c r="C429" i="2" s="1"/>
  <c r="D429" i="2" s="1"/>
  <c r="E429" i="2" s="1"/>
  <c r="B432" i="2"/>
  <c r="C432" i="2" s="1"/>
  <c r="D432" i="2" s="1"/>
  <c r="E432" i="2" s="1"/>
  <c r="B433" i="2"/>
  <c r="C433" i="2" s="1"/>
  <c r="D433" i="2" s="1"/>
  <c r="E433" i="2" s="1"/>
  <c r="B436" i="2"/>
  <c r="C436" i="2" s="1"/>
  <c r="D436" i="2" s="1"/>
  <c r="E436" i="2" s="1"/>
  <c r="B437" i="2"/>
  <c r="C437" i="2" s="1"/>
  <c r="D437" i="2" s="1"/>
  <c r="E437" i="2" s="1"/>
  <c r="B440" i="2"/>
  <c r="C440" i="2" s="1"/>
  <c r="D440" i="2" s="1"/>
  <c r="E440" i="2" s="1"/>
  <c r="B441" i="2"/>
  <c r="C441" i="2" s="1"/>
  <c r="D441" i="2" s="1"/>
  <c r="E441" i="2" s="1"/>
  <c r="B444" i="2"/>
  <c r="C444" i="2" s="1"/>
  <c r="D444" i="2" s="1"/>
  <c r="E444" i="2" s="1"/>
  <c r="B445" i="2"/>
  <c r="C445" i="2" s="1"/>
  <c r="D445" i="2" s="1"/>
  <c r="E445" i="2" s="1"/>
  <c r="B448" i="2"/>
  <c r="C448" i="2" s="1"/>
  <c r="D448" i="2" s="1"/>
  <c r="E448" i="2" s="1"/>
  <c r="B449" i="2"/>
  <c r="C449" i="2" s="1"/>
  <c r="D449" i="2" s="1"/>
  <c r="E449" i="2" s="1"/>
  <c r="B452" i="2"/>
  <c r="C452" i="2" s="1"/>
  <c r="D452" i="2" s="1"/>
  <c r="E452" i="2" s="1"/>
  <c r="B453" i="2"/>
  <c r="C453" i="2" s="1"/>
  <c r="D453" i="2" s="1"/>
  <c r="E453" i="2" s="1"/>
  <c r="B456" i="2"/>
  <c r="C456" i="2" s="1"/>
  <c r="D456" i="2" s="1"/>
  <c r="E456" i="2" s="1"/>
  <c r="B457" i="2"/>
  <c r="C457" i="2" s="1"/>
  <c r="D457" i="2" s="1"/>
  <c r="E457" i="2" s="1"/>
  <c r="B460" i="2"/>
  <c r="C460" i="2" s="1"/>
  <c r="D460" i="2" s="1"/>
  <c r="E460" i="2" s="1"/>
  <c r="B461" i="2"/>
  <c r="C461" i="2" s="1"/>
  <c r="D461" i="2" s="1"/>
  <c r="E461" i="2" s="1"/>
  <c r="B464" i="2"/>
  <c r="C464" i="2" s="1"/>
  <c r="D464" i="2" s="1"/>
  <c r="E464" i="2" s="1"/>
  <c r="B465" i="2"/>
  <c r="C465" i="2" s="1"/>
  <c r="D465" i="2" s="1"/>
  <c r="E465" i="2" s="1"/>
  <c r="B468" i="2"/>
  <c r="C468" i="2" s="1"/>
  <c r="D468" i="2" s="1"/>
  <c r="E468" i="2" s="1"/>
  <c r="B469" i="2"/>
  <c r="C469" i="2" s="1"/>
  <c r="D469" i="2" s="1"/>
  <c r="E469" i="2" s="1"/>
  <c r="B472" i="2"/>
  <c r="C472" i="2" s="1"/>
  <c r="D472" i="2" s="1"/>
  <c r="E472" i="2" s="1"/>
  <c r="B473" i="2"/>
  <c r="C473" i="2" s="1"/>
  <c r="D473" i="2" s="1"/>
  <c r="E473" i="2" s="1"/>
  <c r="B476" i="2"/>
  <c r="C476" i="2" s="1"/>
  <c r="D476" i="2" s="1"/>
  <c r="E476" i="2" s="1"/>
  <c r="B477" i="2"/>
  <c r="C477" i="2" s="1"/>
  <c r="D477" i="2" s="1"/>
  <c r="E477" i="2" s="1"/>
  <c r="B480" i="2"/>
  <c r="C480" i="2" s="1"/>
  <c r="D480" i="2" s="1"/>
  <c r="E480" i="2" s="1"/>
  <c r="B481" i="2"/>
  <c r="C481" i="2" s="1"/>
  <c r="D481" i="2" s="1"/>
  <c r="E481" i="2" s="1"/>
  <c r="B484" i="2"/>
  <c r="C484" i="2" s="1"/>
  <c r="D484" i="2" s="1"/>
  <c r="E484" i="2" s="1"/>
  <c r="B485" i="2"/>
  <c r="C485" i="2" s="1"/>
  <c r="D485" i="2" s="1"/>
  <c r="E485" i="2" s="1"/>
  <c r="B488" i="2"/>
  <c r="C488" i="2" s="1"/>
  <c r="D488" i="2" s="1"/>
  <c r="E488" i="2" s="1"/>
  <c r="B489" i="2"/>
  <c r="C489" i="2" s="1"/>
  <c r="D489" i="2" s="1"/>
  <c r="E489" i="2" s="1"/>
  <c r="B492" i="2"/>
  <c r="C492" i="2" s="1"/>
  <c r="D492" i="2" s="1"/>
  <c r="E492" i="2" s="1"/>
  <c r="B493" i="2"/>
  <c r="C493" i="2" s="1"/>
  <c r="D493" i="2" s="1"/>
  <c r="E493" i="2" s="1"/>
  <c r="B496" i="2"/>
  <c r="C496" i="2" s="1"/>
  <c r="D496" i="2" s="1"/>
  <c r="E496" i="2" s="1"/>
  <c r="B497" i="2"/>
  <c r="C497" i="2" s="1"/>
  <c r="D497" i="2" s="1"/>
  <c r="E497" i="2" s="1"/>
  <c r="B500" i="2"/>
  <c r="C500" i="2" s="1"/>
  <c r="D500" i="2" s="1"/>
  <c r="E500" i="2" s="1"/>
  <c r="B501" i="2"/>
  <c r="C501" i="2" s="1"/>
  <c r="D501" i="2" s="1"/>
  <c r="E501" i="2" s="1"/>
  <c r="B504" i="2"/>
  <c r="C504" i="2" s="1"/>
  <c r="D504" i="2" s="1"/>
  <c r="E504" i="2" s="1"/>
  <c r="B505" i="2"/>
  <c r="C505" i="2" s="1"/>
  <c r="D505" i="2" s="1"/>
  <c r="E505" i="2" s="1"/>
  <c r="B508" i="2"/>
  <c r="C508" i="2" s="1"/>
  <c r="D508" i="2" s="1"/>
  <c r="E508" i="2" s="1"/>
  <c r="B509" i="2"/>
  <c r="C509" i="2" s="1"/>
  <c r="D509" i="2" s="1"/>
  <c r="E509" i="2" s="1"/>
  <c r="B512" i="2"/>
  <c r="C512" i="2" s="1"/>
  <c r="D512" i="2" s="1"/>
  <c r="E512" i="2" s="1"/>
  <c r="B513" i="2"/>
  <c r="C513" i="2" s="1"/>
  <c r="D513" i="2" s="1"/>
  <c r="E513" i="2" s="1"/>
  <c r="B516" i="2"/>
  <c r="C516" i="2" s="1"/>
  <c r="D516" i="2" s="1"/>
  <c r="E516" i="2" s="1"/>
  <c r="B517" i="2"/>
  <c r="C517" i="2" s="1"/>
  <c r="D517" i="2" s="1"/>
  <c r="E517" i="2" s="1"/>
  <c r="B520" i="2"/>
  <c r="C520" i="2" s="1"/>
  <c r="D520" i="2" s="1"/>
  <c r="E520" i="2" s="1"/>
  <c r="B521" i="2"/>
  <c r="C521" i="2" s="1"/>
  <c r="D521" i="2" s="1"/>
  <c r="E521" i="2" s="1"/>
  <c r="B524" i="2"/>
  <c r="C524" i="2" s="1"/>
  <c r="D524" i="2" s="1"/>
  <c r="E524" i="2" s="1"/>
  <c r="B525" i="2"/>
  <c r="C525" i="2" s="1"/>
  <c r="D525" i="2" s="1"/>
  <c r="E525" i="2" s="1"/>
  <c r="B528" i="2"/>
  <c r="C528" i="2" s="1"/>
  <c r="D528" i="2" s="1"/>
  <c r="E528" i="2" s="1"/>
  <c r="B529" i="2"/>
  <c r="C529" i="2" s="1"/>
  <c r="D529" i="2" s="1"/>
  <c r="E529" i="2" s="1"/>
  <c r="B532" i="2"/>
  <c r="C532" i="2" s="1"/>
  <c r="D532" i="2" s="1"/>
  <c r="E532" i="2" s="1"/>
  <c r="B533" i="2"/>
  <c r="C533" i="2" s="1"/>
  <c r="D533" i="2" s="1"/>
  <c r="E533" i="2" s="1"/>
  <c r="B536" i="2"/>
  <c r="C536" i="2" s="1"/>
  <c r="D536" i="2" s="1"/>
  <c r="E536" i="2" s="1"/>
  <c r="B537" i="2"/>
  <c r="C537" i="2" s="1"/>
  <c r="D537" i="2" s="1"/>
  <c r="E537" i="2" s="1"/>
  <c r="B540" i="2"/>
  <c r="C540" i="2" s="1"/>
  <c r="D540" i="2" s="1"/>
  <c r="E540" i="2" s="1"/>
  <c r="B541" i="2"/>
  <c r="C541" i="2" s="1"/>
  <c r="D541" i="2" s="1"/>
  <c r="E541" i="2" s="1"/>
  <c r="B544" i="2"/>
  <c r="C544" i="2" s="1"/>
  <c r="D544" i="2" s="1"/>
  <c r="E544" i="2" s="1"/>
  <c r="B545" i="2"/>
  <c r="C545" i="2" s="1"/>
  <c r="D545" i="2" s="1"/>
  <c r="E545" i="2" s="1"/>
  <c r="B548" i="2"/>
  <c r="C548" i="2" s="1"/>
  <c r="D548" i="2" s="1"/>
  <c r="E548" i="2" s="1"/>
  <c r="B549" i="2"/>
  <c r="C549" i="2" s="1"/>
  <c r="D549" i="2" s="1"/>
  <c r="E549" i="2" s="1"/>
  <c r="B552" i="2"/>
  <c r="C552" i="2" s="1"/>
  <c r="D552" i="2" s="1"/>
  <c r="E552" i="2" s="1"/>
  <c r="B553" i="2"/>
  <c r="C553" i="2" s="1"/>
  <c r="D553" i="2" s="1"/>
  <c r="E553" i="2" s="1"/>
  <c r="B556" i="2"/>
  <c r="C556" i="2" s="1"/>
  <c r="D556" i="2" s="1"/>
  <c r="E556" i="2" s="1"/>
  <c r="B557" i="2"/>
  <c r="C557" i="2" s="1"/>
  <c r="D557" i="2" s="1"/>
  <c r="E557" i="2" s="1"/>
  <c r="B560" i="2"/>
  <c r="C560" i="2" s="1"/>
  <c r="D560" i="2" s="1"/>
  <c r="E560" i="2" s="1"/>
  <c r="B561" i="2"/>
  <c r="C561" i="2" s="1"/>
  <c r="D561" i="2" s="1"/>
  <c r="E561" i="2" s="1"/>
  <c r="B564" i="2"/>
  <c r="C564" i="2" s="1"/>
  <c r="D564" i="2" s="1"/>
  <c r="E564" i="2" s="1"/>
  <c r="B565" i="2"/>
  <c r="C565" i="2" s="1"/>
  <c r="D565" i="2" s="1"/>
  <c r="E565" i="2" s="1"/>
  <c r="B568" i="2"/>
  <c r="C568" i="2" s="1"/>
  <c r="D568" i="2" s="1"/>
  <c r="E568" i="2" s="1"/>
  <c r="B569" i="2"/>
  <c r="C569" i="2" s="1"/>
  <c r="D569" i="2" s="1"/>
  <c r="E569" i="2" s="1"/>
  <c r="B572" i="2"/>
  <c r="C572" i="2" s="1"/>
  <c r="D572" i="2" s="1"/>
  <c r="E572" i="2" s="1"/>
  <c r="B573" i="2"/>
  <c r="C573" i="2" s="1"/>
  <c r="D573" i="2" s="1"/>
  <c r="E573" i="2" s="1"/>
  <c r="B576" i="2"/>
  <c r="C576" i="2" s="1"/>
  <c r="D576" i="2" s="1"/>
  <c r="E576" i="2" s="1"/>
  <c r="B577" i="2"/>
  <c r="C577" i="2" s="1"/>
  <c r="D577" i="2" s="1"/>
  <c r="E577" i="2" s="1"/>
  <c r="B580" i="2"/>
  <c r="C580" i="2" s="1"/>
  <c r="D580" i="2" s="1"/>
  <c r="E580" i="2" s="1"/>
  <c r="B581" i="2"/>
  <c r="C581" i="2" s="1"/>
  <c r="D581" i="2" s="1"/>
  <c r="E581" i="2" s="1"/>
  <c r="B584" i="2"/>
  <c r="C584" i="2" s="1"/>
  <c r="D584" i="2" s="1"/>
  <c r="E584" i="2" s="1"/>
  <c r="B585" i="2"/>
  <c r="C585" i="2" s="1"/>
  <c r="D585" i="2" s="1"/>
  <c r="E585" i="2" s="1"/>
  <c r="B588" i="2"/>
  <c r="C588" i="2" s="1"/>
  <c r="D588" i="2" s="1"/>
  <c r="E588" i="2" s="1"/>
  <c r="B589" i="2"/>
  <c r="C589" i="2" s="1"/>
  <c r="D589" i="2" s="1"/>
  <c r="E589" i="2" s="1"/>
  <c r="B592" i="2"/>
  <c r="C592" i="2" s="1"/>
  <c r="D592" i="2" s="1"/>
  <c r="E592" i="2" s="1"/>
  <c r="B593" i="2"/>
  <c r="C593" i="2" s="1"/>
  <c r="D593" i="2" s="1"/>
  <c r="E593" i="2" s="1"/>
  <c r="B596" i="2"/>
  <c r="C596" i="2" s="1"/>
  <c r="D596" i="2" s="1"/>
  <c r="E596" i="2" s="1"/>
  <c r="B597" i="2"/>
  <c r="C597" i="2" s="1"/>
  <c r="D597" i="2" s="1"/>
  <c r="E597" i="2" s="1"/>
  <c r="B600" i="2"/>
  <c r="C600" i="2" s="1"/>
  <c r="D600" i="2" s="1"/>
  <c r="E600" i="2" s="1"/>
  <c r="B601" i="2"/>
  <c r="C601" i="2" s="1"/>
  <c r="D601" i="2" s="1"/>
  <c r="E601" i="2" s="1"/>
  <c r="B604" i="2"/>
  <c r="C604" i="2" s="1"/>
  <c r="D604" i="2" s="1"/>
  <c r="E604" i="2" s="1"/>
  <c r="B605" i="2"/>
  <c r="C605" i="2" s="1"/>
  <c r="D605" i="2" s="1"/>
  <c r="E605" i="2" s="1"/>
  <c r="B608" i="2"/>
  <c r="C608" i="2" s="1"/>
  <c r="D608" i="2" s="1"/>
  <c r="E608" i="2" s="1"/>
  <c r="B609" i="2"/>
  <c r="C609" i="2" s="1"/>
  <c r="D609" i="2" s="1"/>
  <c r="E609" i="2" s="1"/>
  <c r="B612" i="2"/>
  <c r="C612" i="2" s="1"/>
  <c r="D612" i="2" s="1"/>
  <c r="E612" i="2" s="1"/>
  <c r="B613" i="2"/>
  <c r="C613" i="2" s="1"/>
  <c r="D613" i="2" s="1"/>
  <c r="E613" i="2" s="1"/>
  <c r="B616" i="2"/>
  <c r="C616" i="2" s="1"/>
  <c r="D616" i="2" s="1"/>
  <c r="E616" i="2" s="1"/>
  <c r="B617" i="2"/>
  <c r="C617" i="2" s="1"/>
  <c r="D617" i="2" s="1"/>
  <c r="E617" i="2" s="1"/>
  <c r="B620" i="2"/>
  <c r="C620" i="2" s="1"/>
  <c r="D620" i="2" s="1"/>
  <c r="E620" i="2" s="1"/>
  <c r="B621" i="2"/>
  <c r="C621" i="2" s="1"/>
  <c r="D621" i="2" s="1"/>
  <c r="E621" i="2" s="1"/>
  <c r="B624" i="2"/>
  <c r="C624" i="2" s="1"/>
  <c r="D624" i="2" s="1"/>
  <c r="E624" i="2" s="1"/>
  <c r="B625" i="2"/>
  <c r="C625" i="2" s="1"/>
  <c r="D625" i="2" s="1"/>
  <c r="E625" i="2" s="1"/>
  <c r="B628" i="2"/>
  <c r="C628" i="2" s="1"/>
  <c r="D628" i="2" s="1"/>
  <c r="E628" i="2" s="1"/>
  <c r="B629" i="2"/>
  <c r="C629" i="2" s="1"/>
  <c r="D629" i="2" s="1"/>
  <c r="E629" i="2" s="1"/>
  <c r="B632" i="2"/>
  <c r="C632" i="2" s="1"/>
  <c r="D632" i="2" s="1"/>
  <c r="E632" i="2" s="1"/>
  <c r="B633" i="2"/>
  <c r="C633" i="2" s="1"/>
  <c r="D633" i="2" s="1"/>
  <c r="E633" i="2" s="1"/>
  <c r="B636" i="2"/>
  <c r="C636" i="2" s="1"/>
  <c r="D636" i="2" s="1"/>
  <c r="E636" i="2" s="1"/>
  <c r="B637" i="2"/>
  <c r="C637" i="2" s="1"/>
  <c r="D637" i="2" s="1"/>
  <c r="E637" i="2" s="1"/>
  <c r="B640" i="2"/>
  <c r="C640" i="2" s="1"/>
  <c r="D640" i="2" s="1"/>
  <c r="E640" i="2" s="1"/>
  <c r="B641" i="2"/>
  <c r="C641" i="2" s="1"/>
  <c r="D641" i="2" s="1"/>
  <c r="E641" i="2" s="1"/>
  <c r="B644" i="2"/>
  <c r="C644" i="2" s="1"/>
  <c r="D644" i="2" s="1"/>
  <c r="E644" i="2" s="1"/>
  <c r="B645" i="2"/>
  <c r="C645" i="2" s="1"/>
  <c r="D645" i="2" s="1"/>
  <c r="E645" i="2" s="1"/>
  <c r="B648" i="2"/>
  <c r="C648" i="2" s="1"/>
  <c r="D648" i="2" s="1"/>
  <c r="E648" i="2" s="1"/>
  <c r="B649" i="2"/>
  <c r="C649" i="2" s="1"/>
  <c r="D649" i="2" s="1"/>
  <c r="E649" i="2" s="1"/>
  <c r="B652" i="2"/>
  <c r="C652" i="2" s="1"/>
  <c r="D652" i="2" s="1"/>
  <c r="E652" i="2" s="1"/>
  <c r="B653" i="2"/>
  <c r="C653" i="2" s="1"/>
  <c r="D653" i="2" s="1"/>
  <c r="E653" i="2" s="1"/>
  <c r="B656" i="2"/>
  <c r="C656" i="2" s="1"/>
  <c r="D656" i="2" s="1"/>
  <c r="E656" i="2" s="1"/>
  <c r="B657" i="2"/>
  <c r="C657" i="2" s="1"/>
  <c r="D657" i="2" s="1"/>
  <c r="E657" i="2" s="1"/>
  <c r="B660" i="2"/>
  <c r="C660" i="2" s="1"/>
  <c r="D660" i="2" s="1"/>
  <c r="E660" i="2" s="1"/>
  <c r="B661" i="2"/>
  <c r="C661" i="2" s="1"/>
  <c r="D661" i="2" s="1"/>
  <c r="E661" i="2" s="1"/>
  <c r="B664" i="2"/>
  <c r="C664" i="2" s="1"/>
  <c r="D664" i="2" s="1"/>
  <c r="E664" i="2" s="1"/>
  <c r="B665" i="2"/>
  <c r="C665" i="2" s="1"/>
  <c r="D665" i="2" s="1"/>
  <c r="E665" i="2" s="1"/>
  <c r="B668" i="2"/>
  <c r="C668" i="2" s="1"/>
  <c r="D668" i="2" s="1"/>
  <c r="E668" i="2" s="1"/>
  <c r="B669" i="2"/>
  <c r="C669" i="2" s="1"/>
  <c r="D669" i="2" s="1"/>
  <c r="E669" i="2" s="1"/>
  <c r="B672" i="2"/>
  <c r="C672" i="2" s="1"/>
  <c r="D672" i="2" s="1"/>
  <c r="E672" i="2" s="1"/>
  <c r="B673" i="2"/>
  <c r="C673" i="2" s="1"/>
  <c r="D673" i="2" s="1"/>
  <c r="E673" i="2" s="1"/>
  <c r="B676" i="2"/>
  <c r="C676" i="2" s="1"/>
  <c r="D676" i="2" s="1"/>
  <c r="E676" i="2" s="1"/>
  <c r="B677" i="2"/>
  <c r="C677" i="2" s="1"/>
  <c r="D677" i="2" s="1"/>
  <c r="E677" i="2" s="1"/>
  <c r="B680" i="2"/>
  <c r="C680" i="2" s="1"/>
  <c r="D680" i="2" s="1"/>
  <c r="E680" i="2" s="1"/>
  <c r="B681" i="2"/>
  <c r="C681" i="2" s="1"/>
  <c r="D681" i="2" s="1"/>
  <c r="E681" i="2" s="1"/>
  <c r="B684" i="2"/>
  <c r="C684" i="2" s="1"/>
  <c r="D684" i="2" s="1"/>
  <c r="E684" i="2" s="1"/>
  <c r="B685" i="2"/>
  <c r="C685" i="2" s="1"/>
  <c r="D685" i="2" s="1"/>
  <c r="E685" i="2" s="1"/>
  <c r="B688" i="2"/>
  <c r="C688" i="2" s="1"/>
  <c r="D688" i="2" s="1"/>
  <c r="E688" i="2" s="1"/>
  <c r="B689" i="2"/>
  <c r="C689" i="2" s="1"/>
  <c r="D689" i="2" s="1"/>
  <c r="E689" i="2" s="1"/>
  <c r="B692" i="2"/>
  <c r="C692" i="2" s="1"/>
  <c r="D692" i="2" s="1"/>
  <c r="E692" i="2" s="1"/>
  <c r="B693" i="2"/>
  <c r="C693" i="2" s="1"/>
  <c r="D693" i="2" s="1"/>
  <c r="E693" i="2" s="1"/>
  <c r="B696" i="2"/>
  <c r="C696" i="2" s="1"/>
  <c r="D696" i="2" s="1"/>
  <c r="E696" i="2" s="1"/>
  <c r="B697" i="2"/>
  <c r="C697" i="2" s="1"/>
  <c r="D697" i="2" s="1"/>
  <c r="E697" i="2" s="1"/>
  <c r="B700" i="2"/>
  <c r="C700" i="2" s="1"/>
  <c r="D700" i="2" s="1"/>
  <c r="E700" i="2" s="1"/>
  <c r="B701" i="2"/>
  <c r="C701" i="2" s="1"/>
  <c r="D701" i="2" s="1"/>
  <c r="E701" i="2" s="1"/>
  <c r="B704" i="2"/>
  <c r="C704" i="2" s="1"/>
  <c r="D704" i="2" s="1"/>
  <c r="E704" i="2" s="1"/>
  <c r="B705" i="2"/>
  <c r="C705" i="2" s="1"/>
  <c r="D705" i="2" s="1"/>
  <c r="E705" i="2" s="1"/>
  <c r="B708" i="2"/>
  <c r="C708" i="2" s="1"/>
  <c r="D708" i="2" s="1"/>
  <c r="E708" i="2" s="1"/>
  <c r="B709" i="2"/>
  <c r="C709" i="2" s="1"/>
  <c r="D709" i="2" s="1"/>
  <c r="E709" i="2" s="1"/>
  <c r="B712" i="2"/>
  <c r="C712" i="2" s="1"/>
  <c r="D712" i="2" s="1"/>
  <c r="E712" i="2" s="1"/>
  <c r="B713" i="2"/>
  <c r="C713" i="2" s="1"/>
  <c r="D713" i="2" s="1"/>
  <c r="E713" i="2" s="1"/>
  <c r="B716" i="2"/>
  <c r="C716" i="2" s="1"/>
  <c r="D716" i="2" s="1"/>
  <c r="E716" i="2" s="1"/>
  <c r="B717" i="2"/>
  <c r="C717" i="2" s="1"/>
  <c r="D717" i="2" s="1"/>
  <c r="E717" i="2" s="1"/>
  <c r="B720" i="2"/>
  <c r="C720" i="2" s="1"/>
  <c r="D720" i="2" s="1"/>
  <c r="E720" i="2" s="1"/>
  <c r="B721" i="2"/>
  <c r="C721" i="2" s="1"/>
  <c r="D721" i="2" s="1"/>
  <c r="E721" i="2" s="1"/>
  <c r="B724" i="2"/>
  <c r="C724" i="2" s="1"/>
  <c r="D724" i="2" s="1"/>
  <c r="E724" i="2" s="1"/>
  <c r="B725" i="2"/>
  <c r="C725" i="2" s="1"/>
  <c r="D725" i="2" s="1"/>
  <c r="E725" i="2" s="1"/>
  <c r="B728" i="2"/>
  <c r="C728" i="2" s="1"/>
  <c r="D728" i="2" s="1"/>
  <c r="E728" i="2" s="1"/>
  <c r="B729" i="2"/>
  <c r="C729" i="2" s="1"/>
  <c r="D729" i="2" s="1"/>
  <c r="E729" i="2" s="1"/>
  <c r="B732" i="2"/>
  <c r="C732" i="2" s="1"/>
  <c r="D732" i="2" s="1"/>
  <c r="E732" i="2" s="1"/>
  <c r="B733" i="2"/>
  <c r="C733" i="2" s="1"/>
  <c r="D733" i="2" s="1"/>
  <c r="E733" i="2" s="1"/>
  <c r="B736" i="2"/>
  <c r="C736" i="2" s="1"/>
  <c r="D736" i="2" s="1"/>
  <c r="E736" i="2" s="1"/>
  <c r="B737" i="2"/>
  <c r="C737" i="2" s="1"/>
  <c r="D737" i="2" s="1"/>
  <c r="E737" i="2" s="1"/>
  <c r="B740" i="2"/>
  <c r="C740" i="2" s="1"/>
  <c r="D740" i="2" s="1"/>
  <c r="E740" i="2" s="1"/>
  <c r="B741" i="2"/>
  <c r="C741" i="2" s="1"/>
  <c r="D741" i="2" s="1"/>
  <c r="E741" i="2" s="1"/>
  <c r="B744" i="2"/>
  <c r="C744" i="2" s="1"/>
  <c r="D744" i="2" s="1"/>
  <c r="E744" i="2" s="1"/>
  <c r="B745" i="2"/>
  <c r="C745" i="2" s="1"/>
  <c r="D745" i="2" s="1"/>
  <c r="E745" i="2" s="1"/>
  <c r="B748" i="2"/>
  <c r="C748" i="2" s="1"/>
  <c r="D748" i="2" s="1"/>
  <c r="E748" i="2" s="1"/>
  <c r="B749" i="2"/>
  <c r="C749" i="2" s="1"/>
  <c r="D749" i="2" s="1"/>
  <c r="E749" i="2" s="1"/>
  <c r="B752" i="2"/>
  <c r="C752" i="2" s="1"/>
  <c r="D752" i="2" s="1"/>
  <c r="E752" i="2" s="1"/>
  <c r="B753" i="2"/>
  <c r="C753" i="2" s="1"/>
  <c r="D753" i="2" s="1"/>
  <c r="E753" i="2" s="1"/>
  <c r="B756" i="2"/>
  <c r="C756" i="2" s="1"/>
  <c r="D756" i="2" s="1"/>
  <c r="E756" i="2" s="1"/>
  <c r="B757" i="2"/>
  <c r="C757" i="2" s="1"/>
  <c r="D757" i="2" s="1"/>
  <c r="E757" i="2" s="1"/>
  <c r="B760" i="2"/>
  <c r="C760" i="2" s="1"/>
  <c r="D760" i="2" s="1"/>
  <c r="E760" i="2" s="1"/>
  <c r="B761" i="2"/>
  <c r="C761" i="2" s="1"/>
  <c r="D761" i="2" s="1"/>
  <c r="E761" i="2" s="1"/>
  <c r="B764" i="2"/>
  <c r="C764" i="2" s="1"/>
  <c r="D764" i="2" s="1"/>
  <c r="E764" i="2" s="1"/>
  <c r="B765" i="2"/>
  <c r="C765" i="2" s="1"/>
  <c r="D765" i="2" s="1"/>
  <c r="E765" i="2" s="1"/>
  <c r="B768" i="2"/>
  <c r="C768" i="2" s="1"/>
  <c r="D768" i="2" s="1"/>
  <c r="E768" i="2" s="1"/>
  <c r="B769" i="2"/>
  <c r="C769" i="2" s="1"/>
  <c r="D769" i="2" s="1"/>
  <c r="E769" i="2" s="1"/>
  <c r="B772" i="2"/>
  <c r="C772" i="2" s="1"/>
  <c r="D772" i="2" s="1"/>
  <c r="E772" i="2" s="1"/>
  <c r="B773" i="2"/>
  <c r="C773" i="2" s="1"/>
  <c r="D773" i="2" s="1"/>
  <c r="E773" i="2" s="1"/>
  <c r="B776" i="2"/>
  <c r="C776" i="2" s="1"/>
  <c r="D776" i="2" s="1"/>
  <c r="E776" i="2" s="1"/>
  <c r="B777" i="2"/>
  <c r="C777" i="2" s="1"/>
  <c r="D777" i="2" s="1"/>
  <c r="E777" i="2" s="1"/>
  <c r="B780" i="2"/>
  <c r="C780" i="2" s="1"/>
  <c r="D780" i="2" s="1"/>
  <c r="E780" i="2" s="1"/>
  <c r="B781" i="2"/>
  <c r="C781" i="2" s="1"/>
  <c r="D781" i="2" s="1"/>
  <c r="E781" i="2" s="1"/>
  <c r="B784" i="2"/>
  <c r="C784" i="2" s="1"/>
  <c r="D784" i="2" s="1"/>
  <c r="E784" i="2" s="1"/>
  <c r="B785" i="2"/>
  <c r="C785" i="2" s="1"/>
  <c r="D785" i="2" s="1"/>
  <c r="E785" i="2" s="1"/>
  <c r="B788" i="2"/>
  <c r="C788" i="2" s="1"/>
  <c r="D788" i="2" s="1"/>
  <c r="E788" i="2" s="1"/>
  <c r="B789" i="2"/>
  <c r="C789" i="2" s="1"/>
  <c r="D789" i="2" s="1"/>
  <c r="E789" i="2" s="1"/>
  <c r="B792" i="2"/>
  <c r="C792" i="2" s="1"/>
  <c r="D792" i="2" s="1"/>
  <c r="E792" i="2" s="1"/>
  <c r="B793" i="2"/>
  <c r="C793" i="2" s="1"/>
  <c r="D793" i="2" s="1"/>
  <c r="E793" i="2" s="1"/>
  <c r="B796" i="2"/>
  <c r="C796" i="2" s="1"/>
  <c r="D796" i="2" s="1"/>
  <c r="E796" i="2" s="1"/>
  <c r="B797" i="2"/>
  <c r="C797" i="2" s="1"/>
  <c r="D797" i="2" s="1"/>
  <c r="E797" i="2" s="1"/>
  <c r="B800" i="2"/>
  <c r="C800" i="2" s="1"/>
  <c r="D800" i="2" s="1"/>
  <c r="E800" i="2" s="1"/>
  <c r="B801" i="2"/>
  <c r="C801" i="2" s="1"/>
  <c r="D801" i="2" s="1"/>
  <c r="E801" i="2" s="1"/>
  <c r="B804" i="2"/>
  <c r="C804" i="2" s="1"/>
  <c r="D804" i="2" s="1"/>
  <c r="E804" i="2" s="1"/>
  <c r="B805" i="2"/>
  <c r="C805" i="2" s="1"/>
  <c r="D805" i="2" s="1"/>
  <c r="E805" i="2" s="1"/>
  <c r="B808" i="2"/>
  <c r="C808" i="2" s="1"/>
  <c r="D808" i="2" s="1"/>
  <c r="E808" i="2" s="1"/>
  <c r="B809" i="2"/>
  <c r="C809" i="2" s="1"/>
  <c r="D809" i="2" s="1"/>
  <c r="E809" i="2" s="1"/>
  <c r="B812" i="2"/>
  <c r="C812" i="2" s="1"/>
  <c r="D812" i="2" s="1"/>
  <c r="E812" i="2" s="1"/>
  <c r="B813" i="2"/>
  <c r="C813" i="2" s="1"/>
  <c r="D813" i="2" s="1"/>
  <c r="E813" i="2" s="1"/>
  <c r="B816" i="2"/>
  <c r="C816" i="2" s="1"/>
  <c r="D816" i="2" s="1"/>
  <c r="E816" i="2" s="1"/>
  <c r="B817" i="2"/>
  <c r="C817" i="2" s="1"/>
  <c r="D817" i="2" s="1"/>
  <c r="E817" i="2" s="1"/>
  <c r="B820" i="2"/>
  <c r="C820" i="2" s="1"/>
  <c r="D820" i="2" s="1"/>
  <c r="E820" i="2" s="1"/>
  <c r="B821" i="2"/>
  <c r="C821" i="2" s="1"/>
  <c r="D821" i="2" s="1"/>
  <c r="E821" i="2" s="1"/>
  <c r="B824" i="2"/>
  <c r="C824" i="2" s="1"/>
  <c r="D824" i="2" s="1"/>
  <c r="E824" i="2" s="1"/>
  <c r="B825" i="2"/>
  <c r="C825" i="2" s="1"/>
  <c r="D825" i="2" s="1"/>
  <c r="E825" i="2" s="1"/>
  <c r="B828" i="2"/>
  <c r="C828" i="2" s="1"/>
  <c r="D828" i="2" s="1"/>
  <c r="E828" i="2" s="1"/>
  <c r="B829" i="2"/>
  <c r="C829" i="2" s="1"/>
  <c r="D829" i="2" s="1"/>
  <c r="E829" i="2" s="1"/>
  <c r="B832" i="2"/>
  <c r="C832" i="2" s="1"/>
  <c r="D832" i="2" s="1"/>
  <c r="E832" i="2" s="1"/>
  <c r="B833" i="2"/>
  <c r="C833" i="2" s="1"/>
  <c r="D833" i="2" s="1"/>
  <c r="E833" i="2" s="1"/>
  <c r="B836" i="2"/>
  <c r="C836" i="2" s="1"/>
  <c r="D836" i="2" s="1"/>
  <c r="E836" i="2" s="1"/>
  <c r="B837" i="2"/>
  <c r="C837" i="2" s="1"/>
  <c r="D837" i="2" s="1"/>
  <c r="E837" i="2" s="1"/>
  <c r="B840" i="2"/>
  <c r="C840" i="2" s="1"/>
  <c r="D840" i="2" s="1"/>
  <c r="E840" i="2" s="1"/>
  <c r="B841" i="2"/>
  <c r="C841" i="2" s="1"/>
  <c r="D841" i="2" s="1"/>
  <c r="E841" i="2" s="1"/>
  <c r="B844" i="2"/>
  <c r="C844" i="2" s="1"/>
  <c r="D844" i="2" s="1"/>
  <c r="E844" i="2" s="1"/>
  <c r="B845" i="2"/>
  <c r="C845" i="2" s="1"/>
  <c r="D845" i="2" s="1"/>
  <c r="E845" i="2" s="1"/>
  <c r="B848" i="2"/>
  <c r="C848" i="2" s="1"/>
  <c r="D848" i="2" s="1"/>
  <c r="E848" i="2" s="1"/>
  <c r="B849" i="2"/>
  <c r="C849" i="2" s="1"/>
  <c r="D849" i="2" s="1"/>
  <c r="E849" i="2" s="1"/>
  <c r="B852" i="2"/>
  <c r="C852" i="2" s="1"/>
  <c r="D852" i="2" s="1"/>
  <c r="E852" i="2" s="1"/>
  <c r="B853" i="2"/>
  <c r="C853" i="2" s="1"/>
  <c r="D853" i="2" s="1"/>
  <c r="E853" i="2" s="1"/>
  <c r="B856" i="2"/>
  <c r="C856" i="2" s="1"/>
  <c r="D856" i="2" s="1"/>
  <c r="E856" i="2" s="1"/>
  <c r="B857" i="2"/>
  <c r="C857" i="2" s="1"/>
  <c r="D857" i="2" s="1"/>
  <c r="E857" i="2" s="1"/>
  <c r="B860" i="2"/>
  <c r="C860" i="2" s="1"/>
  <c r="D860" i="2" s="1"/>
  <c r="E860" i="2" s="1"/>
  <c r="B861" i="2"/>
  <c r="C861" i="2" s="1"/>
  <c r="D861" i="2" s="1"/>
  <c r="E861" i="2" s="1"/>
  <c r="B864" i="2"/>
  <c r="C864" i="2" s="1"/>
  <c r="D864" i="2" s="1"/>
  <c r="E864" i="2" s="1"/>
  <c r="B865" i="2"/>
  <c r="C865" i="2" s="1"/>
  <c r="D865" i="2" s="1"/>
  <c r="E865" i="2" s="1"/>
  <c r="B868" i="2"/>
  <c r="C868" i="2" s="1"/>
  <c r="D868" i="2" s="1"/>
  <c r="E868" i="2" s="1"/>
  <c r="B869" i="2"/>
  <c r="C869" i="2" s="1"/>
  <c r="D869" i="2" s="1"/>
  <c r="E869" i="2" s="1"/>
  <c r="B872" i="2"/>
  <c r="C872" i="2" s="1"/>
  <c r="D872" i="2" s="1"/>
  <c r="E872" i="2" s="1"/>
  <c r="B873" i="2"/>
  <c r="C873" i="2" s="1"/>
  <c r="D873" i="2" s="1"/>
  <c r="E873" i="2" s="1"/>
  <c r="B876" i="2"/>
  <c r="C876" i="2" s="1"/>
  <c r="D876" i="2" s="1"/>
  <c r="E876" i="2" s="1"/>
  <c r="B877" i="2"/>
  <c r="C877" i="2" s="1"/>
  <c r="D877" i="2" s="1"/>
  <c r="E877" i="2" s="1"/>
  <c r="B880" i="2"/>
  <c r="C880" i="2" s="1"/>
  <c r="D880" i="2" s="1"/>
  <c r="E880" i="2" s="1"/>
  <c r="B881" i="2"/>
  <c r="C881" i="2" s="1"/>
  <c r="D881" i="2" s="1"/>
  <c r="E881" i="2" s="1"/>
  <c r="B884" i="2"/>
  <c r="C884" i="2" s="1"/>
  <c r="D884" i="2" s="1"/>
  <c r="E884" i="2" s="1"/>
  <c r="B885" i="2"/>
  <c r="C885" i="2" s="1"/>
  <c r="D885" i="2" s="1"/>
  <c r="E885" i="2" s="1"/>
  <c r="B888" i="2"/>
  <c r="C888" i="2" s="1"/>
  <c r="D888" i="2" s="1"/>
  <c r="E888" i="2" s="1"/>
  <c r="B889" i="2"/>
  <c r="C889" i="2" s="1"/>
  <c r="D889" i="2" s="1"/>
  <c r="E889" i="2" s="1"/>
  <c r="B892" i="2"/>
  <c r="C892" i="2" s="1"/>
  <c r="D892" i="2" s="1"/>
  <c r="E892" i="2" s="1"/>
  <c r="B893" i="2"/>
  <c r="C893" i="2" s="1"/>
  <c r="D893" i="2" s="1"/>
  <c r="E893" i="2" s="1"/>
  <c r="B896" i="2"/>
  <c r="C896" i="2" s="1"/>
  <c r="D896" i="2" s="1"/>
  <c r="E896" i="2" s="1"/>
  <c r="B897" i="2"/>
  <c r="C897" i="2" s="1"/>
  <c r="D897" i="2" s="1"/>
  <c r="E897" i="2" s="1"/>
  <c r="B900" i="2"/>
  <c r="C900" i="2" s="1"/>
  <c r="D900" i="2" s="1"/>
  <c r="E900" i="2" s="1"/>
  <c r="B901" i="2"/>
  <c r="C901" i="2" s="1"/>
  <c r="D901" i="2" s="1"/>
  <c r="E901" i="2" s="1"/>
  <c r="B904" i="2"/>
  <c r="C904" i="2" s="1"/>
  <c r="D904" i="2" s="1"/>
  <c r="E904" i="2" s="1"/>
  <c r="B905" i="2"/>
  <c r="C905" i="2" s="1"/>
  <c r="D905" i="2" s="1"/>
  <c r="E905" i="2" s="1"/>
  <c r="B908" i="2"/>
  <c r="C908" i="2" s="1"/>
  <c r="D908" i="2" s="1"/>
  <c r="E908" i="2" s="1"/>
  <c r="B909" i="2"/>
  <c r="C909" i="2" s="1"/>
  <c r="D909" i="2" s="1"/>
  <c r="E909" i="2" s="1"/>
  <c r="B912" i="2"/>
  <c r="C912" i="2" s="1"/>
  <c r="D912" i="2" s="1"/>
  <c r="E912" i="2" s="1"/>
  <c r="B913" i="2"/>
  <c r="C913" i="2" s="1"/>
  <c r="D913" i="2" s="1"/>
  <c r="E913" i="2" s="1"/>
  <c r="B916" i="2"/>
  <c r="C916" i="2" s="1"/>
  <c r="D916" i="2" s="1"/>
  <c r="E916" i="2" s="1"/>
  <c r="B917" i="2"/>
  <c r="C917" i="2" s="1"/>
  <c r="D917" i="2" s="1"/>
  <c r="E917" i="2" s="1"/>
  <c r="B920" i="2"/>
  <c r="C920" i="2" s="1"/>
  <c r="D920" i="2" s="1"/>
  <c r="E920" i="2" s="1"/>
  <c r="B921" i="2"/>
  <c r="C921" i="2" s="1"/>
  <c r="D921" i="2" s="1"/>
  <c r="E921" i="2" s="1"/>
  <c r="B924" i="2"/>
  <c r="C924" i="2" s="1"/>
  <c r="D924" i="2" s="1"/>
  <c r="E924" i="2" s="1"/>
  <c r="B925" i="2"/>
  <c r="C925" i="2" s="1"/>
  <c r="D925" i="2" s="1"/>
  <c r="E925" i="2" s="1"/>
  <c r="B928" i="2"/>
  <c r="C928" i="2" s="1"/>
  <c r="D928" i="2" s="1"/>
  <c r="E928" i="2" s="1"/>
  <c r="B929" i="2"/>
  <c r="C929" i="2" s="1"/>
  <c r="D929" i="2" s="1"/>
  <c r="E929" i="2" s="1"/>
  <c r="B932" i="2"/>
  <c r="C932" i="2" s="1"/>
  <c r="D932" i="2" s="1"/>
  <c r="E932" i="2" s="1"/>
  <c r="B933" i="2"/>
  <c r="C933" i="2" s="1"/>
  <c r="D933" i="2" s="1"/>
  <c r="E933" i="2" s="1"/>
  <c r="B936" i="2"/>
  <c r="C936" i="2" s="1"/>
  <c r="D936" i="2" s="1"/>
  <c r="E936" i="2" s="1"/>
  <c r="B937" i="2"/>
  <c r="C937" i="2" s="1"/>
  <c r="D937" i="2" s="1"/>
  <c r="E937" i="2" s="1"/>
  <c r="B940" i="2"/>
  <c r="C940" i="2" s="1"/>
  <c r="D940" i="2" s="1"/>
  <c r="E940" i="2" s="1"/>
  <c r="B941" i="2"/>
  <c r="C941" i="2" s="1"/>
  <c r="D941" i="2" s="1"/>
  <c r="E941" i="2" s="1"/>
  <c r="B944" i="2"/>
  <c r="C944" i="2" s="1"/>
  <c r="D944" i="2" s="1"/>
  <c r="E944" i="2" s="1"/>
  <c r="B945" i="2"/>
  <c r="C945" i="2" s="1"/>
  <c r="D945" i="2" s="1"/>
  <c r="E945" i="2" s="1"/>
  <c r="B948" i="2"/>
  <c r="C948" i="2" s="1"/>
  <c r="D948" i="2" s="1"/>
  <c r="E948" i="2" s="1"/>
  <c r="B949" i="2"/>
  <c r="C949" i="2" s="1"/>
  <c r="D949" i="2" s="1"/>
  <c r="E949" i="2" s="1"/>
  <c r="B952" i="2"/>
  <c r="C952" i="2" s="1"/>
  <c r="D952" i="2" s="1"/>
  <c r="E952" i="2" s="1"/>
  <c r="B953" i="2"/>
  <c r="C953" i="2" s="1"/>
  <c r="D953" i="2" s="1"/>
  <c r="E953" i="2" s="1"/>
  <c r="B956" i="2"/>
  <c r="C956" i="2" s="1"/>
  <c r="D956" i="2" s="1"/>
  <c r="E956" i="2" s="1"/>
  <c r="B957" i="2"/>
  <c r="C957" i="2" s="1"/>
  <c r="D957" i="2" s="1"/>
  <c r="E957" i="2" s="1"/>
  <c r="B960" i="2"/>
  <c r="C960" i="2" s="1"/>
  <c r="D960" i="2" s="1"/>
  <c r="E960" i="2" s="1"/>
  <c r="B961" i="2"/>
  <c r="C961" i="2" s="1"/>
  <c r="D961" i="2" s="1"/>
  <c r="E961" i="2" s="1"/>
  <c r="B964" i="2"/>
  <c r="C964" i="2" s="1"/>
  <c r="D964" i="2" s="1"/>
  <c r="E964" i="2" s="1"/>
  <c r="B965" i="2"/>
  <c r="C965" i="2" s="1"/>
  <c r="D965" i="2" s="1"/>
  <c r="E965" i="2" s="1"/>
  <c r="B968" i="2"/>
  <c r="C968" i="2" s="1"/>
  <c r="D968" i="2" s="1"/>
  <c r="E968" i="2" s="1"/>
  <c r="B969" i="2"/>
  <c r="C969" i="2" s="1"/>
  <c r="D969" i="2" s="1"/>
  <c r="E969" i="2" s="1"/>
  <c r="B972" i="2"/>
  <c r="C972" i="2" s="1"/>
  <c r="D972" i="2" s="1"/>
  <c r="E972" i="2" s="1"/>
  <c r="B973" i="2"/>
  <c r="C973" i="2" s="1"/>
  <c r="D973" i="2" s="1"/>
  <c r="E973" i="2" s="1"/>
  <c r="B976" i="2"/>
  <c r="C976" i="2" s="1"/>
  <c r="D976" i="2" s="1"/>
  <c r="E976" i="2" s="1"/>
  <c r="B977" i="2"/>
  <c r="C977" i="2" s="1"/>
  <c r="D977" i="2" s="1"/>
  <c r="E977" i="2" s="1"/>
  <c r="B980" i="2"/>
  <c r="C980" i="2" s="1"/>
  <c r="D980" i="2" s="1"/>
  <c r="E980" i="2" s="1"/>
  <c r="B981" i="2"/>
  <c r="C981" i="2" s="1"/>
  <c r="D981" i="2" s="1"/>
  <c r="E981" i="2" s="1"/>
  <c r="B984" i="2"/>
  <c r="C984" i="2" s="1"/>
  <c r="D984" i="2" s="1"/>
  <c r="E984" i="2" s="1"/>
  <c r="B985" i="2"/>
  <c r="C985" i="2" s="1"/>
  <c r="D985" i="2" s="1"/>
  <c r="E985" i="2" s="1"/>
  <c r="B988" i="2"/>
  <c r="C988" i="2" s="1"/>
  <c r="D988" i="2" s="1"/>
  <c r="E988" i="2" s="1"/>
  <c r="B989" i="2"/>
  <c r="C989" i="2" s="1"/>
  <c r="D989" i="2" s="1"/>
  <c r="E989" i="2" s="1"/>
  <c r="B992" i="2"/>
  <c r="C992" i="2" s="1"/>
  <c r="D992" i="2" s="1"/>
  <c r="E992" i="2" s="1"/>
  <c r="B993" i="2"/>
  <c r="C993" i="2" s="1"/>
  <c r="D993" i="2" s="1"/>
  <c r="E993" i="2" s="1"/>
  <c r="B996" i="2"/>
  <c r="C996" i="2" s="1"/>
  <c r="D996" i="2" s="1"/>
  <c r="E996" i="2" s="1"/>
  <c r="B997" i="2"/>
  <c r="C997" i="2" s="1"/>
  <c r="D997" i="2" s="1"/>
  <c r="E997" i="2" s="1"/>
  <c r="B1000" i="2"/>
  <c r="C1000" i="2" s="1"/>
  <c r="D1000" i="2" s="1"/>
  <c r="E1000" i="2" s="1"/>
  <c r="B1001" i="2"/>
  <c r="C1001" i="2" s="1"/>
  <c r="D1001" i="2" s="1"/>
  <c r="E1001" i="2" s="1"/>
  <c r="B1004" i="2"/>
  <c r="C1004" i="2" s="1"/>
  <c r="D1004" i="2" s="1"/>
  <c r="E1004" i="2" s="1"/>
  <c r="B1005" i="2"/>
  <c r="C1005" i="2" s="1"/>
  <c r="D1005" i="2" s="1"/>
  <c r="E1005" i="2" s="1"/>
  <c r="B1008" i="2"/>
  <c r="C1008" i="2" s="1"/>
  <c r="D1008" i="2" s="1"/>
  <c r="E1008" i="2" s="1"/>
  <c r="B1009" i="2"/>
  <c r="C1009" i="2" s="1"/>
  <c r="D1009" i="2" s="1"/>
  <c r="E1009" i="2" s="1"/>
  <c r="B1012" i="2"/>
  <c r="C1012" i="2" s="1"/>
  <c r="D1012" i="2" s="1"/>
  <c r="E1012" i="2" s="1"/>
  <c r="B1013" i="2"/>
  <c r="C1013" i="2" s="1"/>
  <c r="D1013" i="2" s="1"/>
  <c r="E1013" i="2" s="1"/>
  <c r="B1016" i="2"/>
  <c r="C1016" i="2" s="1"/>
  <c r="D1016" i="2" s="1"/>
  <c r="E1016" i="2" s="1"/>
  <c r="B1017" i="2"/>
  <c r="C1017" i="2" s="1"/>
  <c r="D1017" i="2" s="1"/>
  <c r="E1017" i="2" s="1"/>
  <c r="B1020" i="2"/>
  <c r="C1020" i="2" s="1"/>
  <c r="D1020" i="2" s="1"/>
  <c r="E1020" i="2" s="1"/>
  <c r="B1021" i="2"/>
  <c r="C1021" i="2" s="1"/>
  <c r="D1021" i="2" s="1"/>
  <c r="E1021" i="2" s="1"/>
  <c r="B1024" i="2"/>
  <c r="C1024" i="2" s="1"/>
  <c r="D1024" i="2" s="1"/>
  <c r="E1024" i="2" s="1"/>
  <c r="B1025" i="2"/>
  <c r="C1025" i="2" s="1"/>
  <c r="D1025" i="2" s="1"/>
  <c r="E1025" i="2" s="1"/>
  <c r="B1028" i="2"/>
  <c r="C1028" i="2" s="1"/>
  <c r="D1028" i="2" s="1"/>
  <c r="E1028" i="2" s="1"/>
  <c r="B1029" i="2"/>
  <c r="C1029" i="2" s="1"/>
  <c r="D1029" i="2" s="1"/>
  <c r="E1029" i="2" s="1"/>
  <c r="B1032" i="2"/>
  <c r="C1032" i="2" s="1"/>
  <c r="D1032" i="2" s="1"/>
  <c r="E1032" i="2" s="1"/>
  <c r="B1033" i="2"/>
  <c r="C1033" i="2" s="1"/>
  <c r="D1033" i="2" s="1"/>
  <c r="E1033" i="2" s="1"/>
  <c r="B1036" i="2"/>
  <c r="C1036" i="2" s="1"/>
  <c r="D1036" i="2" s="1"/>
  <c r="E1036" i="2" s="1"/>
  <c r="B1037" i="2"/>
  <c r="C1037" i="2" s="1"/>
  <c r="D1037" i="2" s="1"/>
  <c r="E1037" i="2" s="1"/>
  <c r="B1040" i="2"/>
  <c r="C1040" i="2" s="1"/>
  <c r="D1040" i="2" s="1"/>
  <c r="E1040" i="2" s="1"/>
  <c r="B1041" i="2"/>
  <c r="C1041" i="2" s="1"/>
  <c r="D1041" i="2" s="1"/>
  <c r="E1041" i="2" s="1"/>
  <c r="B1044" i="2"/>
  <c r="C1044" i="2" s="1"/>
  <c r="D1044" i="2" s="1"/>
  <c r="E1044" i="2" s="1"/>
  <c r="B1045" i="2"/>
  <c r="C1045" i="2" s="1"/>
  <c r="D1045" i="2" s="1"/>
  <c r="E1045" i="2" s="1"/>
  <c r="B1048" i="2"/>
  <c r="C1048" i="2" s="1"/>
  <c r="D1048" i="2" s="1"/>
  <c r="E1048" i="2" s="1"/>
  <c r="B1049" i="2"/>
  <c r="C1049" i="2" s="1"/>
  <c r="D1049" i="2" s="1"/>
  <c r="E1049" i="2" s="1"/>
  <c r="B1052" i="2"/>
  <c r="C1052" i="2" s="1"/>
  <c r="D1052" i="2" s="1"/>
  <c r="E1052" i="2" s="1"/>
  <c r="B1053" i="2"/>
  <c r="C1053" i="2" s="1"/>
  <c r="D1053" i="2" s="1"/>
  <c r="E1053" i="2" s="1"/>
  <c r="B1056" i="2"/>
  <c r="C1056" i="2" s="1"/>
  <c r="D1056" i="2" s="1"/>
  <c r="E1056" i="2" s="1"/>
  <c r="B1057" i="2"/>
  <c r="C1057" i="2" s="1"/>
  <c r="D1057" i="2" s="1"/>
  <c r="E1057" i="2" s="1"/>
  <c r="B1060" i="2"/>
  <c r="C1060" i="2" s="1"/>
  <c r="D1060" i="2" s="1"/>
  <c r="E1060" i="2" s="1"/>
  <c r="B1061" i="2"/>
  <c r="C1061" i="2" s="1"/>
  <c r="D1061" i="2" s="1"/>
  <c r="E1061" i="2" s="1"/>
  <c r="B1064" i="2"/>
  <c r="C1064" i="2" s="1"/>
  <c r="D1064" i="2" s="1"/>
  <c r="E1064" i="2" s="1"/>
  <c r="B1065" i="2"/>
  <c r="C1065" i="2" s="1"/>
  <c r="D1065" i="2" s="1"/>
  <c r="E1065" i="2" s="1"/>
  <c r="B1068" i="2"/>
  <c r="C1068" i="2" s="1"/>
  <c r="D1068" i="2" s="1"/>
  <c r="E1068" i="2" s="1"/>
  <c r="B1069" i="2"/>
  <c r="C1069" i="2" s="1"/>
  <c r="D1069" i="2" s="1"/>
  <c r="E1069" i="2" s="1"/>
  <c r="B1072" i="2"/>
  <c r="C1072" i="2" s="1"/>
  <c r="D1072" i="2" s="1"/>
  <c r="E1072" i="2" s="1"/>
  <c r="B1073" i="2"/>
  <c r="C1073" i="2" s="1"/>
  <c r="D1073" i="2" s="1"/>
  <c r="E1073" i="2" s="1"/>
  <c r="B1076" i="2"/>
  <c r="C1076" i="2" s="1"/>
  <c r="D1076" i="2" s="1"/>
  <c r="E1076" i="2" s="1"/>
  <c r="B1077" i="2"/>
  <c r="C1077" i="2" s="1"/>
  <c r="D1077" i="2" s="1"/>
  <c r="E1077" i="2" s="1"/>
  <c r="B1080" i="2"/>
  <c r="C1080" i="2" s="1"/>
  <c r="D1080" i="2" s="1"/>
  <c r="E1080" i="2" s="1"/>
  <c r="B1081" i="2"/>
  <c r="C1081" i="2" s="1"/>
  <c r="D1081" i="2" s="1"/>
  <c r="E1081" i="2" s="1"/>
  <c r="B1084" i="2"/>
  <c r="C1084" i="2" s="1"/>
  <c r="D1084" i="2" s="1"/>
  <c r="E1084" i="2" s="1"/>
  <c r="B1085" i="2"/>
  <c r="C1085" i="2" s="1"/>
  <c r="D1085" i="2" s="1"/>
  <c r="E1085" i="2" s="1"/>
  <c r="B1088" i="2"/>
  <c r="C1088" i="2" s="1"/>
  <c r="D1088" i="2" s="1"/>
  <c r="E1088" i="2" s="1"/>
  <c r="B1089" i="2"/>
  <c r="C1089" i="2" s="1"/>
  <c r="D1089" i="2" s="1"/>
  <c r="E1089" i="2" s="1"/>
  <c r="B1092" i="2"/>
  <c r="C1092" i="2" s="1"/>
  <c r="D1092" i="2" s="1"/>
  <c r="E1092" i="2" s="1"/>
  <c r="B1093" i="2"/>
  <c r="C1093" i="2" s="1"/>
  <c r="D1093" i="2" s="1"/>
  <c r="E1093" i="2" s="1"/>
  <c r="B1096" i="2"/>
  <c r="C1096" i="2" s="1"/>
  <c r="D1096" i="2" s="1"/>
  <c r="E1096" i="2" s="1"/>
  <c r="B1097" i="2"/>
  <c r="C1097" i="2" s="1"/>
  <c r="D1097" i="2" s="1"/>
  <c r="E1097" i="2" s="1"/>
  <c r="B1100" i="2"/>
  <c r="C1100" i="2" s="1"/>
  <c r="D1100" i="2" s="1"/>
  <c r="E1100" i="2" s="1"/>
  <c r="B1101" i="2"/>
  <c r="C1101" i="2" s="1"/>
  <c r="D1101" i="2" s="1"/>
  <c r="E1101" i="2" s="1"/>
  <c r="B1104" i="2"/>
  <c r="C1104" i="2" s="1"/>
  <c r="D1104" i="2" s="1"/>
  <c r="E1104" i="2" s="1"/>
  <c r="B1105" i="2"/>
  <c r="C1105" i="2" s="1"/>
  <c r="D1105" i="2" s="1"/>
  <c r="E1105" i="2" s="1"/>
  <c r="B1108" i="2"/>
  <c r="C1108" i="2" s="1"/>
  <c r="D1108" i="2" s="1"/>
  <c r="E1108" i="2" s="1"/>
  <c r="B1109" i="2"/>
  <c r="C1109" i="2" s="1"/>
  <c r="D1109" i="2" s="1"/>
  <c r="E1109" i="2" s="1"/>
  <c r="B1112" i="2"/>
  <c r="C1112" i="2" s="1"/>
  <c r="D1112" i="2" s="1"/>
  <c r="E1112" i="2" s="1"/>
  <c r="B1113" i="2"/>
  <c r="C1113" i="2" s="1"/>
  <c r="D1113" i="2" s="1"/>
  <c r="E1113" i="2" s="1"/>
  <c r="B1116" i="2"/>
  <c r="C1116" i="2" s="1"/>
  <c r="D1116" i="2" s="1"/>
  <c r="E1116" i="2" s="1"/>
  <c r="B1117" i="2"/>
  <c r="C1117" i="2" s="1"/>
  <c r="D1117" i="2" s="1"/>
  <c r="E1117" i="2" s="1"/>
  <c r="B1120" i="2"/>
  <c r="C1120" i="2" s="1"/>
  <c r="D1120" i="2" s="1"/>
  <c r="E1120" i="2" s="1"/>
  <c r="B1121" i="2"/>
  <c r="C1121" i="2" s="1"/>
  <c r="D1121" i="2" s="1"/>
  <c r="E1121" i="2" s="1"/>
  <c r="B1124" i="2"/>
  <c r="C1124" i="2" s="1"/>
  <c r="D1124" i="2" s="1"/>
  <c r="E1124" i="2" s="1"/>
  <c r="B1125" i="2"/>
  <c r="C1125" i="2" s="1"/>
  <c r="D1125" i="2" s="1"/>
  <c r="E1125" i="2" s="1"/>
  <c r="B1128" i="2"/>
  <c r="C1128" i="2" s="1"/>
  <c r="D1128" i="2" s="1"/>
  <c r="E1128" i="2" s="1"/>
  <c r="B1129" i="2"/>
  <c r="C1129" i="2" s="1"/>
  <c r="D1129" i="2" s="1"/>
  <c r="E1129" i="2" s="1"/>
  <c r="B1132" i="2"/>
  <c r="C1132" i="2" s="1"/>
  <c r="D1132" i="2" s="1"/>
  <c r="E1132" i="2" s="1"/>
  <c r="B1133" i="2"/>
  <c r="C1133" i="2" s="1"/>
  <c r="D1133" i="2" s="1"/>
  <c r="E1133" i="2" s="1"/>
  <c r="B1136" i="2"/>
  <c r="C1136" i="2" s="1"/>
  <c r="D1136" i="2" s="1"/>
  <c r="E1136" i="2" s="1"/>
  <c r="B1137" i="2"/>
  <c r="C1137" i="2" s="1"/>
  <c r="D1137" i="2" s="1"/>
  <c r="E1137" i="2" s="1"/>
  <c r="B1140" i="2"/>
  <c r="C1140" i="2" s="1"/>
  <c r="D1140" i="2" s="1"/>
  <c r="E1140" i="2" s="1"/>
  <c r="B1141" i="2"/>
  <c r="C1141" i="2" s="1"/>
  <c r="D1141" i="2" s="1"/>
  <c r="E1141" i="2" s="1"/>
  <c r="B1144" i="2"/>
  <c r="C1144" i="2" s="1"/>
  <c r="D1144" i="2" s="1"/>
  <c r="E1144" i="2" s="1"/>
  <c r="B1145" i="2"/>
  <c r="C1145" i="2" s="1"/>
  <c r="D1145" i="2" s="1"/>
  <c r="E1145" i="2" s="1"/>
  <c r="B1148" i="2"/>
  <c r="C1148" i="2" s="1"/>
  <c r="D1148" i="2" s="1"/>
  <c r="E1148" i="2" s="1"/>
  <c r="B1149" i="2"/>
  <c r="C1149" i="2" s="1"/>
  <c r="D1149" i="2" s="1"/>
  <c r="E1149" i="2" s="1"/>
  <c r="B1152" i="2"/>
  <c r="C1152" i="2" s="1"/>
  <c r="D1152" i="2" s="1"/>
  <c r="E1152" i="2" s="1"/>
  <c r="B1153" i="2"/>
  <c r="C1153" i="2" s="1"/>
  <c r="D1153" i="2" s="1"/>
  <c r="E1153" i="2" s="1"/>
  <c r="B1156" i="2"/>
  <c r="C1156" i="2" s="1"/>
  <c r="D1156" i="2" s="1"/>
  <c r="E1156" i="2" s="1"/>
  <c r="B1157" i="2"/>
  <c r="C1157" i="2" s="1"/>
  <c r="D1157" i="2" s="1"/>
  <c r="E1157" i="2" s="1"/>
  <c r="B1160" i="2"/>
  <c r="C1160" i="2" s="1"/>
  <c r="D1160" i="2" s="1"/>
  <c r="E1160" i="2" s="1"/>
  <c r="B1161" i="2"/>
  <c r="C1161" i="2" s="1"/>
  <c r="D1161" i="2" s="1"/>
  <c r="E1161" i="2" s="1"/>
  <c r="B1164" i="2"/>
  <c r="C1164" i="2" s="1"/>
  <c r="D1164" i="2" s="1"/>
  <c r="E1164" i="2" s="1"/>
  <c r="B1165" i="2"/>
  <c r="C1165" i="2" s="1"/>
  <c r="D1165" i="2" s="1"/>
  <c r="E1165" i="2" s="1"/>
  <c r="B1168" i="2"/>
  <c r="C1168" i="2" s="1"/>
  <c r="D1168" i="2" s="1"/>
  <c r="E1168" i="2" s="1"/>
  <c r="B1169" i="2"/>
  <c r="C1169" i="2" s="1"/>
  <c r="D1169" i="2" s="1"/>
  <c r="E1169" i="2" s="1"/>
  <c r="B1172" i="2"/>
  <c r="C1172" i="2" s="1"/>
  <c r="D1172" i="2" s="1"/>
  <c r="E1172" i="2" s="1"/>
  <c r="B1173" i="2"/>
  <c r="C1173" i="2" s="1"/>
  <c r="D1173" i="2" s="1"/>
  <c r="E1173" i="2" s="1"/>
  <c r="B1176" i="2"/>
  <c r="C1176" i="2" s="1"/>
  <c r="D1176" i="2" s="1"/>
  <c r="E1176" i="2" s="1"/>
  <c r="B1177" i="2"/>
  <c r="C1177" i="2" s="1"/>
  <c r="D1177" i="2" s="1"/>
  <c r="E1177" i="2" s="1"/>
  <c r="B1180" i="2"/>
  <c r="C1180" i="2" s="1"/>
  <c r="D1180" i="2" s="1"/>
  <c r="E1180" i="2" s="1"/>
  <c r="B1181" i="2"/>
  <c r="C1181" i="2" s="1"/>
  <c r="D1181" i="2" s="1"/>
  <c r="E1181" i="2" s="1"/>
  <c r="B1184" i="2"/>
  <c r="C1184" i="2" s="1"/>
  <c r="D1184" i="2" s="1"/>
  <c r="E1184" i="2" s="1"/>
  <c r="B1185" i="2"/>
  <c r="C1185" i="2" s="1"/>
  <c r="D1185" i="2" s="1"/>
  <c r="E1185" i="2" s="1"/>
  <c r="B1188" i="2"/>
  <c r="C1188" i="2" s="1"/>
  <c r="D1188" i="2" s="1"/>
  <c r="E1188" i="2" s="1"/>
  <c r="B1189" i="2"/>
  <c r="C1189" i="2" s="1"/>
  <c r="D1189" i="2" s="1"/>
  <c r="E1189" i="2" s="1"/>
  <c r="B1192" i="2"/>
  <c r="C1192" i="2" s="1"/>
  <c r="D1192" i="2" s="1"/>
  <c r="E1192" i="2" s="1"/>
  <c r="B1193" i="2"/>
  <c r="C1193" i="2" s="1"/>
  <c r="D1193" i="2" s="1"/>
  <c r="E1193" i="2" s="1"/>
  <c r="B1196" i="2"/>
  <c r="C1196" i="2" s="1"/>
  <c r="D1196" i="2" s="1"/>
  <c r="E1196" i="2" s="1"/>
  <c r="B1197" i="2"/>
  <c r="C1197" i="2" s="1"/>
  <c r="D1197" i="2" s="1"/>
  <c r="E1197" i="2" s="1"/>
  <c r="B1200" i="2"/>
  <c r="C1200" i="2" s="1"/>
  <c r="D1200" i="2" s="1"/>
  <c r="E1200" i="2" s="1"/>
  <c r="B1201" i="2"/>
  <c r="C1201" i="2" s="1"/>
  <c r="D1201" i="2" s="1"/>
  <c r="E1201" i="2" s="1"/>
  <c r="B1204" i="2"/>
  <c r="C1204" i="2" s="1"/>
  <c r="D1204" i="2" s="1"/>
  <c r="E1204" i="2" s="1"/>
  <c r="B1205" i="2"/>
  <c r="C1205" i="2" s="1"/>
  <c r="D1205" i="2" s="1"/>
  <c r="E1205" i="2" s="1"/>
  <c r="B1208" i="2"/>
  <c r="C1208" i="2" s="1"/>
  <c r="D1208" i="2" s="1"/>
  <c r="E1208" i="2" s="1"/>
  <c r="B1209" i="2"/>
  <c r="C1209" i="2" s="1"/>
  <c r="D1209" i="2" s="1"/>
  <c r="E1209" i="2" s="1"/>
  <c r="B1212" i="2"/>
  <c r="C1212" i="2" s="1"/>
  <c r="D1212" i="2" s="1"/>
  <c r="E1212" i="2" s="1"/>
  <c r="B1213" i="2"/>
  <c r="C1213" i="2" s="1"/>
  <c r="D1213" i="2" s="1"/>
  <c r="E1213" i="2" s="1"/>
  <c r="B1216" i="2"/>
  <c r="C1216" i="2" s="1"/>
  <c r="D1216" i="2" s="1"/>
  <c r="E1216" i="2" s="1"/>
  <c r="B1217" i="2"/>
  <c r="C1217" i="2" s="1"/>
  <c r="D1217" i="2" s="1"/>
  <c r="E1217" i="2" s="1"/>
  <c r="B1220" i="2"/>
  <c r="C1220" i="2" s="1"/>
  <c r="D1220" i="2" s="1"/>
  <c r="E1220" i="2" s="1"/>
  <c r="B1221" i="2"/>
  <c r="C1221" i="2" s="1"/>
  <c r="D1221" i="2" s="1"/>
  <c r="E1221" i="2" s="1"/>
  <c r="B1224" i="2"/>
  <c r="C1224" i="2" s="1"/>
  <c r="D1224" i="2" s="1"/>
  <c r="E1224" i="2" s="1"/>
  <c r="B1225" i="2"/>
  <c r="C1225" i="2" s="1"/>
  <c r="D1225" i="2" s="1"/>
  <c r="E1225" i="2" s="1"/>
  <c r="B1228" i="2"/>
  <c r="C1228" i="2" s="1"/>
  <c r="D1228" i="2" s="1"/>
  <c r="E1228" i="2" s="1"/>
  <c r="B1229" i="2"/>
  <c r="C1229" i="2" s="1"/>
  <c r="D1229" i="2" s="1"/>
  <c r="E1229" i="2" s="1"/>
  <c r="B1232" i="2"/>
  <c r="C1232" i="2" s="1"/>
  <c r="D1232" i="2" s="1"/>
  <c r="E1232" i="2" s="1"/>
  <c r="B1233" i="2"/>
  <c r="C1233" i="2" s="1"/>
  <c r="D1233" i="2" s="1"/>
  <c r="E1233" i="2" s="1"/>
  <c r="B1236" i="2"/>
  <c r="C1236" i="2" s="1"/>
  <c r="D1236" i="2" s="1"/>
  <c r="E1236" i="2" s="1"/>
  <c r="B1237" i="2"/>
  <c r="C1237" i="2" s="1"/>
  <c r="D1237" i="2" s="1"/>
  <c r="E1237" i="2" s="1"/>
  <c r="B1240" i="2"/>
  <c r="C1240" i="2" s="1"/>
  <c r="D1240" i="2" s="1"/>
  <c r="E1240" i="2" s="1"/>
  <c r="B1241" i="2"/>
  <c r="C1241" i="2" s="1"/>
  <c r="D1241" i="2" s="1"/>
  <c r="E1241" i="2" s="1"/>
  <c r="B1244" i="2"/>
  <c r="C1244" i="2" s="1"/>
  <c r="D1244" i="2" s="1"/>
  <c r="E1244" i="2" s="1"/>
  <c r="B1245" i="2"/>
  <c r="C1245" i="2" s="1"/>
  <c r="D1245" i="2" s="1"/>
  <c r="E1245" i="2" s="1"/>
  <c r="B1248" i="2"/>
  <c r="C1248" i="2" s="1"/>
  <c r="D1248" i="2" s="1"/>
  <c r="E1248" i="2" s="1"/>
  <c r="B1249" i="2"/>
  <c r="C1249" i="2" s="1"/>
  <c r="D1249" i="2" s="1"/>
  <c r="E1249" i="2" s="1"/>
  <c r="B1252" i="2"/>
  <c r="C1252" i="2" s="1"/>
  <c r="D1252" i="2" s="1"/>
  <c r="E1252" i="2" s="1"/>
  <c r="B1253" i="2"/>
  <c r="C1253" i="2" s="1"/>
  <c r="D1253" i="2" s="1"/>
  <c r="E1253" i="2" s="1"/>
  <c r="B1256" i="2"/>
  <c r="C1256" i="2" s="1"/>
  <c r="D1256" i="2" s="1"/>
  <c r="E1256" i="2" s="1"/>
  <c r="B1257" i="2"/>
  <c r="C1257" i="2" s="1"/>
  <c r="D1257" i="2" s="1"/>
  <c r="E1257" i="2" s="1"/>
  <c r="B1260" i="2"/>
  <c r="C1260" i="2" s="1"/>
  <c r="D1260" i="2" s="1"/>
  <c r="E1260" i="2" s="1"/>
  <c r="B1261" i="2"/>
  <c r="C1261" i="2" s="1"/>
  <c r="D1261" i="2" s="1"/>
  <c r="E1261" i="2" s="1"/>
  <c r="B1264" i="2"/>
  <c r="C1264" i="2" s="1"/>
  <c r="D1264" i="2" s="1"/>
  <c r="E1264" i="2" s="1"/>
  <c r="B1265" i="2"/>
  <c r="C1265" i="2" s="1"/>
  <c r="D1265" i="2" s="1"/>
  <c r="E1265" i="2" s="1"/>
  <c r="B1268" i="2"/>
  <c r="C1268" i="2" s="1"/>
  <c r="D1268" i="2" s="1"/>
  <c r="E1268" i="2" s="1"/>
  <c r="B1269" i="2"/>
  <c r="C1269" i="2" s="1"/>
  <c r="D1269" i="2" s="1"/>
  <c r="E1269" i="2" s="1"/>
  <c r="B1272" i="2"/>
  <c r="C1272" i="2" s="1"/>
  <c r="D1272" i="2" s="1"/>
  <c r="E1272" i="2" s="1"/>
  <c r="B1273" i="2"/>
  <c r="C1273" i="2" s="1"/>
  <c r="D1273" i="2" s="1"/>
  <c r="E1273" i="2" s="1"/>
  <c r="B1276" i="2"/>
  <c r="C1276" i="2" s="1"/>
  <c r="D1276" i="2" s="1"/>
  <c r="E1276" i="2" s="1"/>
  <c r="B1277" i="2"/>
  <c r="C1277" i="2" s="1"/>
  <c r="D1277" i="2" s="1"/>
  <c r="E1277" i="2" s="1"/>
  <c r="B1280" i="2"/>
  <c r="C1280" i="2" s="1"/>
  <c r="D1280" i="2" s="1"/>
  <c r="E1280" i="2" s="1"/>
  <c r="B1281" i="2"/>
  <c r="C1281" i="2" s="1"/>
  <c r="D1281" i="2" s="1"/>
  <c r="E1281" i="2" s="1"/>
  <c r="B1284" i="2"/>
  <c r="C1284" i="2" s="1"/>
  <c r="D1284" i="2" s="1"/>
  <c r="E1284" i="2" s="1"/>
  <c r="B1285" i="2"/>
  <c r="C1285" i="2" s="1"/>
  <c r="D1285" i="2" s="1"/>
  <c r="E1285" i="2" s="1"/>
  <c r="B1288" i="2"/>
  <c r="C1288" i="2" s="1"/>
  <c r="D1288" i="2" s="1"/>
  <c r="E1288" i="2" s="1"/>
  <c r="B1289" i="2"/>
  <c r="C1289" i="2" s="1"/>
  <c r="D1289" i="2" s="1"/>
  <c r="E1289" i="2" s="1"/>
  <c r="B1292" i="2"/>
  <c r="C1292" i="2" s="1"/>
  <c r="D1292" i="2" s="1"/>
  <c r="E1292" i="2" s="1"/>
  <c r="B1293" i="2"/>
  <c r="C1293" i="2" s="1"/>
  <c r="D1293" i="2" s="1"/>
  <c r="E1293" i="2" s="1"/>
  <c r="B1296" i="2"/>
  <c r="C1296" i="2" s="1"/>
  <c r="D1296" i="2" s="1"/>
  <c r="E1296" i="2" s="1"/>
  <c r="B1297" i="2"/>
  <c r="C1297" i="2" s="1"/>
  <c r="D1297" i="2" s="1"/>
  <c r="E1297" i="2" s="1"/>
  <c r="B1300" i="2"/>
  <c r="C1300" i="2" s="1"/>
  <c r="D1300" i="2" s="1"/>
  <c r="E1300" i="2" s="1"/>
  <c r="B1301" i="2"/>
  <c r="C1301" i="2" s="1"/>
  <c r="D1301" i="2" s="1"/>
  <c r="E1301" i="2" s="1"/>
  <c r="B1304" i="2"/>
  <c r="C1304" i="2" s="1"/>
  <c r="D1304" i="2" s="1"/>
  <c r="E1304" i="2" s="1"/>
  <c r="B1305" i="2"/>
  <c r="C1305" i="2" s="1"/>
  <c r="D1305" i="2" s="1"/>
  <c r="E1305" i="2" s="1"/>
  <c r="B1308" i="2"/>
  <c r="C1308" i="2" s="1"/>
  <c r="D1308" i="2" s="1"/>
  <c r="E1308" i="2" s="1"/>
  <c r="B1309" i="2"/>
  <c r="C1309" i="2" s="1"/>
  <c r="D1309" i="2" s="1"/>
  <c r="E1309" i="2" s="1"/>
  <c r="B1312" i="2"/>
  <c r="C1312" i="2" s="1"/>
  <c r="D1312" i="2" s="1"/>
  <c r="E1312" i="2" s="1"/>
  <c r="B1313" i="2"/>
  <c r="C1313" i="2" s="1"/>
  <c r="D1313" i="2" s="1"/>
  <c r="E1313" i="2" s="1"/>
  <c r="B1316" i="2"/>
  <c r="C1316" i="2" s="1"/>
  <c r="D1316" i="2" s="1"/>
  <c r="E1316" i="2" s="1"/>
  <c r="B1317" i="2"/>
  <c r="C1317" i="2" s="1"/>
  <c r="D1317" i="2" s="1"/>
  <c r="E1317" i="2" s="1"/>
  <c r="B1320" i="2"/>
  <c r="C1320" i="2" s="1"/>
  <c r="D1320" i="2" s="1"/>
  <c r="E1320" i="2" s="1"/>
  <c r="B1321" i="2"/>
  <c r="C1321" i="2" s="1"/>
  <c r="D1321" i="2" s="1"/>
  <c r="E1321" i="2" s="1"/>
  <c r="B1324" i="2"/>
  <c r="C1324" i="2" s="1"/>
  <c r="D1324" i="2" s="1"/>
  <c r="E1324" i="2" s="1"/>
  <c r="B1325" i="2"/>
  <c r="C1325" i="2" s="1"/>
  <c r="D1325" i="2" s="1"/>
  <c r="E1325" i="2" s="1"/>
  <c r="B1328" i="2"/>
  <c r="C1328" i="2" s="1"/>
  <c r="D1328" i="2" s="1"/>
  <c r="E1328" i="2" s="1"/>
  <c r="B1329" i="2"/>
  <c r="C1329" i="2" s="1"/>
  <c r="D1329" i="2" s="1"/>
  <c r="E1329" i="2" s="1"/>
  <c r="B1332" i="2"/>
  <c r="C1332" i="2" s="1"/>
  <c r="D1332" i="2" s="1"/>
  <c r="E1332" i="2" s="1"/>
  <c r="B1333" i="2"/>
  <c r="C1333" i="2" s="1"/>
  <c r="D1333" i="2" s="1"/>
  <c r="E1333" i="2" s="1"/>
  <c r="B1336" i="2"/>
  <c r="C1336" i="2" s="1"/>
  <c r="D1336" i="2" s="1"/>
  <c r="E1336" i="2" s="1"/>
  <c r="B1337" i="2"/>
  <c r="C1337" i="2" s="1"/>
  <c r="D1337" i="2" s="1"/>
  <c r="E1337" i="2" s="1"/>
  <c r="B1340" i="2"/>
  <c r="C1340" i="2" s="1"/>
  <c r="D1340" i="2" s="1"/>
  <c r="E1340" i="2" s="1"/>
  <c r="B1341" i="2"/>
  <c r="C1341" i="2" s="1"/>
  <c r="D1341" i="2" s="1"/>
  <c r="E1341" i="2" s="1"/>
  <c r="B1344" i="2"/>
  <c r="C1344" i="2" s="1"/>
  <c r="D1344" i="2" s="1"/>
  <c r="E1344" i="2" s="1"/>
  <c r="B1345" i="2"/>
  <c r="C1345" i="2" s="1"/>
  <c r="D1345" i="2" s="1"/>
  <c r="E1345" i="2" s="1"/>
  <c r="B1348" i="2"/>
  <c r="C1348" i="2" s="1"/>
  <c r="D1348" i="2" s="1"/>
  <c r="E1348" i="2" s="1"/>
  <c r="B1349" i="2"/>
  <c r="C1349" i="2" s="1"/>
  <c r="D1349" i="2" s="1"/>
  <c r="E1349" i="2" s="1"/>
  <c r="B1352" i="2"/>
  <c r="C1352" i="2" s="1"/>
  <c r="D1352" i="2" s="1"/>
  <c r="E1352" i="2" s="1"/>
  <c r="B1353" i="2"/>
  <c r="C1353" i="2" s="1"/>
  <c r="D1353" i="2" s="1"/>
  <c r="E1353" i="2" s="1"/>
  <c r="B1356" i="2"/>
  <c r="C1356" i="2" s="1"/>
  <c r="D1356" i="2" s="1"/>
  <c r="E1356" i="2" s="1"/>
  <c r="B1357" i="2"/>
  <c r="C1357" i="2" s="1"/>
  <c r="D1357" i="2" s="1"/>
  <c r="E1357" i="2" s="1"/>
  <c r="B1360" i="2"/>
  <c r="C1360" i="2" s="1"/>
  <c r="D1360" i="2" s="1"/>
  <c r="E1360" i="2" s="1"/>
  <c r="B1361" i="2"/>
  <c r="C1361" i="2" s="1"/>
  <c r="D1361" i="2" s="1"/>
  <c r="E1361" i="2" s="1"/>
  <c r="B1364" i="2"/>
  <c r="C1364" i="2" s="1"/>
  <c r="D1364" i="2" s="1"/>
  <c r="E1364" i="2" s="1"/>
  <c r="B1365" i="2"/>
  <c r="C1365" i="2" s="1"/>
  <c r="D1365" i="2" s="1"/>
  <c r="E1365" i="2" s="1"/>
  <c r="B1368" i="2"/>
  <c r="C1368" i="2" s="1"/>
  <c r="D1368" i="2" s="1"/>
  <c r="E1368" i="2" s="1"/>
  <c r="B1369" i="2"/>
  <c r="C1369" i="2" s="1"/>
  <c r="D1369" i="2" s="1"/>
  <c r="E1369" i="2" s="1"/>
  <c r="B1372" i="2"/>
  <c r="C1372" i="2" s="1"/>
  <c r="D1372" i="2" s="1"/>
  <c r="E1372" i="2" s="1"/>
  <c r="B1373" i="2"/>
  <c r="C1373" i="2" s="1"/>
  <c r="D1373" i="2" s="1"/>
  <c r="E1373" i="2" s="1"/>
  <c r="B1376" i="2"/>
  <c r="C1376" i="2" s="1"/>
  <c r="D1376" i="2" s="1"/>
  <c r="E1376" i="2" s="1"/>
  <c r="B1377" i="2"/>
  <c r="C1377" i="2" s="1"/>
  <c r="D1377" i="2" s="1"/>
  <c r="E1377" i="2" s="1"/>
  <c r="B1380" i="2"/>
  <c r="C1380" i="2" s="1"/>
  <c r="D1380" i="2" s="1"/>
  <c r="E1380" i="2" s="1"/>
  <c r="B1381" i="2"/>
  <c r="C1381" i="2" s="1"/>
  <c r="D1381" i="2" s="1"/>
  <c r="E1381" i="2" s="1"/>
  <c r="B1384" i="2"/>
  <c r="C1384" i="2" s="1"/>
  <c r="D1384" i="2" s="1"/>
  <c r="E1384" i="2" s="1"/>
  <c r="B1385" i="2"/>
  <c r="C1385" i="2" s="1"/>
  <c r="D1385" i="2" s="1"/>
  <c r="E1385" i="2" s="1"/>
  <c r="B1388" i="2"/>
  <c r="C1388" i="2" s="1"/>
  <c r="D1388" i="2" s="1"/>
  <c r="E1388" i="2" s="1"/>
  <c r="B1389" i="2"/>
  <c r="C1389" i="2" s="1"/>
  <c r="D1389" i="2" s="1"/>
  <c r="E1389" i="2" s="1"/>
  <c r="B1392" i="2"/>
  <c r="C1392" i="2" s="1"/>
  <c r="D1392" i="2" s="1"/>
  <c r="E1392" i="2" s="1"/>
  <c r="B1393" i="2"/>
  <c r="C1393" i="2" s="1"/>
  <c r="D1393" i="2" s="1"/>
  <c r="E1393" i="2" s="1"/>
  <c r="B1396" i="2"/>
  <c r="C1396" i="2" s="1"/>
  <c r="D1396" i="2" s="1"/>
  <c r="E1396" i="2" s="1"/>
  <c r="B1397" i="2"/>
  <c r="C1397" i="2" s="1"/>
  <c r="D1397" i="2" s="1"/>
  <c r="E1397" i="2" s="1"/>
  <c r="B1400" i="2"/>
  <c r="C1400" i="2" s="1"/>
  <c r="D1400" i="2" s="1"/>
  <c r="E1400" i="2" s="1"/>
  <c r="B1401" i="2"/>
  <c r="C1401" i="2" s="1"/>
  <c r="D1401" i="2" s="1"/>
  <c r="E1401" i="2" s="1"/>
  <c r="B1404" i="2"/>
  <c r="C1404" i="2" s="1"/>
  <c r="D1404" i="2" s="1"/>
  <c r="E1404" i="2" s="1"/>
  <c r="B1405" i="2"/>
  <c r="C1405" i="2" s="1"/>
  <c r="D1405" i="2" s="1"/>
  <c r="E1405" i="2" s="1"/>
  <c r="B1408" i="2"/>
  <c r="C1408" i="2" s="1"/>
  <c r="D1408" i="2" s="1"/>
  <c r="E1408" i="2" s="1"/>
  <c r="B1409" i="2"/>
  <c r="C1409" i="2" s="1"/>
  <c r="D1409" i="2" s="1"/>
  <c r="E1409" i="2" s="1"/>
  <c r="B1412" i="2"/>
  <c r="C1412" i="2" s="1"/>
  <c r="D1412" i="2" s="1"/>
  <c r="E1412" i="2" s="1"/>
  <c r="B1413" i="2"/>
  <c r="C1413" i="2" s="1"/>
  <c r="D1413" i="2" s="1"/>
  <c r="E1413" i="2" s="1"/>
  <c r="B1416" i="2"/>
  <c r="C1416" i="2" s="1"/>
  <c r="D1416" i="2" s="1"/>
  <c r="E1416" i="2" s="1"/>
  <c r="B1417" i="2"/>
  <c r="C1417" i="2" s="1"/>
  <c r="D1417" i="2" s="1"/>
  <c r="E1417" i="2" s="1"/>
  <c r="B1420" i="2"/>
  <c r="C1420" i="2" s="1"/>
  <c r="D1420" i="2" s="1"/>
  <c r="E1420" i="2" s="1"/>
  <c r="B1421" i="2"/>
  <c r="C1421" i="2" s="1"/>
  <c r="D1421" i="2" s="1"/>
  <c r="E1421" i="2" s="1"/>
  <c r="B1424" i="2"/>
  <c r="C1424" i="2" s="1"/>
  <c r="D1424" i="2" s="1"/>
  <c r="E1424" i="2" s="1"/>
  <c r="B1425" i="2"/>
  <c r="C1425" i="2" s="1"/>
  <c r="D1425" i="2" s="1"/>
  <c r="E1425" i="2" s="1"/>
  <c r="B1428" i="2"/>
  <c r="C1428" i="2" s="1"/>
  <c r="D1428" i="2" s="1"/>
  <c r="E1428" i="2" s="1"/>
  <c r="B1429" i="2"/>
  <c r="C1429" i="2" s="1"/>
  <c r="D1429" i="2" s="1"/>
  <c r="E1429" i="2" s="1"/>
  <c r="B1432" i="2"/>
  <c r="C1432" i="2" s="1"/>
  <c r="D1432" i="2" s="1"/>
  <c r="E1432" i="2" s="1"/>
  <c r="B1433" i="2"/>
  <c r="C1433" i="2" s="1"/>
  <c r="D1433" i="2" s="1"/>
  <c r="E1433" i="2" s="1"/>
  <c r="B1436" i="2"/>
  <c r="C1436" i="2" s="1"/>
  <c r="D1436" i="2" s="1"/>
  <c r="E1436" i="2" s="1"/>
  <c r="B1437" i="2"/>
  <c r="C1437" i="2" s="1"/>
  <c r="D1437" i="2" s="1"/>
  <c r="E1437" i="2" s="1"/>
  <c r="B1440" i="2"/>
  <c r="C1440" i="2" s="1"/>
  <c r="D1440" i="2" s="1"/>
  <c r="E1440" i="2" s="1"/>
  <c r="B1441" i="2"/>
  <c r="C1441" i="2" s="1"/>
  <c r="D1441" i="2" s="1"/>
  <c r="E1441" i="2" s="1"/>
  <c r="B1444" i="2"/>
  <c r="C1444" i="2" s="1"/>
  <c r="D1444" i="2" s="1"/>
  <c r="E1444" i="2" s="1"/>
  <c r="B1445" i="2"/>
  <c r="C1445" i="2" s="1"/>
  <c r="D1445" i="2" s="1"/>
  <c r="E1445" i="2" s="1"/>
  <c r="B1448" i="2"/>
  <c r="C1448" i="2" s="1"/>
  <c r="D1448" i="2" s="1"/>
  <c r="E1448" i="2" s="1"/>
  <c r="B1449" i="2"/>
  <c r="C1449" i="2" s="1"/>
  <c r="D1449" i="2" s="1"/>
  <c r="E1449" i="2" s="1"/>
  <c r="B1452" i="2"/>
  <c r="C1452" i="2" s="1"/>
  <c r="D1452" i="2" s="1"/>
  <c r="E1452" i="2" s="1"/>
  <c r="B1453" i="2"/>
  <c r="C1453" i="2" s="1"/>
  <c r="D1453" i="2" s="1"/>
  <c r="E1453" i="2" s="1"/>
  <c r="B1456" i="2"/>
  <c r="C1456" i="2" s="1"/>
  <c r="D1456" i="2" s="1"/>
  <c r="E1456" i="2" s="1"/>
  <c r="B1457" i="2"/>
  <c r="C1457" i="2" s="1"/>
  <c r="D1457" i="2" s="1"/>
  <c r="E1457" i="2" s="1"/>
  <c r="B1460" i="2"/>
  <c r="C1460" i="2" s="1"/>
  <c r="D1460" i="2" s="1"/>
  <c r="E1460" i="2" s="1"/>
  <c r="B1461" i="2"/>
  <c r="C1461" i="2" s="1"/>
  <c r="D1461" i="2" s="1"/>
  <c r="E1461" i="2" s="1"/>
  <c r="B1464" i="2"/>
  <c r="C1464" i="2" s="1"/>
  <c r="D1464" i="2" s="1"/>
  <c r="E1464" i="2" s="1"/>
  <c r="B1465" i="2"/>
  <c r="C1465" i="2" s="1"/>
  <c r="D1465" i="2" s="1"/>
  <c r="E1465" i="2" s="1"/>
  <c r="B1468" i="2"/>
  <c r="C1468" i="2" s="1"/>
  <c r="D1468" i="2" s="1"/>
  <c r="E1468" i="2" s="1"/>
  <c r="B1469" i="2"/>
  <c r="C1469" i="2" s="1"/>
  <c r="D1469" i="2" s="1"/>
  <c r="E1469" i="2" s="1"/>
  <c r="B1472" i="2"/>
  <c r="C1472" i="2" s="1"/>
  <c r="D1472" i="2" s="1"/>
  <c r="E1472" i="2" s="1"/>
  <c r="B1473" i="2"/>
  <c r="C1473" i="2" s="1"/>
  <c r="D1473" i="2" s="1"/>
  <c r="E1473" i="2" s="1"/>
  <c r="B1476" i="2"/>
  <c r="C1476" i="2" s="1"/>
  <c r="D1476" i="2" s="1"/>
  <c r="E1476" i="2" s="1"/>
  <c r="B1477" i="2"/>
  <c r="C1477" i="2" s="1"/>
  <c r="D1477" i="2" s="1"/>
  <c r="E1477" i="2" s="1"/>
  <c r="B1480" i="2"/>
  <c r="C1480" i="2" s="1"/>
  <c r="D1480" i="2" s="1"/>
  <c r="E1480" i="2" s="1"/>
  <c r="B1481" i="2"/>
  <c r="C1481" i="2" s="1"/>
  <c r="D1481" i="2" s="1"/>
  <c r="E1481" i="2" s="1"/>
  <c r="B1484" i="2"/>
  <c r="C1484" i="2" s="1"/>
  <c r="D1484" i="2" s="1"/>
  <c r="E1484" i="2" s="1"/>
  <c r="B1485" i="2"/>
  <c r="C1485" i="2" s="1"/>
  <c r="D1485" i="2" s="1"/>
  <c r="E1485" i="2" s="1"/>
  <c r="B1488" i="2"/>
  <c r="C1488" i="2" s="1"/>
  <c r="D1488" i="2" s="1"/>
  <c r="E1488" i="2" s="1"/>
  <c r="B1489" i="2"/>
  <c r="C1489" i="2" s="1"/>
  <c r="D1489" i="2" s="1"/>
  <c r="E1489" i="2" s="1"/>
  <c r="B1492" i="2"/>
  <c r="C1492" i="2" s="1"/>
  <c r="D1492" i="2" s="1"/>
  <c r="E1492" i="2" s="1"/>
  <c r="B1493" i="2"/>
  <c r="C1493" i="2" s="1"/>
  <c r="D1493" i="2" s="1"/>
  <c r="E1493" i="2" s="1"/>
  <c r="B1496" i="2"/>
  <c r="C1496" i="2" s="1"/>
  <c r="D1496" i="2" s="1"/>
  <c r="E1496" i="2" s="1"/>
  <c r="B1497" i="2"/>
  <c r="C1497" i="2" s="1"/>
  <c r="D1497" i="2" s="1"/>
  <c r="E1497" i="2" s="1"/>
  <c r="B1500" i="2"/>
  <c r="C1500" i="2" s="1"/>
  <c r="D1500" i="2" s="1"/>
  <c r="E1500" i="2" s="1"/>
  <c r="B1501" i="2"/>
  <c r="C1501" i="2" s="1"/>
  <c r="D1501" i="2" s="1"/>
  <c r="E1501" i="2" s="1"/>
  <c r="B1504" i="2"/>
  <c r="C1504" i="2" s="1"/>
  <c r="D1504" i="2" s="1"/>
  <c r="E1504" i="2" s="1"/>
  <c r="B1505" i="2"/>
  <c r="C1505" i="2" s="1"/>
  <c r="D1505" i="2" s="1"/>
  <c r="E1505" i="2" s="1"/>
  <c r="B1508" i="2"/>
  <c r="C1508" i="2" s="1"/>
  <c r="D1508" i="2" s="1"/>
  <c r="E1508" i="2" s="1"/>
  <c r="B1509" i="2"/>
  <c r="C1509" i="2" s="1"/>
  <c r="D1509" i="2" s="1"/>
  <c r="E1509" i="2" s="1"/>
  <c r="B1512" i="2"/>
  <c r="C1512" i="2" s="1"/>
  <c r="D1512" i="2" s="1"/>
  <c r="E1512" i="2" s="1"/>
  <c r="B1513" i="2"/>
  <c r="C1513" i="2" s="1"/>
  <c r="D1513" i="2" s="1"/>
  <c r="E1513" i="2" s="1"/>
  <c r="B1516" i="2"/>
  <c r="C1516" i="2" s="1"/>
  <c r="D1516" i="2" s="1"/>
  <c r="E1516" i="2" s="1"/>
  <c r="B1517" i="2"/>
  <c r="C1517" i="2" s="1"/>
  <c r="D1517" i="2" s="1"/>
  <c r="E1517" i="2" s="1"/>
  <c r="B1520" i="2"/>
  <c r="C1520" i="2" s="1"/>
  <c r="D1520" i="2" s="1"/>
  <c r="E1520" i="2" s="1"/>
  <c r="B1521" i="2"/>
  <c r="C1521" i="2" s="1"/>
  <c r="D1521" i="2" s="1"/>
  <c r="E1521" i="2" s="1"/>
  <c r="B1524" i="2"/>
  <c r="C1524" i="2" s="1"/>
  <c r="D1524" i="2" s="1"/>
  <c r="E1524" i="2" s="1"/>
  <c r="B1525" i="2"/>
  <c r="C1525" i="2" s="1"/>
  <c r="D1525" i="2" s="1"/>
  <c r="E1525" i="2" s="1"/>
  <c r="B1528" i="2"/>
  <c r="C1528" i="2" s="1"/>
  <c r="D1528" i="2" s="1"/>
  <c r="E1528" i="2" s="1"/>
  <c r="B1529" i="2"/>
  <c r="C1529" i="2" s="1"/>
  <c r="D1529" i="2" s="1"/>
  <c r="E1529" i="2" s="1"/>
  <c r="B1532" i="2"/>
  <c r="C1532" i="2" s="1"/>
  <c r="D1532" i="2" s="1"/>
  <c r="E1532" i="2" s="1"/>
  <c r="B1533" i="2"/>
  <c r="C1533" i="2" s="1"/>
  <c r="D1533" i="2" s="1"/>
  <c r="E1533" i="2" s="1"/>
  <c r="B1536" i="2"/>
  <c r="C1536" i="2" s="1"/>
  <c r="D1536" i="2" s="1"/>
  <c r="E1536" i="2" s="1"/>
  <c r="B1537" i="2"/>
  <c r="C1537" i="2" s="1"/>
  <c r="D1537" i="2" s="1"/>
  <c r="E1537" i="2" s="1"/>
  <c r="B1540" i="2"/>
  <c r="C1540" i="2" s="1"/>
  <c r="D1540" i="2" s="1"/>
  <c r="E1540" i="2" s="1"/>
  <c r="B1541" i="2"/>
  <c r="C1541" i="2" s="1"/>
  <c r="D1541" i="2" s="1"/>
  <c r="E1541" i="2" s="1"/>
  <c r="B1544" i="2"/>
  <c r="C1544" i="2" s="1"/>
  <c r="D1544" i="2" s="1"/>
  <c r="E1544" i="2" s="1"/>
  <c r="B1545" i="2"/>
  <c r="C1545" i="2" s="1"/>
  <c r="D1545" i="2" s="1"/>
  <c r="E1545" i="2" s="1"/>
  <c r="B1548" i="2"/>
  <c r="C1548" i="2" s="1"/>
  <c r="D1548" i="2" s="1"/>
  <c r="E1548" i="2" s="1"/>
  <c r="B1549" i="2"/>
  <c r="C1549" i="2" s="1"/>
  <c r="D1549" i="2" s="1"/>
  <c r="E1549" i="2" s="1"/>
  <c r="B1552" i="2"/>
  <c r="C1552" i="2" s="1"/>
  <c r="D1552" i="2" s="1"/>
  <c r="E1552" i="2" s="1"/>
  <c r="B1553" i="2"/>
  <c r="C1553" i="2" s="1"/>
  <c r="D1553" i="2" s="1"/>
  <c r="E1553" i="2" s="1"/>
  <c r="B1556" i="2"/>
  <c r="C1556" i="2" s="1"/>
  <c r="D1556" i="2" s="1"/>
  <c r="E1556" i="2" s="1"/>
  <c r="B1557" i="2"/>
  <c r="C1557" i="2" s="1"/>
  <c r="D1557" i="2" s="1"/>
  <c r="E1557" i="2" s="1"/>
  <c r="B1560" i="2"/>
  <c r="C1560" i="2" s="1"/>
  <c r="D1560" i="2" s="1"/>
  <c r="E1560" i="2" s="1"/>
  <c r="B1561" i="2"/>
  <c r="C1561" i="2" s="1"/>
  <c r="D1561" i="2" s="1"/>
  <c r="E1561" i="2" s="1"/>
  <c r="B1564" i="2"/>
  <c r="C1564" i="2" s="1"/>
  <c r="D1564" i="2" s="1"/>
  <c r="E1564" i="2" s="1"/>
  <c r="B1565" i="2"/>
  <c r="C1565" i="2" s="1"/>
  <c r="D1565" i="2" s="1"/>
  <c r="E1565" i="2" s="1"/>
  <c r="B1568" i="2"/>
  <c r="C1568" i="2" s="1"/>
  <c r="D1568" i="2" s="1"/>
  <c r="E1568" i="2" s="1"/>
  <c r="B1569" i="2"/>
  <c r="C1569" i="2" s="1"/>
  <c r="D1569" i="2" s="1"/>
  <c r="E1569" i="2" s="1"/>
  <c r="B1572" i="2"/>
  <c r="C1572" i="2" s="1"/>
  <c r="D1572" i="2" s="1"/>
  <c r="E1572" i="2" s="1"/>
  <c r="B1573" i="2"/>
  <c r="C1573" i="2" s="1"/>
  <c r="D1573" i="2" s="1"/>
  <c r="E1573" i="2" s="1"/>
  <c r="B1576" i="2"/>
  <c r="C1576" i="2" s="1"/>
  <c r="D1576" i="2" s="1"/>
  <c r="E1576" i="2" s="1"/>
  <c r="B1577" i="2"/>
  <c r="C1577" i="2" s="1"/>
  <c r="D1577" i="2" s="1"/>
  <c r="E1577" i="2" s="1"/>
  <c r="B1580" i="2"/>
  <c r="C1580" i="2" s="1"/>
  <c r="D1580" i="2" s="1"/>
  <c r="E1580" i="2" s="1"/>
  <c r="B1581" i="2"/>
  <c r="C1581" i="2" s="1"/>
  <c r="D1581" i="2" s="1"/>
  <c r="E1581" i="2" s="1"/>
  <c r="B1584" i="2"/>
  <c r="C1584" i="2" s="1"/>
  <c r="D1584" i="2" s="1"/>
  <c r="E1584" i="2" s="1"/>
  <c r="B1585" i="2"/>
  <c r="C1585" i="2" s="1"/>
  <c r="D1585" i="2" s="1"/>
  <c r="E1585" i="2" s="1"/>
  <c r="B1588" i="2"/>
  <c r="C1588" i="2" s="1"/>
  <c r="D1588" i="2" s="1"/>
  <c r="E1588" i="2" s="1"/>
  <c r="B1589" i="2"/>
  <c r="C1589" i="2" s="1"/>
  <c r="D1589" i="2" s="1"/>
  <c r="E1589" i="2" s="1"/>
  <c r="B1592" i="2"/>
  <c r="C1592" i="2" s="1"/>
  <c r="D1592" i="2" s="1"/>
  <c r="E1592" i="2" s="1"/>
  <c r="B1593" i="2"/>
  <c r="C1593" i="2" s="1"/>
  <c r="D1593" i="2" s="1"/>
  <c r="E1593" i="2" s="1"/>
  <c r="B1596" i="2"/>
  <c r="C1596" i="2" s="1"/>
  <c r="D1596" i="2" s="1"/>
  <c r="E1596" i="2" s="1"/>
  <c r="B1597" i="2"/>
  <c r="C1597" i="2" s="1"/>
  <c r="D1597" i="2" s="1"/>
  <c r="E1597" i="2" s="1"/>
  <c r="B1600" i="2"/>
  <c r="C1600" i="2" s="1"/>
  <c r="D1600" i="2" s="1"/>
  <c r="E1600" i="2" s="1"/>
  <c r="B1601" i="2"/>
  <c r="C1601" i="2" s="1"/>
  <c r="D1601" i="2" s="1"/>
  <c r="E1601" i="2" s="1"/>
  <c r="B1604" i="2"/>
  <c r="C1604" i="2" s="1"/>
  <c r="D1604" i="2" s="1"/>
  <c r="E1604" i="2" s="1"/>
  <c r="B1605" i="2"/>
  <c r="C1605" i="2" s="1"/>
  <c r="D1605" i="2" s="1"/>
  <c r="E1605" i="2" s="1"/>
  <c r="B1608" i="2"/>
  <c r="C1608" i="2" s="1"/>
  <c r="D1608" i="2" s="1"/>
  <c r="E1608" i="2" s="1"/>
  <c r="B1609" i="2"/>
  <c r="C1609" i="2" s="1"/>
  <c r="D1609" i="2" s="1"/>
  <c r="E1609" i="2" s="1"/>
  <c r="B1612" i="2"/>
  <c r="C1612" i="2" s="1"/>
  <c r="D1612" i="2" s="1"/>
  <c r="E1612" i="2" s="1"/>
  <c r="B1613" i="2"/>
  <c r="C1613" i="2" s="1"/>
  <c r="D1613" i="2" s="1"/>
  <c r="E1613" i="2" s="1"/>
  <c r="B1616" i="2"/>
  <c r="C1616" i="2" s="1"/>
  <c r="D1616" i="2" s="1"/>
  <c r="E1616" i="2" s="1"/>
  <c r="B1617" i="2"/>
  <c r="C1617" i="2" s="1"/>
  <c r="D1617" i="2" s="1"/>
  <c r="E1617" i="2" s="1"/>
  <c r="B1620" i="2"/>
  <c r="C1620" i="2" s="1"/>
  <c r="D1620" i="2" s="1"/>
  <c r="E1620" i="2" s="1"/>
  <c r="B1621" i="2"/>
  <c r="C1621" i="2" s="1"/>
  <c r="D1621" i="2" s="1"/>
  <c r="E1621" i="2" s="1"/>
  <c r="B1624" i="2"/>
  <c r="C1624" i="2" s="1"/>
  <c r="D1624" i="2" s="1"/>
  <c r="E1624" i="2" s="1"/>
  <c r="B1625" i="2"/>
  <c r="C1625" i="2" s="1"/>
  <c r="D1625" i="2" s="1"/>
  <c r="E1625" i="2" s="1"/>
  <c r="B1628" i="2"/>
  <c r="C1628" i="2" s="1"/>
  <c r="D1628" i="2" s="1"/>
  <c r="E1628" i="2" s="1"/>
  <c r="B1629" i="2"/>
  <c r="C1629" i="2" s="1"/>
  <c r="D1629" i="2" s="1"/>
  <c r="E1629" i="2" s="1"/>
  <c r="B1632" i="2"/>
  <c r="C1632" i="2" s="1"/>
  <c r="D1632" i="2" s="1"/>
  <c r="E1632" i="2" s="1"/>
  <c r="B1633" i="2"/>
  <c r="C1633" i="2" s="1"/>
  <c r="D1633" i="2" s="1"/>
  <c r="E1633" i="2" s="1"/>
  <c r="B1636" i="2"/>
  <c r="C1636" i="2" s="1"/>
  <c r="D1636" i="2" s="1"/>
  <c r="E1636" i="2" s="1"/>
  <c r="B1637" i="2"/>
  <c r="C1637" i="2" s="1"/>
  <c r="D1637" i="2" s="1"/>
  <c r="E1637" i="2" s="1"/>
  <c r="B1640" i="2"/>
  <c r="C1640" i="2" s="1"/>
  <c r="D1640" i="2" s="1"/>
  <c r="E1640" i="2" s="1"/>
  <c r="B1641" i="2"/>
  <c r="C1641" i="2" s="1"/>
  <c r="D1641" i="2" s="1"/>
  <c r="E1641" i="2" s="1"/>
  <c r="B1644" i="2"/>
  <c r="C1644" i="2" s="1"/>
  <c r="D1644" i="2" s="1"/>
  <c r="E1644" i="2" s="1"/>
  <c r="B1645" i="2"/>
  <c r="C1645" i="2" s="1"/>
  <c r="D1645" i="2" s="1"/>
  <c r="E1645" i="2" s="1"/>
  <c r="B1648" i="2"/>
  <c r="C1648" i="2" s="1"/>
  <c r="D1648" i="2" s="1"/>
  <c r="E1648" i="2" s="1"/>
  <c r="B1649" i="2"/>
  <c r="C1649" i="2" s="1"/>
  <c r="D1649" i="2" s="1"/>
  <c r="E1649" i="2" s="1"/>
  <c r="B1652" i="2"/>
  <c r="C1652" i="2" s="1"/>
  <c r="D1652" i="2" s="1"/>
  <c r="E1652" i="2" s="1"/>
  <c r="B1653" i="2"/>
  <c r="C1653" i="2" s="1"/>
  <c r="D1653" i="2" s="1"/>
  <c r="E1653" i="2" s="1"/>
  <c r="B1656" i="2"/>
  <c r="C1656" i="2" s="1"/>
  <c r="D1656" i="2" s="1"/>
  <c r="E1656" i="2" s="1"/>
  <c r="B1657" i="2"/>
  <c r="C1657" i="2" s="1"/>
  <c r="D1657" i="2" s="1"/>
  <c r="E1657" i="2" s="1"/>
  <c r="B1660" i="2"/>
  <c r="C1660" i="2" s="1"/>
  <c r="D1660" i="2" s="1"/>
  <c r="E1660" i="2" s="1"/>
  <c r="B1661" i="2"/>
  <c r="C1661" i="2" s="1"/>
  <c r="D1661" i="2" s="1"/>
  <c r="E1661" i="2" s="1"/>
  <c r="B1664" i="2"/>
  <c r="C1664" i="2" s="1"/>
  <c r="D1664" i="2" s="1"/>
  <c r="E1664" i="2" s="1"/>
  <c r="B1665" i="2"/>
  <c r="C1665" i="2" s="1"/>
  <c r="D1665" i="2" s="1"/>
  <c r="E1665" i="2" s="1"/>
  <c r="B1668" i="2"/>
  <c r="C1668" i="2" s="1"/>
  <c r="D1668" i="2" s="1"/>
  <c r="E1668" i="2" s="1"/>
  <c r="B1669" i="2"/>
  <c r="C1669" i="2" s="1"/>
  <c r="D1669" i="2" s="1"/>
  <c r="E1669" i="2" s="1"/>
  <c r="B1672" i="2"/>
  <c r="C1672" i="2" s="1"/>
  <c r="D1672" i="2" s="1"/>
  <c r="E1672" i="2" s="1"/>
  <c r="B1673" i="2"/>
  <c r="C1673" i="2" s="1"/>
  <c r="D1673" i="2" s="1"/>
  <c r="E1673" i="2" s="1"/>
  <c r="B1676" i="2"/>
  <c r="C1676" i="2" s="1"/>
  <c r="D1676" i="2" s="1"/>
  <c r="E1676" i="2" s="1"/>
  <c r="B1677" i="2"/>
  <c r="C1677" i="2" s="1"/>
  <c r="D1677" i="2" s="1"/>
  <c r="E1677" i="2" s="1"/>
  <c r="B1680" i="2"/>
  <c r="C1680" i="2" s="1"/>
  <c r="D1680" i="2" s="1"/>
  <c r="E1680" i="2" s="1"/>
  <c r="B1681" i="2"/>
  <c r="C1681" i="2" s="1"/>
  <c r="D1681" i="2" s="1"/>
  <c r="E1681" i="2" s="1"/>
  <c r="B1684" i="2"/>
  <c r="C1684" i="2" s="1"/>
  <c r="D1684" i="2" s="1"/>
  <c r="E1684" i="2" s="1"/>
  <c r="B1685" i="2"/>
  <c r="C1685" i="2" s="1"/>
  <c r="D1685" i="2" s="1"/>
  <c r="E1685" i="2" s="1"/>
  <c r="B1688" i="2"/>
  <c r="C1688" i="2" s="1"/>
  <c r="D1688" i="2" s="1"/>
  <c r="E1688" i="2" s="1"/>
  <c r="B1689" i="2"/>
  <c r="C1689" i="2" s="1"/>
  <c r="D1689" i="2" s="1"/>
  <c r="E1689" i="2" s="1"/>
  <c r="B1692" i="2"/>
  <c r="C1692" i="2" s="1"/>
  <c r="D1692" i="2" s="1"/>
  <c r="E1692" i="2" s="1"/>
  <c r="B1693" i="2"/>
  <c r="C1693" i="2" s="1"/>
  <c r="D1693" i="2" s="1"/>
  <c r="E1693" i="2" s="1"/>
  <c r="B1696" i="2"/>
  <c r="C1696" i="2" s="1"/>
  <c r="D1696" i="2" s="1"/>
  <c r="E1696" i="2" s="1"/>
  <c r="B1697" i="2"/>
  <c r="C1697" i="2" s="1"/>
  <c r="D1697" i="2" s="1"/>
  <c r="E1697" i="2" s="1"/>
  <c r="B1700" i="2"/>
  <c r="C1700" i="2" s="1"/>
  <c r="D1700" i="2" s="1"/>
  <c r="E1700" i="2" s="1"/>
  <c r="B1701" i="2"/>
  <c r="C1701" i="2" s="1"/>
  <c r="D1701" i="2" s="1"/>
  <c r="E1701" i="2" s="1"/>
  <c r="B1704" i="2"/>
  <c r="C1704" i="2" s="1"/>
  <c r="D1704" i="2" s="1"/>
  <c r="E1704" i="2" s="1"/>
  <c r="B1705" i="2"/>
  <c r="C1705" i="2" s="1"/>
  <c r="D1705" i="2" s="1"/>
  <c r="E1705" i="2" s="1"/>
  <c r="B1708" i="2"/>
  <c r="C1708" i="2" s="1"/>
  <c r="D1708" i="2" s="1"/>
  <c r="E1708" i="2" s="1"/>
  <c r="B1709" i="2"/>
  <c r="C1709" i="2" s="1"/>
  <c r="D1709" i="2" s="1"/>
  <c r="E1709" i="2" s="1"/>
  <c r="B1712" i="2"/>
  <c r="C1712" i="2" s="1"/>
  <c r="D1712" i="2" s="1"/>
  <c r="E1712" i="2" s="1"/>
  <c r="B1713" i="2"/>
  <c r="C1713" i="2" s="1"/>
  <c r="D1713" i="2" s="1"/>
  <c r="E1713" i="2" s="1"/>
  <c r="B1716" i="2"/>
  <c r="C1716" i="2" s="1"/>
  <c r="D1716" i="2" s="1"/>
  <c r="E1716" i="2" s="1"/>
  <c r="B1717" i="2"/>
  <c r="C1717" i="2" s="1"/>
  <c r="D1717" i="2" s="1"/>
  <c r="E1717" i="2" s="1"/>
  <c r="B1720" i="2"/>
  <c r="C1720" i="2" s="1"/>
  <c r="D1720" i="2" s="1"/>
  <c r="E1720" i="2" s="1"/>
  <c r="B1721" i="2"/>
  <c r="C1721" i="2" s="1"/>
  <c r="D1721" i="2" s="1"/>
  <c r="E1721" i="2" s="1"/>
  <c r="B1724" i="2"/>
  <c r="C1724" i="2" s="1"/>
  <c r="D1724" i="2" s="1"/>
  <c r="E1724" i="2" s="1"/>
  <c r="B1725" i="2"/>
  <c r="C1725" i="2" s="1"/>
  <c r="D1725" i="2" s="1"/>
  <c r="E1725" i="2" s="1"/>
  <c r="B1728" i="2"/>
  <c r="C1728" i="2" s="1"/>
  <c r="D1728" i="2" s="1"/>
  <c r="E1728" i="2" s="1"/>
  <c r="B1729" i="2"/>
  <c r="C1729" i="2" s="1"/>
  <c r="D1729" i="2" s="1"/>
  <c r="E1729" i="2" s="1"/>
  <c r="B1732" i="2"/>
  <c r="C1732" i="2" s="1"/>
  <c r="D1732" i="2" s="1"/>
  <c r="E1732" i="2" s="1"/>
  <c r="B1733" i="2"/>
  <c r="C1733" i="2" s="1"/>
  <c r="D1733" i="2" s="1"/>
  <c r="E1733" i="2" s="1"/>
  <c r="B1736" i="2"/>
  <c r="C1736" i="2" s="1"/>
  <c r="D1736" i="2" s="1"/>
  <c r="E1736" i="2" s="1"/>
  <c r="B1737" i="2"/>
  <c r="C1737" i="2" s="1"/>
  <c r="D1737" i="2" s="1"/>
  <c r="E1737" i="2" s="1"/>
  <c r="B1740" i="2"/>
  <c r="C1740" i="2" s="1"/>
  <c r="D1740" i="2" s="1"/>
  <c r="E1740" i="2" s="1"/>
  <c r="B1741" i="2"/>
  <c r="C1741" i="2" s="1"/>
  <c r="D1741" i="2" s="1"/>
  <c r="E1741" i="2" s="1"/>
  <c r="B1744" i="2"/>
  <c r="C1744" i="2" s="1"/>
  <c r="D1744" i="2" s="1"/>
  <c r="E1744" i="2" s="1"/>
  <c r="B1745" i="2"/>
  <c r="C1745" i="2" s="1"/>
  <c r="D1745" i="2" s="1"/>
  <c r="E1745" i="2" s="1"/>
  <c r="B1748" i="2"/>
  <c r="C1748" i="2" s="1"/>
  <c r="D1748" i="2" s="1"/>
  <c r="E1748" i="2" s="1"/>
  <c r="B1749" i="2"/>
  <c r="C1749" i="2" s="1"/>
  <c r="D1749" i="2" s="1"/>
  <c r="E1749" i="2" s="1"/>
  <c r="B1752" i="2"/>
  <c r="C1752" i="2" s="1"/>
  <c r="D1752" i="2" s="1"/>
  <c r="E1752" i="2" s="1"/>
  <c r="B1753" i="2"/>
  <c r="C1753" i="2" s="1"/>
  <c r="D1753" i="2" s="1"/>
  <c r="E1753" i="2" s="1"/>
  <c r="B1756" i="2"/>
  <c r="C1756" i="2" s="1"/>
  <c r="D1756" i="2" s="1"/>
  <c r="E1756" i="2" s="1"/>
  <c r="B1757" i="2"/>
  <c r="C1757" i="2" s="1"/>
  <c r="D1757" i="2" s="1"/>
  <c r="E1757" i="2" s="1"/>
  <c r="B1760" i="2"/>
  <c r="C1760" i="2" s="1"/>
  <c r="D1760" i="2" s="1"/>
  <c r="E1760" i="2" s="1"/>
  <c r="B1761" i="2"/>
  <c r="C1761" i="2" s="1"/>
  <c r="D1761" i="2" s="1"/>
  <c r="E1761" i="2" s="1"/>
  <c r="B1764" i="2"/>
  <c r="C1764" i="2" s="1"/>
  <c r="D1764" i="2" s="1"/>
  <c r="E1764" i="2" s="1"/>
  <c r="B1765" i="2"/>
  <c r="C1765" i="2" s="1"/>
  <c r="D1765" i="2" s="1"/>
  <c r="E1765" i="2" s="1"/>
  <c r="B1768" i="2"/>
  <c r="C1768" i="2" s="1"/>
  <c r="D1768" i="2" s="1"/>
  <c r="E1768" i="2" s="1"/>
  <c r="B1769" i="2"/>
  <c r="C1769" i="2" s="1"/>
  <c r="D1769" i="2" s="1"/>
  <c r="E1769" i="2" s="1"/>
  <c r="B1772" i="2"/>
  <c r="C1772" i="2" s="1"/>
  <c r="D1772" i="2" s="1"/>
  <c r="E1772" i="2" s="1"/>
  <c r="B1773" i="2"/>
  <c r="C1773" i="2" s="1"/>
  <c r="D1773" i="2" s="1"/>
  <c r="E1773" i="2" s="1"/>
  <c r="B1776" i="2"/>
  <c r="C1776" i="2" s="1"/>
  <c r="D1776" i="2" s="1"/>
  <c r="E1776" i="2" s="1"/>
  <c r="B1777" i="2"/>
  <c r="C1777" i="2" s="1"/>
  <c r="D1777" i="2" s="1"/>
  <c r="E1777" i="2" s="1"/>
  <c r="B1780" i="2"/>
  <c r="C1780" i="2" s="1"/>
  <c r="D1780" i="2" s="1"/>
  <c r="E1780" i="2" s="1"/>
  <c r="B1781" i="2"/>
  <c r="C1781" i="2" s="1"/>
  <c r="D1781" i="2" s="1"/>
  <c r="E1781" i="2" s="1"/>
  <c r="B1784" i="2"/>
  <c r="C1784" i="2" s="1"/>
  <c r="D1784" i="2" s="1"/>
  <c r="E1784" i="2" s="1"/>
  <c r="B1785" i="2"/>
  <c r="C1785" i="2" s="1"/>
  <c r="D1785" i="2" s="1"/>
  <c r="E1785" i="2" s="1"/>
  <c r="B1788" i="2"/>
  <c r="C1788" i="2" s="1"/>
  <c r="D1788" i="2" s="1"/>
  <c r="E1788" i="2" s="1"/>
  <c r="B1789" i="2"/>
  <c r="C1789" i="2" s="1"/>
  <c r="D1789" i="2" s="1"/>
  <c r="E1789" i="2" s="1"/>
  <c r="B1792" i="2"/>
  <c r="C1792" i="2" s="1"/>
  <c r="D1792" i="2" s="1"/>
  <c r="E1792" i="2" s="1"/>
  <c r="B1793" i="2"/>
  <c r="C1793" i="2" s="1"/>
  <c r="D1793" i="2" s="1"/>
  <c r="E1793" i="2" s="1"/>
  <c r="B1796" i="2"/>
  <c r="C1796" i="2" s="1"/>
  <c r="D1796" i="2" s="1"/>
  <c r="E1796" i="2" s="1"/>
  <c r="B1797" i="2"/>
  <c r="C1797" i="2" s="1"/>
  <c r="D1797" i="2" s="1"/>
  <c r="E1797" i="2" s="1"/>
  <c r="B1800" i="2"/>
  <c r="C1800" i="2" s="1"/>
  <c r="D1800" i="2" s="1"/>
  <c r="E1800" i="2" s="1"/>
  <c r="B1801" i="2"/>
  <c r="C1801" i="2" s="1"/>
  <c r="D1801" i="2" s="1"/>
  <c r="E1801" i="2" s="1"/>
  <c r="B1804" i="2"/>
  <c r="C1804" i="2" s="1"/>
  <c r="D1804" i="2" s="1"/>
  <c r="E1804" i="2" s="1"/>
  <c r="B1805" i="2"/>
  <c r="C1805" i="2" s="1"/>
  <c r="D1805" i="2" s="1"/>
  <c r="E1805" i="2" s="1"/>
  <c r="B1808" i="2"/>
  <c r="C1808" i="2" s="1"/>
  <c r="D1808" i="2" s="1"/>
  <c r="E1808" i="2" s="1"/>
  <c r="B1809" i="2"/>
  <c r="C1809" i="2" s="1"/>
  <c r="D1809" i="2" s="1"/>
  <c r="E1809" i="2" s="1"/>
  <c r="B1812" i="2"/>
  <c r="C1812" i="2" s="1"/>
  <c r="D1812" i="2" s="1"/>
  <c r="E1812" i="2" s="1"/>
  <c r="B1813" i="2"/>
  <c r="C1813" i="2" s="1"/>
  <c r="D1813" i="2" s="1"/>
  <c r="E1813" i="2" s="1"/>
  <c r="B1816" i="2"/>
  <c r="C1816" i="2" s="1"/>
  <c r="D1816" i="2" s="1"/>
  <c r="E1816" i="2" s="1"/>
  <c r="B1817" i="2"/>
  <c r="C1817" i="2" s="1"/>
  <c r="D1817" i="2" s="1"/>
  <c r="E1817" i="2" s="1"/>
  <c r="B1820" i="2"/>
  <c r="C1820" i="2" s="1"/>
  <c r="D1820" i="2" s="1"/>
  <c r="E1820" i="2" s="1"/>
  <c r="B1821" i="2"/>
  <c r="C1821" i="2" s="1"/>
  <c r="D1821" i="2" s="1"/>
  <c r="E1821" i="2" s="1"/>
  <c r="B1824" i="2"/>
  <c r="C1824" i="2" s="1"/>
  <c r="D1824" i="2" s="1"/>
  <c r="E1824" i="2" s="1"/>
  <c r="B1825" i="2"/>
  <c r="C1825" i="2" s="1"/>
  <c r="D1825" i="2" s="1"/>
  <c r="E1825" i="2" s="1"/>
  <c r="B1828" i="2"/>
  <c r="C1828" i="2" s="1"/>
  <c r="D1828" i="2" s="1"/>
  <c r="E1828" i="2" s="1"/>
  <c r="B1829" i="2"/>
  <c r="C1829" i="2" s="1"/>
  <c r="D1829" i="2" s="1"/>
  <c r="E1829" i="2" s="1"/>
  <c r="B1832" i="2"/>
  <c r="C1832" i="2" s="1"/>
  <c r="D1832" i="2" s="1"/>
  <c r="E1832" i="2" s="1"/>
  <c r="B1833" i="2"/>
  <c r="C1833" i="2" s="1"/>
  <c r="D1833" i="2" s="1"/>
  <c r="E1833" i="2" s="1"/>
  <c r="B1836" i="2"/>
  <c r="C1836" i="2" s="1"/>
  <c r="D1836" i="2" s="1"/>
  <c r="E1836" i="2" s="1"/>
  <c r="B1837" i="2"/>
  <c r="C1837" i="2" s="1"/>
  <c r="D1837" i="2" s="1"/>
  <c r="E1837" i="2" s="1"/>
  <c r="B1840" i="2"/>
  <c r="C1840" i="2" s="1"/>
  <c r="D1840" i="2" s="1"/>
  <c r="E1840" i="2" s="1"/>
  <c r="B1841" i="2"/>
  <c r="C1841" i="2" s="1"/>
  <c r="D1841" i="2" s="1"/>
  <c r="E1841" i="2" s="1"/>
  <c r="B1844" i="2"/>
  <c r="C1844" i="2" s="1"/>
  <c r="D1844" i="2" s="1"/>
  <c r="E1844" i="2" s="1"/>
  <c r="B1845" i="2"/>
  <c r="C1845" i="2" s="1"/>
  <c r="D1845" i="2" s="1"/>
  <c r="E1845" i="2" s="1"/>
  <c r="B1848" i="2"/>
  <c r="C1848" i="2" s="1"/>
  <c r="D1848" i="2" s="1"/>
  <c r="E1848" i="2" s="1"/>
  <c r="B1849" i="2"/>
  <c r="C1849" i="2" s="1"/>
  <c r="D1849" i="2" s="1"/>
  <c r="E1849" i="2" s="1"/>
  <c r="B1852" i="2"/>
  <c r="C1852" i="2" s="1"/>
  <c r="D1852" i="2" s="1"/>
  <c r="E1852" i="2" s="1"/>
  <c r="B1853" i="2"/>
  <c r="C1853" i="2" s="1"/>
  <c r="D1853" i="2" s="1"/>
  <c r="E1853" i="2" s="1"/>
  <c r="B1856" i="2"/>
  <c r="C1856" i="2" s="1"/>
  <c r="D1856" i="2" s="1"/>
  <c r="E1856" i="2" s="1"/>
  <c r="B1857" i="2"/>
  <c r="C1857" i="2" s="1"/>
  <c r="D1857" i="2" s="1"/>
  <c r="E1857" i="2" s="1"/>
  <c r="B1860" i="2"/>
  <c r="C1860" i="2" s="1"/>
  <c r="D1860" i="2" s="1"/>
  <c r="E1860" i="2" s="1"/>
  <c r="B1861" i="2"/>
  <c r="C1861" i="2" s="1"/>
  <c r="D1861" i="2" s="1"/>
  <c r="E1861" i="2" s="1"/>
  <c r="B1864" i="2"/>
  <c r="C1864" i="2" s="1"/>
  <c r="D1864" i="2" s="1"/>
  <c r="E1864" i="2" s="1"/>
  <c r="B1865" i="2"/>
  <c r="C1865" i="2" s="1"/>
  <c r="D1865" i="2" s="1"/>
  <c r="E1865" i="2" s="1"/>
  <c r="B1868" i="2"/>
  <c r="C1868" i="2" s="1"/>
  <c r="D1868" i="2" s="1"/>
  <c r="E1868" i="2" s="1"/>
  <c r="B1869" i="2"/>
  <c r="C1869" i="2" s="1"/>
  <c r="D1869" i="2" s="1"/>
  <c r="E1869" i="2" s="1"/>
  <c r="B1872" i="2"/>
  <c r="C1872" i="2" s="1"/>
  <c r="D1872" i="2" s="1"/>
  <c r="E1872" i="2" s="1"/>
  <c r="B1873" i="2"/>
  <c r="C1873" i="2" s="1"/>
  <c r="D1873" i="2" s="1"/>
  <c r="E1873" i="2" s="1"/>
  <c r="B1876" i="2"/>
  <c r="C1876" i="2" s="1"/>
  <c r="D1876" i="2" s="1"/>
  <c r="E1876" i="2" s="1"/>
  <c r="B1877" i="2"/>
  <c r="C1877" i="2" s="1"/>
  <c r="D1877" i="2" s="1"/>
  <c r="E1877" i="2" s="1"/>
  <c r="B1880" i="2"/>
  <c r="C1880" i="2" s="1"/>
  <c r="D1880" i="2" s="1"/>
  <c r="E1880" i="2" s="1"/>
  <c r="B1881" i="2"/>
  <c r="C1881" i="2" s="1"/>
  <c r="D1881" i="2" s="1"/>
  <c r="E1881" i="2" s="1"/>
  <c r="B1884" i="2"/>
  <c r="C1884" i="2" s="1"/>
  <c r="D1884" i="2" s="1"/>
  <c r="E1884" i="2" s="1"/>
  <c r="B1885" i="2"/>
  <c r="C1885" i="2" s="1"/>
  <c r="D1885" i="2" s="1"/>
  <c r="E1885" i="2" s="1"/>
  <c r="B1888" i="2"/>
  <c r="C1888" i="2" s="1"/>
  <c r="D1888" i="2" s="1"/>
  <c r="E1888" i="2" s="1"/>
  <c r="B1889" i="2"/>
  <c r="C1889" i="2" s="1"/>
  <c r="D1889" i="2" s="1"/>
  <c r="E1889" i="2" s="1"/>
  <c r="B1892" i="2"/>
  <c r="C1892" i="2" s="1"/>
  <c r="D1892" i="2" s="1"/>
  <c r="E1892" i="2" s="1"/>
  <c r="B1893" i="2"/>
  <c r="C1893" i="2" s="1"/>
  <c r="D1893" i="2" s="1"/>
  <c r="E1893" i="2" s="1"/>
  <c r="B1896" i="2"/>
  <c r="C1896" i="2" s="1"/>
  <c r="D1896" i="2" s="1"/>
  <c r="E1896" i="2" s="1"/>
  <c r="B1897" i="2"/>
  <c r="C1897" i="2" s="1"/>
  <c r="D1897" i="2" s="1"/>
  <c r="E1897" i="2" s="1"/>
  <c r="B1900" i="2"/>
  <c r="C1900" i="2" s="1"/>
  <c r="D1900" i="2" s="1"/>
  <c r="E1900" i="2" s="1"/>
  <c r="B1901" i="2"/>
  <c r="C1901" i="2" s="1"/>
  <c r="D1901" i="2" s="1"/>
  <c r="E1901" i="2" s="1"/>
  <c r="B1904" i="2"/>
  <c r="C1904" i="2" s="1"/>
  <c r="D1904" i="2" s="1"/>
  <c r="E1904" i="2" s="1"/>
  <c r="B1905" i="2"/>
  <c r="C1905" i="2" s="1"/>
  <c r="D1905" i="2" s="1"/>
  <c r="E1905" i="2" s="1"/>
  <c r="B1908" i="2"/>
  <c r="C1908" i="2" s="1"/>
  <c r="D1908" i="2" s="1"/>
  <c r="E1908" i="2" s="1"/>
  <c r="B1909" i="2"/>
  <c r="C1909" i="2" s="1"/>
  <c r="D1909" i="2" s="1"/>
  <c r="E1909" i="2" s="1"/>
  <c r="B1912" i="2"/>
  <c r="C1912" i="2" s="1"/>
  <c r="D1912" i="2" s="1"/>
  <c r="E1912" i="2" s="1"/>
  <c r="B1913" i="2"/>
  <c r="C1913" i="2" s="1"/>
  <c r="D1913" i="2" s="1"/>
  <c r="E1913" i="2" s="1"/>
  <c r="B1916" i="2"/>
  <c r="C1916" i="2" s="1"/>
  <c r="D1916" i="2" s="1"/>
  <c r="E1916" i="2" s="1"/>
  <c r="B1917" i="2"/>
  <c r="C1917" i="2" s="1"/>
  <c r="D1917" i="2" s="1"/>
  <c r="E1917" i="2" s="1"/>
  <c r="B1920" i="2"/>
  <c r="C1920" i="2" s="1"/>
  <c r="D1920" i="2" s="1"/>
  <c r="E1920" i="2" s="1"/>
  <c r="B1921" i="2"/>
  <c r="C1921" i="2" s="1"/>
  <c r="D1921" i="2" s="1"/>
  <c r="E1921" i="2" s="1"/>
  <c r="B1924" i="2"/>
  <c r="C1924" i="2" s="1"/>
  <c r="D1924" i="2" s="1"/>
  <c r="E1924" i="2" s="1"/>
  <c r="B1925" i="2"/>
  <c r="C1925" i="2" s="1"/>
  <c r="D1925" i="2" s="1"/>
  <c r="E1925" i="2" s="1"/>
  <c r="B1928" i="2"/>
  <c r="C1928" i="2" s="1"/>
  <c r="D1928" i="2" s="1"/>
  <c r="E1928" i="2" s="1"/>
  <c r="B1929" i="2"/>
  <c r="C1929" i="2" s="1"/>
  <c r="D1929" i="2" s="1"/>
  <c r="E1929" i="2" s="1"/>
  <c r="B1932" i="2"/>
  <c r="C1932" i="2" s="1"/>
  <c r="D1932" i="2" s="1"/>
  <c r="E1932" i="2" s="1"/>
  <c r="B1933" i="2"/>
  <c r="C1933" i="2" s="1"/>
  <c r="D1933" i="2" s="1"/>
  <c r="E1933" i="2" s="1"/>
  <c r="B1936" i="2"/>
  <c r="C1936" i="2" s="1"/>
  <c r="D1936" i="2" s="1"/>
  <c r="E1936" i="2" s="1"/>
  <c r="B1937" i="2"/>
  <c r="C1937" i="2" s="1"/>
  <c r="D1937" i="2" s="1"/>
  <c r="E1937" i="2" s="1"/>
  <c r="B1940" i="2"/>
  <c r="C1940" i="2" s="1"/>
  <c r="D1940" i="2" s="1"/>
  <c r="E1940" i="2" s="1"/>
  <c r="B1941" i="2"/>
  <c r="C1941" i="2" s="1"/>
  <c r="D1941" i="2" s="1"/>
  <c r="E1941" i="2" s="1"/>
  <c r="B1944" i="2"/>
  <c r="C1944" i="2" s="1"/>
  <c r="D1944" i="2" s="1"/>
  <c r="E1944" i="2" s="1"/>
  <c r="B1945" i="2"/>
  <c r="C1945" i="2" s="1"/>
  <c r="D1945" i="2" s="1"/>
  <c r="E1945" i="2" s="1"/>
  <c r="B1948" i="2"/>
  <c r="C1948" i="2" s="1"/>
  <c r="D1948" i="2" s="1"/>
  <c r="E1948" i="2" s="1"/>
  <c r="B1949" i="2"/>
  <c r="C1949" i="2" s="1"/>
  <c r="D1949" i="2" s="1"/>
  <c r="E1949" i="2" s="1"/>
  <c r="B1952" i="2"/>
  <c r="C1952" i="2" s="1"/>
  <c r="D1952" i="2" s="1"/>
  <c r="E1952" i="2" s="1"/>
  <c r="B1953" i="2"/>
  <c r="C1953" i="2" s="1"/>
  <c r="D1953" i="2" s="1"/>
  <c r="E1953" i="2" s="1"/>
  <c r="B1956" i="2"/>
  <c r="C1956" i="2" s="1"/>
  <c r="D1956" i="2" s="1"/>
  <c r="E1956" i="2" s="1"/>
  <c r="B1957" i="2"/>
  <c r="C1957" i="2" s="1"/>
  <c r="D1957" i="2" s="1"/>
  <c r="E1957" i="2" s="1"/>
  <c r="B1960" i="2"/>
  <c r="C1960" i="2" s="1"/>
  <c r="D1960" i="2" s="1"/>
  <c r="E1960" i="2" s="1"/>
  <c r="B1961" i="2"/>
  <c r="C1961" i="2" s="1"/>
  <c r="D1961" i="2" s="1"/>
  <c r="E1961" i="2" s="1"/>
  <c r="B1964" i="2"/>
  <c r="C1964" i="2" s="1"/>
  <c r="D1964" i="2" s="1"/>
  <c r="E1964" i="2" s="1"/>
  <c r="B1965" i="2"/>
  <c r="C1965" i="2" s="1"/>
  <c r="D1965" i="2" s="1"/>
  <c r="E1965" i="2" s="1"/>
  <c r="B1968" i="2"/>
  <c r="C1968" i="2" s="1"/>
  <c r="D1968" i="2" s="1"/>
  <c r="E1968" i="2" s="1"/>
  <c r="B1969" i="2"/>
  <c r="C1969" i="2" s="1"/>
  <c r="D1969" i="2" s="1"/>
  <c r="E1969" i="2" s="1"/>
  <c r="B1972" i="2"/>
  <c r="C1972" i="2" s="1"/>
  <c r="D1972" i="2" s="1"/>
  <c r="E1972" i="2" s="1"/>
  <c r="B1973" i="2"/>
  <c r="C1973" i="2" s="1"/>
  <c r="D1973" i="2" s="1"/>
  <c r="E1973" i="2" s="1"/>
  <c r="B1976" i="2"/>
  <c r="C1976" i="2" s="1"/>
  <c r="D1976" i="2" s="1"/>
  <c r="E1976" i="2" s="1"/>
  <c r="B1977" i="2"/>
  <c r="C1977" i="2" s="1"/>
  <c r="D1977" i="2" s="1"/>
  <c r="E1977" i="2" s="1"/>
  <c r="B1980" i="2"/>
  <c r="C1980" i="2" s="1"/>
  <c r="D1980" i="2" s="1"/>
  <c r="E1980" i="2" s="1"/>
  <c r="B1981" i="2"/>
  <c r="C1981" i="2" s="1"/>
  <c r="D1981" i="2" s="1"/>
  <c r="E1981" i="2" s="1"/>
  <c r="B1984" i="2"/>
  <c r="C1984" i="2" s="1"/>
  <c r="D1984" i="2" s="1"/>
  <c r="E1984" i="2" s="1"/>
  <c r="B1985" i="2"/>
  <c r="C1985" i="2" s="1"/>
  <c r="D1985" i="2" s="1"/>
  <c r="E1985" i="2" s="1"/>
  <c r="B1988" i="2"/>
  <c r="C1988" i="2" s="1"/>
  <c r="D1988" i="2" s="1"/>
  <c r="E1988" i="2" s="1"/>
  <c r="B1989" i="2"/>
  <c r="C1989" i="2" s="1"/>
  <c r="D1989" i="2" s="1"/>
  <c r="E1989" i="2" s="1"/>
  <c r="B1992" i="2"/>
  <c r="C1992" i="2" s="1"/>
  <c r="D1992" i="2" s="1"/>
  <c r="E1992" i="2" s="1"/>
  <c r="B1993" i="2"/>
  <c r="C1993" i="2" s="1"/>
  <c r="D1993" i="2" s="1"/>
  <c r="E1993" i="2" s="1"/>
  <c r="B1996" i="2"/>
  <c r="C1996" i="2" s="1"/>
  <c r="D1996" i="2" s="1"/>
  <c r="E1996" i="2" s="1"/>
  <c r="B1997" i="2"/>
  <c r="C1997" i="2" s="1"/>
  <c r="D1997" i="2" s="1"/>
  <c r="E1997" i="2" s="1"/>
  <c r="B2000" i="2"/>
  <c r="C2000" i="2" s="1"/>
  <c r="D2000" i="2" s="1"/>
  <c r="E2000" i="2" s="1"/>
  <c r="B2001" i="2"/>
  <c r="C2001" i="2" s="1"/>
  <c r="D2001" i="2" s="1"/>
  <c r="E2001" i="2" s="1"/>
  <c r="B2004" i="2"/>
  <c r="C2004" i="2" s="1"/>
  <c r="D2004" i="2" s="1"/>
  <c r="E2004" i="2" s="1"/>
  <c r="B2005" i="2"/>
  <c r="C2005" i="2" s="1"/>
  <c r="D2005" i="2" s="1"/>
  <c r="E2005" i="2" s="1"/>
  <c r="B2008" i="2"/>
  <c r="C2008" i="2" s="1"/>
  <c r="D2008" i="2" s="1"/>
  <c r="E2008" i="2" s="1"/>
  <c r="B2009" i="2"/>
  <c r="C2009" i="2" s="1"/>
  <c r="D2009" i="2" s="1"/>
  <c r="E2009" i="2" s="1"/>
  <c r="B2012" i="2"/>
  <c r="C2012" i="2" s="1"/>
  <c r="D2012" i="2" s="1"/>
  <c r="E2012" i="2" s="1"/>
  <c r="B2013" i="2"/>
  <c r="C2013" i="2" s="1"/>
  <c r="D2013" i="2" s="1"/>
  <c r="E2013" i="2" s="1"/>
  <c r="B2016" i="2"/>
  <c r="C2016" i="2" s="1"/>
  <c r="D2016" i="2" s="1"/>
  <c r="E2016" i="2" s="1"/>
  <c r="B2017" i="2"/>
  <c r="C2017" i="2" s="1"/>
  <c r="D2017" i="2" s="1"/>
  <c r="E2017" i="2" s="1"/>
  <c r="B2020" i="2"/>
  <c r="C2020" i="2" s="1"/>
  <c r="D2020" i="2" s="1"/>
  <c r="E2020" i="2" s="1"/>
  <c r="B2021" i="2"/>
  <c r="C2021" i="2" s="1"/>
  <c r="D2021" i="2" s="1"/>
  <c r="E2021" i="2" s="1"/>
  <c r="B2024" i="2"/>
  <c r="C2024" i="2" s="1"/>
  <c r="D2024" i="2" s="1"/>
  <c r="E2024" i="2" s="1"/>
  <c r="B2025" i="2"/>
  <c r="C2025" i="2" s="1"/>
  <c r="D2025" i="2" s="1"/>
  <c r="E2025" i="2" s="1"/>
  <c r="B2028" i="2"/>
  <c r="C2028" i="2" s="1"/>
  <c r="D2028" i="2" s="1"/>
  <c r="E2028" i="2" s="1"/>
  <c r="B2029" i="2"/>
  <c r="C2029" i="2" s="1"/>
  <c r="D2029" i="2" s="1"/>
  <c r="E2029" i="2" s="1"/>
  <c r="B2032" i="2"/>
  <c r="C2032" i="2" s="1"/>
  <c r="D2032" i="2" s="1"/>
  <c r="E2032" i="2" s="1"/>
  <c r="B2033" i="2"/>
  <c r="C2033" i="2" s="1"/>
  <c r="D2033" i="2" s="1"/>
  <c r="E2033" i="2" s="1"/>
  <c r="B2036" i="2"/>
  <c r="C2036" i="2" s="1"/>
  <c r="D2036" i="2" s="1"/>
  <c r="E2036" i="2" s="1"/>
  <c r="B2037" i="2"/>
  <c r="C2037" i="2" s="1"/>
  <c r="D2037" i="2" s="1"/>
  <c r="E2037" i="2" s="1"/>
  <c r="B2040" i="2"/>
  <c r="C2040" i="2" s="1"/>
  <c r="D2040" i="2" s="1"/>
  <c r="E2040" i="2" s="1"/>
  <c r="B2041" i="2"/>
  <c r="C2041" i="2" s="1"/>
  <c r="D2041" i="2" s="1"/>
  <c r="E2041" i="2" s="1"/>
  <c r="B2044" i="2"/>
  <c r="C2044" i="2" s="1"/>
  <c r="D2044" i="2" s="1"/>
  <c r="E2044" i="2" s="1"/>
  <c r="B2045" i="2"/>
  <c r="C2045" i="2" s="1"/>
  <c r="D2045" i="2" s="1"/>
  <c r="E2045" i="2" s="1"/>
  <c r="B2048" i="2"/>
  <c r="C2048" i="2" s="1"/>
  <c r="D2048" i="2" s="1"/>
  <c r="E2048" i="2" s="1"/>
  <c r="B2049" i="2"/>
  <c r="C2049" i="2" s="1"/>
  <c r="D2049" i="2" s="1"/>
  <c r="E2049" i="2" s="1"/>
  <c r="B2052" i="2"/>
  <c r="C2052" i="2" s="1"/>
  <c r="D2052" i="2" s="1"/>
  <c r="E2052" i="2" s="1"/>
  <c r="B2053" i="2"/>
  <c r="C2053" i="2" s="1"/>
  <c r="D2053" i="2" s="1"/>
  <c r="E2053" i="2" s="1"/>
  <c r="B2056" i="2"/>
  <c r="C2056" i="2" s="1"/>
  <c r="D2056" i="2" s="1"/>
  <c r="E2056" i="2" s="1"/>
  <c r="B2057" i="2"/>
  <c r="C2057" i="2" s="1"/>
  <c r="D2057" i="2" s="1"/>
  <c r="E2057" i="2" s="1"/>
  <c r="B2060" i="2"/>
  <c r="C2060" i="2" s="1"/>
  <c r="D2060" i="2" s="1"/>
  <c r="E2060" i="2" s="1"/>
  <c r="B2061" i="2"/>
  <c r="C2061" i="2" s="1"/>
  <c r="D2061" i="2" s="1"/>
  <c r="E2061" i="2" s="1"/>
  <c r="B2064" i="2"/>
  <c r="C2064" i="2" s="1"/>
  <c r="D2064" i="2" s="1"/>
  <c r="E2064" i="2" s="1"/>
  <c r="B2065" i="2"/>
  <c r="C2065" i="2" s="1"/>
  <c r="D2065" i="2" s="1"/>
  <c r="E2065" i="2" s="1"/>
  <c r="B2068" i="2"/>
  <c r="C2068" i="2" s="1"/>
  <c r="D2068" i="2" s="1"/>
  <c r="E2068" i="2" s="1"/>
  <c r="B2069" i="2"/>
  <c r="C2069" i="2" s="1"/>
  <c r="D2069" i="2" s="1"/>
  <c r="E2069" i="2" s="1"/>
  <c r="B2072" i="2"/>
  <c r="C2072" i="2" s="1"/>
  <c r="D2072" i="2" s="1"/>
  <c r="E2072" i="2" s="1"/>
  <c r="B2073" i="2"/>
  <c r="C2073" i="2" s="1"/>
  <c r="D2073" i="2" s="1"/>
  <c r="E2073" i="2" s="1"/>
  <c r="B2076" i="2"/>
  <c r="C2076" i="2" s="1"/>
  <c r="D2076" i="2" s="1"/>
  <c r="E2076" i="2" s="1"/>
  <c r="B2077" i="2"/>
  <c r="C2077" i="2" s="1"/>
  <c r="D2077" i="2" s="1"/>
  <c r="E2077" i="2" s="1"/>
  <c r="B2080" i="2"/>
  <c r="C2080" i="2" s="1"/>
  <c r="D2080" i="2" s="1"/>
  <c r="E2080" i="2" s="1"/>
  <c r="B2081" i="2"/>
  <c r="C2081" i="2" s="1"/>
  <c r="D2081" i="2" s="1"/>
  <c r="E2081" i="2" s="1"/>
  <c r="B2084" i="2"/>
  <c r="C2084" i="2" s="1"/>
  <c r="D2084" i="2" s="1"/>
  <c r="E2084" i="2" s="1"/>
  <c r="B2085" i="2"/>
  <c r="C2085" i="2" s="1"/>
  <c r="D2085" i="2" s="1"/>
  <c r="E2085" i="2" s="1"/>
  <c r="B2088" i="2"/>
  <c r="C2088" i="2" s="1"/>
  <c r="D2088" i="2" s="1"/>
  <c r="E2088" i="2" s="1"/>
  <c r="B2089" i="2"/>
  <c r="C2089" i="2" s="1"/>
  <c r="D2089" i="2" s="1"/>
  <c r="E2089" i="2" s="1"/>
  <c r="B2092" i="2"/>
  <c r="C2092" i="2" s="1"/>
  <c r="D2092" i="2" s="1"/>
  <c r="E2092" i="2" s="1"/>
  <c r="B2093" i="2"/>
  <c r="C2093" i="2" s="1"/>
  <c r="D2093" i="2" s="1"/>
  <c r="E2093" i="2" s="1"/>
  <c r="B2096" i="2"/>
  <c r="C2096" i="2" s="1"/>
  <c r="D2096" i="2" s="1"/>
  <c r="E2096" i="2" s="1"/>
  <c r="B2097" i="2"/>
  <c r="C2097" i="2" s="1"/>
  <c r="D2097" i="2" s="1"/>
  <c r="E2097" i="2" s="1"/>
  <c r="B2100" i="2"/>
  <c r="C2100" i="2" s="1"/>
  <c r="D2100" i="2" s="1"/>
  <c r="E2100" i="2" s="1"/>
  <c r="B2101" i="2"/>
  <c r="C2101" i="2" s="1"/>
  <c r="D2101" i="2" s="1"/>
  <c r="E2101" i="2" s="1"/>
  <c r="B2104" i="2"/>
  <c r="C2104" i="2" s="1"/>
  <c r="D2104" i="2" s="1"/>
  <c r="E2104" i="2" s="1"/>
  <c r="B2105" i="2"/>
  <c r="C2105" i="2" s="1"/>
  <c r="D2105" i="2" s="1"/>
  <c r="E2105" i="2" s="1"/>
  <c r="B2108" i="2"/>
  <c r="C2108" i="2" s="1"/>
  <c r="D2108" i="2" s="1"/>
  <c r="E2108" i="2" s="1"/>
  <c r="B2109" i="2"/>
  <c r="C2109" i="2" s="1"/>
  <c r="D2109" i="2" s="1"/>
  <c r="E2109" i="2" s="1"/>
  <c r="B2112" i="2"/>
  <c r="C2112" i="2" s="1"/>
  <c r="D2112" i="2" s="1"/>
  <c r="E2112" i="2" s="1"/>
  <c r="B2113" i="2"/>
  <c r="C2113" i="2" s="1"/>
  <c r="D2113" i="2" s="1"/>
  <c r="E2113" i="2" s="1"/>
  <c r="B2116" i="2"/>
  <c r="C2116" i="2" s="1"/>
  <c r="D2116" i="2" s="1"/>
  <c r="E2116" i="2" s="1"/>
  <c r="B2117" i="2"/>
  <c r="C2117" i="2" s="1"/>
  <c r="D2117" i="2" s="1"/>
  <c r="E2117" i="2" s="1"/>
  <c r="B2120" i="2"/>
  <c r="C2120" i="2" s="1"/>
  <c r="D2120" i="2" s="1"/>
  <c r="E2120" i="2" s="1"/>
  <c r="B2121" i="2"/>
  <c r="C2121" i="2" s="1"/>
  <c r="D2121" i="2" s="1"/>
  <c r="E2121" i="2" s="1"/>
  <c r="B2124" i="2"/>
  <c r="C2124" i="2" s="1"/>
  <c r="D2124" i="2" s="1"/>
  <c r="E2124" i="2" s="1"/>
  <c r="B2125" i="2"/>
  <c r="C2125" i="2" s="1"/>
  <c r="D2125" i="2" s="1"/>
  <c r="E2125" i="2" s="1"/>
  <c r="B2128" i="2"/>
  <c r="C2128" i="2" s="1"/>
  <c r="D2128" i="2" s="1"/>
  <c r="E2128" i="2" s="1"/>
  <c r="B2129" i="2"/>
  <c r="C2129" i="2" s="1"/>
  <c r="D2129" i="2" s="1"/>
  <c r="E2129" i="2" s="1"/>
  <c r="B2132" i="2"/>
  <c r="C2132" i="2" s="1"/>
  <c r="D2132" i="2" s="1"/>
  <c r="E2132" i="2" s="1"/>
  <c r="B2133" i="2"/>
  <c r="C2133" i="2" s="1"/>
  <c r="D2133" i="2" s="1"/>
  <c r="E2133" i="2" s="1"/>
  <c r="B2136" i="2"/>
  <c r="C2136" i="2" s="1"/>
  <c r="D2136" i="2" s="1"/>
  <c r="E2136" i="2" s="1"/>
  <c r="B2137" i="2"/>
  <c r="C2137" i="2" s="1"/>
  <c r="D2137" i="2" s="1"/>
  <c r="E2137" i="2" s="1"/>
  <c r="B2140" i="2"/>
  <c r="C2140" i="2" s="1"/>
  <c r="D2140" i="2" s="1"/>
  <c r="E2140" i="2" s="1"/>
  <c r="B2141" i="2"/>
  <c r="C2141" i="2" s="1"/>
  <c r="D2141" i="2" s="1"/>
  <c r="E2141" i="2" s="1"/>
  <c r="B2144" i="2"/>
  <c r="C2144" i="2" s="1"/>
  <c r="D2144" i="2" s="1"/>
  <c r="E2144" i="2" s="1"/>
  <c r="B2145" i="2"/>
  <c r="C2145" i="2" s="1"/>
  <c r="D2145" i="2" s="1"/>
  <c r="E2145" i="2" s="1"/>
  <c r="B2148" i="2"/>
  <c r="C2148" i="2" s="1"/>
  <c r="D2148" i="2" s="1"/>
  <c r="E2148" i="2" s="1"/>
  <c r="B2149" i="2"/>
  <c r="C2149" i="2" s="1"/>
  <c r="D2149" i="2" s="1"/>
  <c r="E2149" i="2" s="1"/>
  <c r="B2152" i="2"/>
  <c r="C2152" i="2" s="1"/>
  <c r="D2152" i="2" s="1"/>
  <c r="E2152" i="2" s="1"/>
  <c r="B2153" i="2"/>
  <c r="C2153" i="2" s="1"/>
  <c r="D2153" i="2" s="1"/>
  <c r="E2153" i="2" s="1"/>
  <c r="B2156" i="2"/>
  <c r="C2156" i="2" s="1"/>
  <c r="D2156" i="2" s="1"/>
  <c r="E2156" i="2" s="1"/>
  <c r="B2157" i="2"/>
  <c r="C2157" i="2" s="1"/>
  <c r="D2157" i="2" s="1"/>
  <c r="E2157" i="2" s="1"/>
  <c r="B2160" i="2"/>
  <c r="C2160" i="2" s="1"/>
  <c r="D2160" i="2" s="1"/>
  <c r="E2160" i="2" s="1"/>
  <c r="B2161" i="2"/>
  <c r="C2161" i="2" s="1"/>
  <c r="D2161" i="2" s="1"/>
  <c r="E2161" i="2" s="1"/>
  <c r="B2164" i="2"/>
  <c r="C2164" i="2" s="1"/>
  <c r="D2164" i="2" s="1"/>
  <c r="E2164" i="2" s="1"/>
  <c r="B2165" i="2"/>
  <c r="C2165" i="2" s="1"/>
  <c r="D2165" i="2" s="1"/>
  <c r="E2165" i="2" s="1"/>
  <c r="B2168" i="2"/>
  <c r="C2168" i="2" s="1"/>
  <c r="D2168" i="2" s="1"/>
  <c r="E2168" i="2" s="1"/>
  <c r="B2169" i="2"/>
  <c r="C2169" i="2" s="1"/>
  <c r="D2169" i="2" s="1"/>
  <c r="E2169" i="2" s="1"/>
  <c r="B2172" i="2"/>
  <c r="C2172" i="2" s="1"/>
  <c r="D2172" i="2" s="1"/>
  <c r="E2172" i="2" s="1"/>
  <c r="B2173" i="2"/>
  <c r="C2173" i="2" s="1"/>
  <c r="D2173" i="2" s="1"/>
  <c r="E2173" i="2" s="1"/>
  <c r="B2176" i="2"/>
  <c r="C2176" i="2" s="1"/>
  <c r="D2176" i="2" s="1"/>
  <c r="E2176" i="2" s="1"/>
  <c r="B2177" i="2"/>
  <c r="C2177" i="2" s="1"/>
  <c r="D2177" i="2" s="1"/>
  <c r="E2177" i="2" s="1"/>
  <c r="B2180" i="2"/>
  <c r="C2180" i="2" s="1"/>
  <c r="D2180" i="2" s="1"/>
  <c r="E2180" i="2" s="1"/>
  <c r="B2181" i="2"/>
  <c r="C2181" i="2" s="1"/>
  <c r="D2181" i="2" s="1"/>
  <c r="E2181" i="2" s="1"/>
  <c r="B2184" i="2"/>
  <c r="C2184" i="2" s="1"/>
  <c r="D2184" i="2" s="1"/>
  <c r="E2184" i="2" s="1"/>
  <c r="B2185" i="2"/>
  <c r="C2185" i="2" s="1"/>
  <c r="D2185" i="2" s="1"/>
  <c r="E2185" i="2" s="1"/>
  <c r="B2188" i="2"/>
  <c r="C2188" i="2" s="1"/>
  <c r="D2188" i="2" s="1"/>
  <c r="E2188" i="2" s="1"/>
  <c r="B2189" i="2"/>
  <c r="C2189" i="2" s="1"/>
  <c r="D2189" i="2" s="1"/>
  <c r="E2189" i="2" s="1"/>
  <c r="B2192" i="2"/>
  <c r="C2192" i="2" s="1"/>
  <c r="D2192" i="2" s="1"/>
  <c r="E2192" i="2" s="1"/>
  <c r="B2193" i="2"/>
  <c r="C2193" i="2" s="1"/>
  <c r="D2193" i="2" s="1"/>
  <c r="E2193" i="2" s="1"/>
  <c r="B2196" i="2"/>
  <c r="C2196" i="2" s="1"/>
  <c r="D2196" i="2" s="1"/>
  <c r="E2196" i="2" s="1"/>
  <c r="B2197" i="2"/>
  <c r="C2197" i="2" s="1"/>
  <c r="D2197" i="2" s="1"/>
  <c r="E2197" i="2" s="1"/>
  <c r="B2200" i="2"/>
  <c r="C2200" i="2" s="1"/>
  <c r="D2200" i="2" s="1"/>
  <c r="E2200" i="2" s="1"/>
  <c r="B2201" i="2"/>
  <c r="C2201" i="2" s="1"/>
  <c r="D2201" i="2" s="1"/>
  <c r="E2201" i="2" s="1"/>
  <c r="B2204" i="2"/>
  <c r="C2204" i="2" s="1"/>
  <c r="D2204" i="2" s="1"/>
  <c r="E2204" i="2" s="1"/>
  <c r="B2205" i="2"/>
  <c r="C2205" i="2" s="1"/>
  <c r="D2205" i="2" s="1"/>
  <c r="E2205" i="2" s="1"/>
  <c r="B2208" i="2"/>
  <c r="C2208" i="2" s="1"/>
  <c r="D2208" i="2" s="1"/>
  <c r="E2208" i="2" s="1"/>
  <c r="B2209" i="2"/>
  <c r="C2209" i="2" s="1"/>
  <c r="D2209" i="2" s="1"/>
  <c r="E2209" i="2" s="1"/>
  <c r="B2212" i="2"/>
  <c r="C2212" i="2" s="1"/>
  <c r="D2212" i="2" s="1"/>
  <c r="E2212" i="2" s="1"/>
  <c r="B2213" i="2"/>
  <c r="C2213" i="2" s="1"/>
  <c r="D2213" i="2" s="1"/>
  <c r="E2213" i="2" s="1"/>
  <c r="B2216" i="2"/>
  <c r="C2216" i="2" s="1"/>
  <c r="D2216" i="2" s="1"/>
  <c r="E2216" i="2" s="1"/>
  <c r="B2217" i="2"/>
  <c r="C2217" i="2" s="1"/>
  <c r="D2217" i="2" s="1"/>
  <c r="E2217" i="2" s="1"/>
  <c r="B2220" i="2"/>
  <c r="C2220" i="2" s="1"/>
  <c r="D2220" i="2" s="1"/>
  <c r="E2220" i="2" s="1"/>
  <c r="B2221" i="2"/>
  <c r="C2221" i="2" s="1"/>
  <c r="D2221" i="2" s="1"/>
  <c r="E2221" i="2" s="1"/>
  <c r="B2224" i="2"/>
  <c r="C2224" i="2" s="1"/>
  <c r="D2224" i="2" s="1"/>
  <c r="E2224" i="2" s="1"/>
  <c r="B2225" i="2"/>
  <c r="C2225" i="2" s="1"/>
  <c r="D2225" i="2" s="1"/>
  <c r="E2225" i="2" s="1"/>
  <c r="B2228" i="2"/>
  <c r="C2228" i="2" s="1"/>
  <c r="D2228" i="2" s="1"/>
  <c r="E2228" i="2" s="1"/>
  <c r="B2229" i="2"/>
  <c r="C2229" i="2" s="1"/>
  <c r="D2229" i="2" s="1"/>
  <c r="E2229" i="2" s="1"/>
  <c r="B2232" i="2"/>
  <c r="C2232" i="2" s="1"/>
  <c r="D2232" i="2" s="1"/>
  <c r="E2232" i="2" s="1"/>
  <c r="B2233" i="2"/>
  <c r="C2233" i="2" s="1"/>
  <c r="D2233" i="2" s="1"/>
  <c r="E2233" i="2" s="1"/>
  <c r="B2236" i="2"/>
  <c r="C2236" i="2" s="1"/>
  <c r="D2236" i="2" s="1"/>
  <c r="E2236" i="2" s="1"/>
  <c r="B2237" i="2"/>
  <c r="C2237" i="2" s="1"/>
  <c r="D2237" i="2" s="1"/>
  <c r="E2237" i="2" s="1"/>
  <c r="B2240" i="2"/>
  <c r="C2240" i="2" s="1"/>
  <c r="D2240" i="2" s="1"/>
  <c r="E2240" i="2" s="1"/>
  <c r="B2241" i="2"/>
  <c r="C2241" i="2" s="1"/>
  <c r="D2241" i="2" s="1"/>
  <c r="E2241" i="2" s="1"/>
  <c r="B2244" i="2"/>
  <c r="C2244" i="2" s="1"/>
  <c r="D2244" i="2" s="1"/>
  <c r="E2244" i="2" s="1"/>
  <c r="B2245" i="2"/>
  <c r="C2245" i="2" s="1"/>
  <c r="D2245" i="2" s="1"/>
  <c r="E2245" i="2" s="1"/>
  <c r="B2248" i="2"/>
  <c r="C2248" i="2" s="1"/>
  <c r="D2248" i="2" s="1"/>
  <c r="E2248" i="2" s="1"/>
  <c r="B2249" i="2"/>
  <c r="C2249" i="2" s="1"/>
  <c r="D2249" i="2" s="1"/>
  <c r="E2249" i="2" s="1"/>
  <c r="B2252" i="2"/>
  <c r="C2252" i="2" s="1"/>
  <c r="D2252" i="2" s="1"/>
  <c r="E2252" i="2" s="1"/>
  <c r="B2253" i="2"/>
  <c r="C2253" i="2" s="1"/>
  <c r="D2253" i="2" s="1"/>
  <c r="E2253" i="2" s="1"/>
  <c r="B2256" i="2"/>
  <c r="C2256" i="2" s="1"/>
  <c r="D2256" i="2" s="1"/>
  <c r="E2256" i="2" s="1"/>
  <c r="B2257" i="2"/>
  <c r="C2257" i="2" s="1"/>
  <c r="D2257" i="2" s="1"/>
  <c r="E2257" i="2" s="1"/>
  <c r="B2260" i="2"/>
  <c r="C2260" i="2" s="1"/>
  <c r="D2260" i="2" s="1"/>
  <c r="E2260" i="2" s="1"/>
  <c r="B2261" i="2"/>
  <c r="C2261" i="2" s="1"/>
  <c r="D2261" i="2" s="1"/>
  <c r="E2261" i="2" s="1"/>
  <c r="B2264" i="2"/>
  <c r="C2264" i="2" s="1"/>
  <c r="D2264" i="2" s="1"/>
  <c r="E2264" i="2" s="1"/>
  <c r="B2265" i="2"/>
  <c r="C2265" i="2" s="1"/>
  <c r="D2265" i="2" s="1"/>
  <c r="E2265" i="2" s="1"/>
  <c r="B2268" i="2"/>
  <c r="C2268" i="2" s="1"/>
  <c r="D2268" i="2" s="1"/>
  <c r="E2268" i="2" s="1"/>
  <c r="B2269" i="2"/>
  <c r="C2269" i="2" s="1"/>
  <c r="D2269" i="2" s="1"/>
  <c r="E2269" i="2" s="1"/>
  <c r="B2272" i="2"/>
  <c r="C2272" i="2" s="1"/>
  <c r="D2272" i="2" s="1"/>
  <c r="E2272" i="2" s="1"/>
  <c r="B2273" i="2"/>
  <c r="C2273" i="2" s="1"/>
  <c r="D2273" i="2" s="1"/>
  <c r="E2273" i="2" s="1"/>
  <c r="B2276" i="2"/>
  <c r="C2276" i="2" s="1"/>
  <c r="D2276" i="2" s="1"/>
  <c r="E2276" i="2" s="1"/>
  <c r="B2277" i="2"/>
  <c r="C2277" i="2" s="1"/>
  <c r="D2277" i="2" s="1"/>
  <c r="E2277" i="2" s="1"/>
  <c r="B2280" i="2"/>
  <c r="C2280" i="2" s="1"/>
  <c r="D2280" i="2" s="1"/>
  <c r="E2280" i="2" s="1"/>
  <c r="B2281" i="2"/>
  <c r="C2281" i="2" s="1"/>
  <c r="D2281" i="2" s="1"/>
  <c r="E2281" i="2" s="1"/>
  <c r="B2284" i="2"/>
  <c r="C2284" i="2" s="1"/>
  <c r="D2284" i="2" s="1"/>
  <c r="E2284" i="2" s="1"/>
  <c r="B2285" i="2"/>
  <c r="C2285" i="2" s="1"/>
  <c r="D2285" i="2" s="1"/>
  <c r="E2285" i="2" s="1"/>
  <c r="B2288" i="2"/>
  <c r="C2288" i="2" s="1"/>
  <c r="D2288" i="2" s="1"/>
  <c r="E2288" i="2" s="1"/>
  <c r="B2289" i="2"/>
  <c r="C2289" i="2" s="1"/>
  <c r="D2289" i="2" s="1"/>
  <c r="E2289" i="2" s="1"/>
  <c r="B2292" i="2"/>
  <c r="C2292" i="2" s="1"/>
  <c r="D2292" i="2" s="1"/>
  <c r="E2292" i="2" s="1"/>
  <c r="B2293" i="2"/>
  <c r="C2293" i="2" s="1"/>
  <c r="D2293" i="2" s="1"/>
  <c r="E2293" i="2" s="1"/>
  <c r="B2296" i="2"/>
  <c r="C2296" i="2" s="1"/>
  <c r="D2296" i="2" s="1"/>
  <c r="E2296" i="2" s="1"/>
  <c r="B2297" i="2"/>
  <c r="C2297" i="2" s="1"/>
  <c r="D2297" i="2" s="1"/>
  <c r="E2297" i="2" s="1"/>
  <c r="B2300" i="2"/>
  <c r="C2300" i="2" s="1"/>
  <c r="D2300" i="2" s="1"/>
  <c r="E2300" i="2" s="1"/>
  <c r="B2301" i="2"/>
  <c r="C2301" i="2" s="1"/>
  <c r="D2301" i="2" s="1"/>
  <c r="E2301" i="2" s="1"/>
  <c r="B2304" i="2"/>
  <c r="C2304" i="2" s="1"/>
  <c r="D2304" i="2" s="1"/>
  <c r="E2304" i="2" s="1"/>
  <c r="B2305" i="2"/>
  <c r="C2305" i="2" s="1"/>
  <c r="D2305" i="2" s="1"/>
  <c r="E2305" i="2" s="1"/>
  <c r="B2308" i="2"/>
  <c r="C2308" i="2" s="1"/>
  <c r="D2308" i="2" s="1"/>
  <c r="E2308" i="2" s="1"/>
  <c r="B2309" i="2"/>
  <c r="C2309" i="2" s="1"/>
  <c r="D2309" i="2" s="1"/>
  <c r="E2309" i="2" s="1"/>
  <c r="B2312" i="2"/>
  <c r="C2312" i="2" s="1"/>
  <c r="D2312" i="2" s="1"/>
  <c r="E2312" i="2" s="1"/>
  <c r="B2313" i="2"/>
  <c r="C2313" i="2" s="1"/>
  <c r="D2313" i="2" s="1"/>
  <c r="E2313" i="2" s="1"/>
  <c r="B2316" i="2"/>
  <c r="C2316" i="2" s="1"/>
  <c r="D2316" i="2" s="1"/>
  <c r="E2316" i="2" s="1"/>
  <c r="B2317" i="2"/>
  <c r="C2317" i="2" s="1"/>
  <c r="D2317" i="2" s="1"/>
  <c r="E2317" i="2" s="1"/>
  <c r="B2320" i="2"/>
  <c r="C2320" i="2" s="1"/>
  <c r="D2320" i="2" s="1"/>
  <c r="E2320" i="2" s="1"/>
  <c r="B2321" i="2"/>
  <c r="C2321" i="2" s="1"/>
  <c r="D2321" i="2" s="1"/>
  <c r="E2321" i="2" s="1"/>
  <c r="B2324" i="2"/>
  <c r="C2324" i="2" s="1"/>
  <c r="D2324" i="2" s="1"/>
  <c r="E2324" i="2" s="1"/>
  <c r="B2325" i="2"/>
  <c r="C2325" i="2" s="1"/>
  <c r="D2325" i="2" s="1"/>
  <c r="E2325" i="2" s="1"/>
  <c r="B2328" i="2"/>
  <c r="C2328" i="2" s="1"/>
  <c r="D2328" i="2" s="1"/>
  <c r="E2328" i="2" s="1"/>
  <c r="B2329" i="2"/>
  <c r="C2329" i="2" s="1"/>
  <c r="D2329" i="2" s="1"/>
  <c r="E2329" i="2" s="1"/>
  <c r="B2332" i="2"/>
  <c r="C2332" i="2" s="1"/>
  <c r="D2332" i="2" s="1"/>
  <c r="E2332" i="2" s="1"/>
  <c r="B2333" i="2"/>
  <c r="C2333" i="2" s="1"/>
  <c r="D2333" i="2" s="1"/>
  <c r="E2333" i="2" s="1"/>
  <c r="B2336" i="2"/>
  <c r="C2336" i="2" s="1"/>
  <c r="D2336" i="2" s="1"/>
  <c r="E2336" i="2" s="1"/>
  <c r="B2337" i="2"/>
  <c r="C2337" i="2" s="1"/>
  <c r="D2337" i="2" s="1"/>
  <c r="E2337" i="2" s="1"/>
  <c r="B2340" i="2"/>
  <c r="C2340" i="2" s="1"/>
  <c r="D2340" i="2" s="1"/>
  <c r="E2340" i="2" s="1"/>
  <c r="B2341" i="2"/>
  <c r="C2341" i="2" s="1"/>
  <c r="D2341" i="2" s="1"/>
  <c r="E2341" i="2" s="1"/>
  <c r="B2344" i="2"/>
  <c r="C2344" i="2" s="1"/>
  <c r="D2344" i="2" s="1"/>
  <c r="E2344" i="2" s="1"/>
  <c r="B2345" i="2"/>
  <c r="C2345" i="2" s="1"/>
  <c r="D2345" i="2" s="1"/>
  <c r="E2345" i="2" s="1"/>
  <c r="B2348" i="2"/>
  <c r="C2348" i="2" s="1"/>
  <c r="D2348" i="2" s="1"/>
  <c r="E2348" i="2" s="1"/>
  <c r="B2349" i="2"/>
  <c r="C2349" i="2" s="1"/>
  <c r="D2349" i="2" s="1"/>
  <c r="E2349" i="2" s="1"/>
  <c r="B2352" i="2"/>
  <c r="C2352" i="2" s="1"/>
  <c r="D2352" i="2" s="1"/>
  <c r="E2352" i="2" s="1"/>
  <c r="B2353" i="2"/>
  <c r="C2353" i="2" s="1"/>
  <c r="D2353" i="2" s="1"/>
  <c r="E2353" i="2" s="1"/>
  <c r="B2356" i="2"/>
  <c r="C2356" i="2" s="1"/>
  <c r="D2356" i="2" s="1"/>
  <c r="E2356" i="2" s="1"/>
  <c r="B2357" i="2"/>
  <c r="C2357" i="2" s="1"/>
  <c r="D2357" i="2" s="1"/>
  <c r="E2357" i="2" s="1"/>
  <c r="B2360" i="2"/>
  <c r="C2360" i="2" s="1"/>
  <c r="D2360" i="2" s="1"/>
  <c r="E2360" i="2" s="1"/>
  <c r="B2361" i="2"/>
  <c r="C2361" i="2" s="1"/>
  <c r="D2361" i="2" s="1"/>
  <c r="E2361" i="2" s="1"/>
  <c r="B2364" i="2"/>
  <c r="C2364" i="2" s="1"/>
  <c r="D2364" i="2" s="1"/>
  <c r="E2364" i="2" s="1"/>
  <c r="B2365" i="2"/>
  <c r="C2365" i="2" s="1"/>
  <c r="D2365" i="2" s="1"/>
  <c r="E2365" i="2" s="1"/>
  <c r="B2368" i="2"/>
  <c r="C2368" i="2" s="1"/>
  <c r="D2368" i="2" s="1"/>
  <c r="E2368" i="2" s="1"/>
  <c r="B2369" i="2"/>
  <c r="C2369" i="2" s="1"/>
  <c r="D2369" i="2" s="1"/>
  <c r="E2369" i="2" s="1"/>
  <c r="B2372" i="2"/>
  <c r="C2372" i="2" s="1"/>
  <c r="D2372" i="2" s="1"/>
  <c r="E2372" i="2" s="1"/>
  <c r="B2373" i="2"/>
  <c r="C2373" i="2" s="1"/>
  <c r="D2373" i="2" s="1"/>
  <c r="E2373" i="2" s="1"/>
  <c r="B2376" i="2"/>
  <c r="C2376" i="2" s="1"/>
  <c r="D2376" i="2" s="1"/>
  <c r="E2376" i="2" s="1"/>
  <c r="B2377" i="2"/>
  <c r="C2377" i="2" s="1"/>
  <c r="D2377" i="2" s="1"/>
  <c r="E2377" i="2" s="1"/>
  <c r="B2380" i="2"/>
  <c r="C2380" i="2" s="1"/>
  <c r="D2380" i="2" s="1"/>
  <c r="E2380" i="2" s="1"/>
  <c r="B2381" i="2"/>
  <c r="C2381" i="2" s="1"/>
  <c r="D2381" i="2" s="1"/>
  <c r="E2381" i="2" s="1"/>
  <c r="B2384" i="2"/>
  <c r="C2384" i="2" s="1"/>
  <c r="D2384" i="2" s="1"/>
  <c r="E2384" i="2" s="1"/>
  <c r="B2385" i="2"/>
  <c r="C2385" i="2" s="1"/>
  <c r="D2385" i="2" s="1"/>
  <c r="E2385" i="2" s="1"/>
  <c r="B2388" i="2"/>
  <c r="C2388" i="2" s="1"/>
  <c r="D2388" i="2" s="1"/>
  <c r="E2388" i="2" s="1"/>
  <c r="B2389" i="2"/>
  <c r="C2389" i="2" s="1"/>
  <c r="D2389" i="2" s="1"/>
  <c r="E2389" i="2" s="1"/>
  <c r="B2392" i="2"/>
  <c r="C2392" i="2" s="1"/>
  <c r="D2392" i="2" s="1"/>
  <c r="E2392" i="2" s="1"/>
  <c r="B2393" i="2"/>
  <c r="C2393" i="2" s="1"/>
  <c r="D2393" i="2" s="1"/>
  <c r="E2393" i="2" s="1"/>
  <c r="B2396" i="2"/>
  <c r="C2396" i="2" s="1"/>
  <c r="D2396" i="2" s="1"/>
  <c r="E2396" i="2" s="1"/>
  <c r="B2397" i="2"/>
  <c r="C2397" i="2" s="1"/>
  <c r="D2397" i="2" s="1"/>
  <c r="E2397" i="2" s="1"/>
  <c r="B2400" i="2"/>
  <c r="C2400" i="2" s="1"/>
  <c r="D2400" i="2" s="1"/>
  <c r="E2400" i="2" s="1"/>
  <c r="B2401" i="2"/>
  <c r="C2401" i="2" s="1"/>
  <c r="D2401" i="2" s="1"/>
  <c r="E2401" i="2" s="1"/>
  <c r="B2404" i="2"/>
  <c r="C2404" i="2" s="1"/>
  <c r="D2404" i="2" s="1"/>
  <c r="E2404" i="2" s="1"/>
  <c r="B2405" i="2"/>
  <c r="C2405" i="2" s="1"/>
  <c r="D2405" i="2" s="1"/>
  <c r="E2405" i="2" s="1"/>
  <c r="B2408" i="2"/>
  <c r="C2408" i="2" s="1"/>
  <c r="D2408" i="2" s="1"/>
  <c r="E2408" i="2" s="1"/>
  <c r="B2409" i="2"/>
  <c r="C2409" i="2" s="1"/>
  <c r="D2409" i="2" s="1"/>
  <c r="E2409" i="2" s="1"/>
  <c r="B2412" i="2"/>
  <c r="C2412" i="2" s="1"/>
  <c r="D2412" i="2" s="1"/>
  <c r="E2412" i="2" s="1"/>
  <c r="B2413" i="2"/>
  <c r="C2413" i="2" s="1"/>
  <c r="D2413" i="2" s="1"/>
  <c r="E2413" i="2" s="1"/>
  <c r="B2416" i="2"/>
  <c r="C2416" i="2" s="1"/>
  <c r="D2416" i="2" s="1"/>
  <c r="E2416" i="2" s="1"/>
  <c r="B2417" i="2"/>
  <c r="C2417" i="2" s="1"/>
  <c r="D2417" i="2" s="1"/>
  <c r="E2417" i="2" s="1"/>
  <c r="B2420" i="2"/>
  <c r="C2420" i="2" s="1"/>
  <c r="D2420" i="2" s="1"/>
  <c r="E2420" i="2" s="1"/>
  <c r="B2421" i="2"/>
  <c r="C2421" i="2" s="1"/>
  <c r="D2421" i="2" s="1"/>
  <c r="E2421" i="2" s="1"/>
  <c r="B2424" i="2"/>
  <c r="C2424" i="2" s="1"/>
  <c r="D2424" i="2" s="1"/>
  <c r="E2424" i="2" s="1"/>
  <c r="B2425" i="2"/>
  <c r="C2425" i="2" s="1"/>
  <c r="D2425" i="2" s="1"/>
  <c r="E2425" i="2" s="1"/>
  <c r="B2428" i="2"/>
  <c r="C2428" i="2" s="1"/>
  <c r="D2428" i="2" s="1"/>
  <c r="E2428" i="2" s="1"/>
  <c r="B2429" i="2"/>
  <c r="C2429" i="2" s="1"/>
  <c r="D2429" i="2" s="1"/>
  <c r="E2429" i="2" s="1"/>
  <c r="B2432" i="2"/>
  <c r="C2432" i="2" s="1"/>
  <c r="D2432" i="2" s="1"/>
  <c r="E2432" i="2" s="1"/>
  <c r="B2433" i="2"/>
  <c r="C2433" i="2" s="1"/>
  <c r="D2433" i="2" s="1"/>
  <c r="E2433" i="2" s="1"/>
  <c r="B2436" i="2"/>
  <c r="C2436" i="2" s="1"/>
  <c r="D2436" i="2" s="1"/>
  <c r="E2436" i="2" s="1"/>
  <c r="B2437" i="2"/>
  <c r="C2437" i="2" s="1"/>
  <c r="D2437" i="2" s="1"/>
  <c r="E2437" i="2" s="1"/>
  <c r="B2440" i="2"/>
  <c r="C2440" i="2" s="1"/>
  <c r="D2440" i="2" s="1"/>
  <c r="E2440" i="2" s="1"/>
  <c r="B2441" i="2"/>
  <c r="C2441" i="2" s="1"/>
  <c r="D2441" i="2" s="1"/>
  <c r="E2441" i="2" s="1"/>
  <c r="B2444" i="2"/>
  <c r="C2444" i="2" s="1"/>
  <c r="D2444" i="2" s="1"/>
  <c r="E2444" i="2" s="1"/>
  <c r="B2445" i="2"/>
  <c r="C2445" i="2" s="1"/>
  <c r="D2445" i="2" s="1"/>
  <c r="E2445" i="2" s="1"/>
  <c r="B2448" i="2"/>
  <c r="C2448" i="2" s="1"/>
  <c r="D2448" i="2" s="1"/>
  <c r="E2448" i="2" s="1"/>
  <c r="B2449" i="2"/>
  <c r="C2449" i="2" s="1"/>
  <c r="D2449" i="2" s="1"/>
  <c r="E2449" i="2" s="1"/>
  <c r="B2452" i="2"/>
  <c r="C2452" i="2" s="1"/>
  <c r="D2452" i="2" s="1"/>
  <c r="E2452" i="2" s="1"/>
  <c r="B2453" i="2"/>
  <c r="C2453" i="2" s="1"/>
  <c r="D2453" i="2" s="1"/>
  <c r="E2453" i="2" s="1"/>
  <c r="B2456" i="2"/>
  <c r="C2456" i="2" s="1"/>
  <c r="D2456" i="2" s="1"/>
  <c r="E2456" i="2" s="1"/>
  <c r="B2457" i="2"/>
  <c r="C2457" i="2" s="1"/>
  <c r="D2457" i="2" s="1"/>
  <c r="E2457" i="2" s="1"/>
  <c r="B2460" i="2"/>
  <c r="C2460" i="2" s="1"/>
  <c r="D2460" i="2" s="1"/>
  <c r="E2460" i="2" s="1"/>
  <c r="B2461" i="2"/>
  <c r="C2461" i="2" s="1"/>
  <c r="D2461" i="2" s="1"/>
  <c r="E2461" i="2" s="1"/>
  <c r="B2464" i="2"/>
  <c r="C2464" i="2" s="1"/>
  <c r="D2464" i="2" s="1"/>
  <c r="E2464" i="2" s="1"/>
  <c r="B2465" i="2"/>
  <c r="C2465" i="2" s="1"/>
  <c r="D2465" i="2" s="1"/>
  <c r="E2465" i="2" s="1"/>
  <c r="B2468" i="2"/>
  <c r="C2468" i="2" s="1"/>
  <c r="D2468" i="2" s="1"/>
  <c r="E2468" i="2" s="1"/>
  <c r="B2469" i="2"/>
  <c r="C2469" i="2" s="1"/>
  <c r="D2469" i="2" s="1"/>
  <c r="E2469" i="2" s="1"/>
  <c r="B2472" i="2"/>
  <c r="C2472" i="2" s="1"/>
  <c r="D2472" i="2" s="1"/>
  <c r="E2472" i="2" s="1"/>
  <c r="B2473" i="2"/>
  <c r="C2473" i="2" s="1"/>
  <c r="D2473" i="2" s="1"/>
  <c r="E2473" i="2" s="1"/>
  <c r="B2476" i="2"/>
  <c r="C2476" i="2" s="1"/>
  <c r="D2476" i="2" s="1"/>
  <c r="E2476" i="2" s="1"/>
  <c r="B2477" i="2"/>
  <c r="C2477" i="2" s="1"/>
  <c r="D2477" i="2" s="1"/>
  <c r="E2477" i="2" s="1"/>
  <c r="B2480" i="2"/>
  <c r="C2480" i="2" s="1"/>
  <c r="D2480" i="2" s="1"/>
  <c r="E2480" i="2" s="1"/>
  <c r="B2481" i="2"/>
  <c r="C2481" i="2" s="1"/>
  <c r="D2481" i="2" s="1"/>
  <c r="E2481" i="2" s="1"/>
  <c r="B2484" i="2"/>
  <c r="C2484" i="2" s="1"/>
  <c r="D2484" i="2" s="1"/>
  <c r="E2484" i="2" s="1"/>
  <c r="B2485" i="2"/>
  <c r="C2485" i="2" s="1"/>
  <c r="D2485" i="2" s="1"/>
  <c r="E2485" i="2" s="1"/>
  <c r="B2488" i="2"/>
  <c r="C2488" i="2" s="1"/>
  <c r="D2488" i="2" s="1"/>
  <c r="E2488" i="2" s="1"/>
  <c r="B2489" i="2"/>
  <c r="C2489" i="2" s="1"/>
  <c r="D2489" i="2" s="1"/>
  <c r="E2489" i="2" s="1"/>
  <c r="B2492" i="2"/>
  <c r="C2492" i="2" s="1"/>
  <c r="D2492" i="2" s="1"/>
  <c r="E2492" i="2" s="1"/>
  <c r="B2493" i="2"/>
  <c r="C2493" i="2" s="1"/>
  <c r="D2493" i="2" s="1"/>
  <c r="E2493" i="2" s="1"/>
  <c r="B2496" i="2"/>
  <c r="C2496" i="2" s="1"/>
  <c r="D2496" i="2" s="1"/>
  <c r="E2496" i="2" s="1"/>
  <c r="B2497" i="2"/>
  <c r="C2497" i="2" s="1"/>
  <c r="D2497" i="2" s="1"/>
  <c r="E2497" i="2" s="1"/>
  <c r="B2500" i="2"/>
  <c r="C2500" i="2" s="1"/>
  <c r="D2500" i="2" s="1"/>
  <c r="E2500" i="2" s="1"/>
  <c r="B2501" i="2"/>
  <c r="C2501" i="2" s="1"/>
  <c r="D2501" i="2" s="1"/>
  <c r="E2501" i="2" s="1"/>
  <c r="B2504" i="2"/>
  <c r="C2504" i="2" s="1"/>
  <c r="D2504" i="2" s="1"/>
  <c r="E2504" i="2" s="1"/>
  <c r="B2505" i="2"/>
  <c r="C2505" i="2" s="1"/>
  <c r="D2505" i="2" s="1"/>
  <c r="E2505" i="2" s="1"/>
  <c r="B2508" i="2"/>
  <c r="C2508" i="2" s="1"/>
  <c r="D2508" i="2" s="1"/>
  <c r="E2508" i="2" s="1"/>
  <c r="B2509" i="2"/>
  <c r="C2509" i="2" s="1"/>
  <c r="D2509" i="2" s="1"/>
  <c r="E2509" i="2" s="1"/>
  <c r="B2512" i="2"/>
  <c r="C2512" i="2" s="1"/>
  <c r="D2512" i="2" s="1"/>
  <c r="E2512" i="2" s="1"/>
  <c r="B2513" i="2"/>
  <c r="C2513" i="2" s="1"/>
  <c r="D2513" i="2" s="1"/>
  <c r="E2513" i="2" s="1"/>
  <c r="B2516" i="2"/>
  <c r="C2516" i="2" s="1"/>
  <c r="D2516" i="2" s="1"/>
  <c r="E2516" i="2" s="1"/>
  <c r="B2517" i="2"/>
  <c r="C2517" i="2" s="1"/>
  <c r="D2517" i="2" s="1"/>
  <c r="E2517" i="2" s="1"/>
  <c r="B2520" i="2"/>
  <c r="C2520" i="2" s="1"/>
  <c r="D2520" i="2" s="1"/>
  <c r="E2520" i="2" s="1"/>
  <c r="B2521" i="2"/>
  <c r="C2521" i="2" s="1"/>
  <c r="D2521" i="2" s="1"/>
  <c r="E2521" i="2" s="1"/>
  <c r="B2524" i="2"/>
  <c r="C2524" i="2" s="1"/>
  <c r="D2524" i="2" s="1"/>
  <c r="E2524" i="2" s="1"/>
  <c r="B2525" i="2"/>
  <c r="C2525" i="2" s="1"/>
  <c r="D2525" i="2" s="1"/>
  <c r="E2525" i="2" s="1"/>
  <c r="B2528" i="2"/>
  <c r="C2528" i="2" s="1"/>
  <c r="D2528" i="2" s="1"/>
  <c r="E2528" i="2" s="1"/>
  <c r="B2529" i="2"/>
  <c r="C2529" i="2" s="1"/>
  <c r="D2529" i="2" s="1"/>
  <c r="E2529" i="2" s="1"/>
  <c r="B2532" i="2"/>
  <c r="C2532" i="2" s="1"/>
  <c r="D2532" i="2" s="1"/>
  <c r="E2532" i="2" s="1"/>
  <c r="B2533" i="2"/>
  <c r="C2533" i="2" s="1"/>
  <c r="D2533" i="2" s="1"/>
  <c r="E2533" i="2" s="1"/>
  <c r="B2536" i="2"/>
  <c r="C2536" i="2" s="1"/>
  <c r="D2536" i="2" s="1"/>
  <c r="E2536" i="2" s="1"/>
  <c r="B2537" i="2"/>
  <c r="C2537" i="2" s="1"/>
  <c r="D2537" i="2" s="1"/>
  <c r="E2537" i="2" s="1"/>
  <c r="B2540" i="2"/>
  <c r="C2540" i="2" s="1"/>
  <c r="D2540" i="2" s="1"/>
  <c r="E2540" i="2" s="1"/>
  <c r="B2541" i="2"/>
  <c r="C2541" i="2" s="1"/>
  <c r="D2541" i="2" s="1"/>
  <c r="E2541" i="2" s="1"/>
  <c r="B2544" i="2"/>
  <c r="C2544" i="2" s="1"/>
  <c r="D2544" i="2" s="1"/>
  <c r="E2544" i="2" s="1"/>
  <c r="B2545" i="2"/>
  <c r="C2545" i="2" s="1"/>
  <c r="D2545" i="2" s="1"/>
  <c r="E2545" i="2" s="1"/>
  <c r="B2548" i="2"/>
  <c r="C2548" i="2" s="1"/>
  <c r="D2548" i="2" s="1"/>
  <c r="E2548" i="2" s="1"/>
  <c r="F2548" i="2" s="1"/>
  <c r="G2548" i="2" s="1"/>
  <c r="B2549" i="2"/>
  <c r="C2549" i="2" s="1"/>
  <c r="D2549" i="2" s="1"/>
  <c r="E2549" i="2" s="1"/>
  <c r="F2549" i="2" s="1"/>
  <c r="G2549" i="2" s="1"/>
  <c r="B2552" i="2"/>
  <c r="C2552" i="2" s="1"/>
  <c r="D2552" i="2" s="1"/>
  <c r="E2552" i="2" s="1"/>
  <c r="F2552" i="2" s="1"/>
  <c r="G2552" i="2" s="1"/>
  <c r="B2553" i="2"/>
  <c r="C2553" i="2" s="1"/>
  <c r="D2553" i="2" s="1"/>
  <c r="E2553" i="2" s="1"/>
  <c r="F2553" i="2" s="1"/>
  <c r="G2553" i="2" s="1"/>
  <c r="B2556" i="2"/>
  <c r="C2556" i="2" s="1"/>
  <c r="D2556" i="2" s="1"/>
  <c r="E2556" i="2" s="1"/>
  <c r="F2556" i="2" s="1"/>
  <c r="G2556" i="2" s="1"/>
  <c r="B2557" i="2"/>
  <c r="C2557" i="2" s="1"/>
  <c r="D2557" i="2" s="1"/>
  <c r="E2557" i="2" s="1"/>
  <c r="F2557" i="2" s="1"/>
  <c r="G2557" i="2" s="1"/>
  <c r="B2560" i="2"/>
  <c r="C2560" i="2" s="1"/>
  <c r="D2560" i="2" s="1"/>
  <c r="E2560" i="2" s="1"/>
  <c r="F2560" i="2" s="1"/>
  <c r="G2560" i="2" s="1"/>
  <c r="B2561" i="2"/>
  <c r="C2561" i="2" s="1"/>
  <c r="D2561" i="2" s="1"/>
  <c r="E2561" i="2" s="1"/>
  <c r="F2561" i="2" s="1"/>
  <c r="G2561" i="2" s="1"/>
  <c r="B2564" i="2"/>
  <c r="C2564" i="2" s="1"/>
  <c r="D2564" i="2" s="1"/>
  <c r="E2564" i="2" s="1"/>
  <c r="B2565" i="2"/>
  <c r="C2565" i="2" s="1"/>
  <c r="D2565" i="2" s="1"/>
  <c r="E2565" i="2" s="1"/>
  <c r="B2568" i="2"/>
  <c r="C2568" i="2" s="1"/>
  <c r="D2568" i="2" s="1"/>
  <c r="E2568" i="2" s="1"/>
  <c r="B2569" i="2"/>
  <c r="C2569" i="2" s="1"/>
  <c r="D2569" i="2" s="1"/>
  <c r="E2569" i="2" s="1"/>
  <c r="B2572" i="2"/>
  <c r="C2572" i="2" s="1"/>
  <c r="D2572" i="2" s="1"/>
  <c r="E2572" i="2" s="1"/>
  <c r="B2573" i="2"/>
  <c r="C2573" i="2" s="1"/>
  <c r="D2573" i="2" s="1"/>
  <c r="E2573" i="2" s="1"/>
  <c r="B2576" i="2"/>
  <c r="C2576" i="2" s="1"/>
  <c r="D2576" i="2" s="1"/>
  <c r="E2576" i="2" s="1"/>
  <c r="B2577" i="2"/>
  <c r="C2577" i="2" s="1"/>
  <c r="D2577" i="2" s="1"/>
  <c r="E2577" i="2" s="1"/>
  <c r="B2580" i="2"/>
  <c r="C2580" i="2" s="1"/>
  <c r="D2580" i="2" s="1"/>
  <c r="E2580" i="2" s="1"/>
  <c r="B2581" i="2"/>
  <c r="C2581" i="2" s="1"/>
  <c r="D2581" i="2" s="1"/>
  <c r="E2581" i="2" s="1"/>
  <c r="B2584" i="2"/>
  <c r="C2584" i="2" s="1"/>
  <c r="D2584" i="2" s="1"/>
  <c r="E2584" i="2" s="1"/>
  <c r="B2585" i="2"/>
  <c r="C2585" i="2" s="1"/>
  <c r="D2585" i="2" s="1"/>
  <c r="E2585" i="2" s="1"/>
  <c r="B2588" i="2"/>
  <c r="C2588" i="2" s="1"/>
  <c r="D2588" i="2" s="1"/>
  <c r="E2588" i="2" s="1"/>
  <c r="B2589" i="2"/>
  <c r="C2589" i="2" s="1"/>
  <c r="D2589" i="2" s="1"/>
  <c r="E2589" i="2" s="1"/>
  <c r="B2592" i="2"/>
  <c r="C2592" i="2" s="1"/>
  <c r="D2592" i="2" s="1"/>
  <c r="E2592" i="2" s="1"/>
  <c r="B2593" i="2"/>
  <c r="C2593" i="2" s="1"/>
  <c r="D2593" i="2" s="1"/>
  <c r="E2593" i="2" s="1"/>
  <c r="B2596" i="2"/>
  <c r="C2596" i="2" s="1"/>
  <c r="D2596" i="2" s="1"/>
  <c r="E2596" i="2" s="1"/>
  <c r="B2597" i="2"/>
  <c r="C2597" i="2" s="1"/>
  <c r="D2597" i="2" s="1"/>
  <c r="E2597" i="2" s="1"/>
  <c r="B2600" i="2"/>
  <c r="C2600" i="2" s="1"/>
  <c r="D2600" i="2" s="1"/>
  <c r="E2600" i="2" s="1"/>
  <c r="B2601" i="2"/>
  <c r="C2601" i="2" s="1"/>
  <c r="D2601" i="2" s="1"/>
  <c r="E2601" i="2" s="1"/>
  <c r="B2604" i="2"/>
  <c r="C2604" i="2" s="1"/>
  <c r="D2604" i="2" s="1"/>
  <c r="E2604" i="2" s="1"/>
  <c r="B2605" i="2"/>
  <c r="C2605" i="2" s="1"/>
  <c r="D2605" i="2" s="1"/>
  <c r="E2605" i="2" s="1"/>
  <c r="B2608" i="2"/>
  <c r="C2608" i="2" s="1"/>
  <c r="D2608" i="2" s="1"/>
  <c r="E2608" i="2" s="1"/>
  <c r="B2609" i="2"/>
  <c r="C2609" i="2" s="1"/>
  <c r="D2609" i="2" s="1"/>
  <c r="E2609" i="2" s="1"/>
  <c r="B2612" i="2"/>
  <c r="C2612" i="2" s="1"/>
  <c r="D2612" i="2" s="1"/>
  <c r="E2612" i="2" s="1"/>
  <c r="B2613" i="2"/>
  <c r="C2613" i="2" s="1"/>
  <c r="D2613" i="2" s="1"/>
  <c r="E2613" i="2" s="1"/>
  <c r="B2616" i="2"/>
  <c r="C2616" i="2" s="1"/>
  <c r="D2616" i="2" s="1"/>
  <c r="E2616" i="2" s="1"/>
  <c r="B2617" i="2"/>
  <c r="C2617" i="2" s="1"/>
  <c r="D2617" i="2" s="1"/>
  <c r="E2617" i="2" s="1"/>
  <c r="B2620" i="2"/>
  <c r="C2620" i="2" s="1"/>
  <c r="D2620" i="2" s="1"/>
  <c r="E2620" i="2" s="1"/>
  <c r="B2621" i="2"/>
  <c r="C2621" i="2" s="1"/>
  <c r="D2621" i="2" s="1"/>
  <c r="E2621" i="2" s="1"/>
  <c r="B2624" i="2"/>
  <c r="C2624" i="2" s="1"/>
  <c r="D2624" i="2" s="1"/>
  <c r="E2624" i="2" s="1"/>
  <c r="B2625" i="2"/>
  <c r="C2625" i="2" s="1"/>
  <c r="D2625" i="2" s="1"/>
  <c r="E2625" i="2" s="1"/>
  <c r="B2628" i="2"/>
  <c r="C2628" i="2" s="1"/>
  <c r="D2628" i="2" s="1"/>
  <c r="E2628" i="2" s="1"/>
  <c r="B2629" i="2"/>
  <c r="C2629" i="2" s="1"/>
  <c r="D2629" i="2" s="1"/>
  <c r="E2629" i="2" s="1"/>
  <c r="B2632" i="2"/>
  <c r="C2632" i="2" s="1"/>
  <c r="D2632" i="2" s="1"/>
  <c r="E2632" i="2" s="1"/>
  <c r="B2633" i="2"/>
  <c r="C2633" i="2" s="1"/>
  <c r="D2633" i="2" s="1"/>
  <c r="E2633" i="2" s="1"/>
  <c r="B2636" i="2"/>
  <c r="C2636" i="2" s="1"/>
  <c r="D2636" i="2" s="1"/>
  <c r="E2636" i="2" s="1"/>
  <c r="B2637" i="2"/>
  <c r="C2637" i="2" s="1"/>
  <c r="D2637" i="2" s="1"/>
  <c r="E2637" i="2" s="1"/>
  <c r="B2640" i="2"/>
  <c r="C2640" i="2" s="1"/>
  <c r="D2640" i="2" s="1"/>
  <c r="E2640" i="2" s="1"/>
  <c r="B2641" i="2"/>
  <c r="C2641" i="2" s="1"/>
  <c r="D2641" i="2" s="1"/>
  <c r="E2641" i="2" s="1"/>
  <c r="B2644" i="2"/>
  <c r="C2644" i="2" s="1"/>
  <c r="D2644" i="2" s="1"/>
  <c r="E2644" i="2" s="1"/>
  <c r="B2645" i="2"/>
  <c r="C2645" i="2" s="1"/>
  <c r="D2645" i="2" s="1"/>
  <c r="E2645" i="2" s="1"/>
  <c r="B2648" i="2"/>
  <c r="C2648" i="2" s="1"/>
  <c r="D2648" i="2" s="1"/>
  <c r="E2648" i="2" s="1"/>
  <c r="B2649" i="2"/>
  <c r="C2649" i="2" s="1"/>
  <c r="D2649" i="2" s="1"/>
  <c r="E2649" i="2" s="1"/>
  <c r="B2652" i="2"/>
  <c r="C2652" i="2" s="1"/>
  <c r="D2652" i="2" s="1"/>
  <c r="E2652" i="2" s="1"/>
  <c r="B2653" i="2"/>
  <c r="C2653" i="2" s="1"/>
  <c r="D2653" i="2" s="1"/>
  <c r="E2653" i="2" s="1"/>
  <c r="B2656" i="2"/>
  <c r="C2656" i="2" s="1"/>
  <c r="D2656" i="2" s="1"/>
  <c r="E2656" i="2" s="1"/>
  <c r="B2657" i="2"/>
  <c r="C2657" i="2" s="1"/>
  <c r="D2657" i="2" s="1"/>
  <c r="E2657" i="2" s="1"/>
  <c r="B2660" i="2"/>
  <c r="C2660" i="2" s="1"/>
  <c r="D2660" i="2" s="1"/>
  <c r="E2660" i="2" s="1"/>
  <c r="B2661" i="2"/>
  <c r="C2661" i="2" s="1"/>
  <c r="D2661" i="2" s="1"/>
  <c r="E2661" i="2" s="1"/>
  <c r="B2664" i="2"/>
  <c r="C2664" i="2" s="1"/>
  <c r="D2664" i="2" s="1"/>
  <c r="E2664" i="2" s="1"/>
  <c r="B2665" i="2"/>
  <c r="C2665" i="2" s="1"/>
  <c r="D2665" i="2" s="1"/>
  <c r="E2665" i="2" s="1"/>
  <c r="B2668" i="2"/>
  <c r="C2668" i="2" s="1"/>
  <c r="D2668" i="2" s="1"/>
  <c r="E2668" i="2" s="1"/>
  <c r="B2669" i="2"/>
  <c r="C2669" i="2" s="1"/>
  <c r="D2669" i="2" s="1"/>
  <c r="E2669" i="2" s="1"/>
  <c r="B2672" i="2"/>
  <c r="C2672" i="2" s="1"/>
  <c r="D2672" i="2" s="1"/>
  <c r="E2672" i="2" s="1"/>
  <c r="B2673" i="2"/>
  <c r="C2673" i="2" s="1"/>
  <c r="D2673" i="2" s="1"/>
  <c r="E2673" i="2" s="1"/>
  <c r="B2676" i="2"/>
  <c r="C2676" i="2" s="1"/>
  <c r="D2676" i="2" s="1"/>
  <c r="E2676" i="2" s="1"/>
  <c r="B2677" i="2"/>
  <c r="C2677" i="2" s="1"/>
  <c r="D2677" i="2" s="1"/>
  <c r="E2677" i="2" s="1"/>
  <c r="B2680" i="2"/>
  <c r="C2680" i="2" s="1"/>
  <c r="D2680" i="2" s="1"/>
  <c r="E2680" i="2" s="1"/>
  <c r="B2681" i="2"/>
  <c r="C2681" i="2" s="1"/>
  <c r="D2681" i="2" s="1"/>
  <c r="E2681" i="2" s="1"/>
  <c r="B2684" i="2"/>
  <c r="C2684" i="2" s="1"/>
  <c r="D2684" i="2" s="1"/>
  <c r="E2684" i="2" s="1"/>
  <c r="B2685" i="2"/>
  <c r="C2685" i="2" s="1"/>
  <c r="D2685" i="2" s="1"/>
  <c r="E2685" i="2" s="1"/>
  <c r="B2688" i="2"/>
  <c r="C2688" i="2" s="1"/>
  <c r="D2688" i="2" s="1"/>
  <c r="E2688" i="2" s="1"/>
  <c r="B2689" i="2"/>
  <c r="C2689" i="2" s="1"/>
  <c r="D2689" i="2" s="1"/>
  <c r="E2689" i="2" s="1"/>
  <c r="B2692" i="2"/>
  <c r="C2692" i="2" s="1"/>
  <c r="D2692" i="2" s="1"/>
  <c r="E2692" i="2" s="1"/>
  <c r="B2693" i="2"/>
  <c r="C2693" i="2" s="1"/>
  <c r="D2693" i="2" s="1"/>
  <c r="E2693" i="2" s="1"/>
  <c r="B2696" i="2"/>
  <c r="C2696" i="2" s="1"/>
  <c r="D2696" i="2" s="1"/>
  <c r="E2696" i="2" s="1"/>
  <c r="B2697" i="2"/>
  <c r="C2697" i="2" s="1"/>
  <c r="D2697" i="2" s="1"/>
  <c r="E2697" i="2" s="1"/>
  <c r="B2700" i="2"/>
  <c r="C2700" i="2" s="1"/>
  <c r="D2700" i="2" s="1"/>
  <c r="E2700" i="2" s="1"/>
  <c r="B2701" i="2"/>
  <c r="C2701" i="2" s="1"/>
  <c r="D2701" i="2" s="1"/>
  <c r="E2701" i="2" s="1"/>
  <c r="B2704" i="2"/>
  <c r="C2704" i="2" s="1"/>
  <c r="D2704" i="2" s="1"/>
  <c r="E2704" i="2" s="1"/>
  <c r="B2705" i="2"/>
  <c r="C2705" i="2" s="1"/>
  <c r="D2705" i="2" s="1"/>
  <c r="E2705" i="2" s="1"/>
  <c r="B2708" i="2"/>
  <c r="C2708" i="2" s="1"/>
  <c r="D2708" i="2" s="1"/>
  <c r="E2708" i="2" s="1"/>
  <c r="B2709" i="2"/>
  <c r="C2709" i="2" s="1"/>
  <c r="D2709" i="2" s="1"/>
  <c r="E2709" i="2" s="1"/>
  <c r="B2712" i="2"/>
  <c r="C2712" i="2" s="1"/>
  <c r="D2712" i="2" s="1"/>
  <c r="E2712" i="2" s="1"/>
  <c r="B2713" i="2"/>
  <c r="C2713" i="2" s="1"/>
  <c r="D2713" i="2" s="1"/>
  <c r="E2713" i="2" s="1"/>
  <c r="B2716" i="2"/>
  <c r="C2716" i="2" s="1"/>
  <c r="D2716" i="2" s="1"/>
  <c r="E2716" i="2" s="1"/>
  <c r="B2717" i="2"/>
  <c r="C2717" i="2" s="1"/>
  <c r="D2717" i="2" s="1"/>
  <c r="E2717" i="2" s="1"/>
  <c r="B2720" i="2"/>
  <c r="C2720" i="2" s="1"/>
  <c r="D2720" i="2" s="1"/>
  <c r="E2720" i="2" s="1"/>
  <c r="B2721" i="2"/>
  <c r="C2721" i="2" s="1"/>
  <c r="D2721" i="2" s="1"/>
  <c r="E2721" i="2" s="1"/>
  <c r="B2724" i="2"/>
  <c r="C2724" i="2" s="1"/>
  <c r="D2724" i="2" s="1"/>
  <c r="E2724" i="2" s="1"/>
  <c r="B2725" i="2"/>
  <c r="C2725" i="2" s="1"/>
  <c r="D2725" i="2" s="1"/>
  <c r="E2725" i="2" s="1"/>
  <c r="B2728" i="2"/>
  <c r="C2728" i="2" s="1"/>
  <c r="D2728" i="2" s="1"/>
  <c r="E2728" i="2" s="1"/>
  <c r="B2729" i="2"/>
  <c r="C2729" i="2" s="1"/>
  <c r="D2729" i="2" s="1"/>
  <c r="E2729" i="2" s="1"/>
  <c r="B2732" i="2"/>
  <c r="C2732" i="2" s="1"/>
  <c r="D2732" i="2" s="1"/>
  <c r="E2732" i="2" s="1"/>
  <c r="B2733" i="2"/>
  <c r="C2733" i="2" s="1"/>
  <c r="D2733" i="2" s="1"/>
  <c r="E2733" i="2" s="1"/>
  <c r="B2736" i="2"/>
  <c r="C2736" i="2" s="1"/>
  <c r="D2736" i="2" s="1"/>
  <c r="E2736" i="2" s="1"/>
  <c r="B2737" i="2"/>
  <c r="C2737" i="2" s="1"/>
  <c r="D2737" i="2" s="1"/>
  <c r="E2737" i="2" s="1"/>
  <c r="B2740" i="2"/>
  <c r="C2740" i="2" s="1"/>
  <c r="D2740" i="2" s="1"/>
  <c r="E2740" i="2" s="1"/>
  <c r="B2741" i="2"/>
  <c r="C2741" i="2" s="1"/>
  <c r="D2741" i="2" s="1"/>
  <c r="E2741" i="2" s="1"/>
  <c r="B2744" i="2"/>
  <c r="C2744" i="2" s="1"/>
  <c r="D2744" i="2" s="1"/>
  <c r="E2744" i="2" s="1"/>
  <c r="B2745" i="2"/>
  <c r="C2745" i="2" s="1"/>
  <c r="D2745" i="2" s="1"/>
  <c r="E2745" i="2" s="1"/>
  <c r="B2748" i="2"/>
  <c r="C2748" i="2" s="1"/>
  <c r="D2748" i="2" s="1"/>
  <c r="E2748" i="2" s="1"/>
  <c r="B2749" i="2"/>
  <c r="C2749" i="2" s="1"/>
  <c r="D2749" i="2" s="1"/>
  <c r="E2749" i="2" s="1"/>
  <c r="B2752" i="2"/>
  <c r="C2752" i="2" s="1"/>
  <c r="D2752" i="2" s="1"/>
  <c r="E2752" i="2" s="1"/>
  <c r="B2753" i="2"/>
  <c r="C2753" i="2" s="1"/>
  <c r="D2753" i="2" s="1"/>
  <c r="E2753" i="2" s="1"/>
  <c r="B2756" i="2"/>
  <c r="C2756" i="2" s="1"/>
  <c r="D2756" i="2" s="1"/>
  <c r="E2756" i="2" s="1"/>
  <c r="B2757" i="2"/>
  <c r="C2757" i="2" s="1"/>
  <c r="D2757" i="2" s="1"/>
  <c r="E2757" i="2" s="1"/>
  <c r="B2760" i="2"/>
  <c r="C2760" i="2" s="1"/>
  <c r="D2760" i="2" s="1"/>
  <c r="E2760" i="2" s="1"/>
  <c r="B2761" i="2"/>
  <c r="C2761" i="2" s="1"/>
  <c r="D2761" i="2" s="1"/>
  <c r="E2761" i="2" s="1"/>
  <c r="B2764" i="2"/>
  <c r="C2764" i="2" s="1"/>
  <c r="D2764" i="2" s="1"/>
  <c r="E2764" i="2" s="1"/>
  <c r="B2765" i="2"/>
  <c r="C2765" i="2" s="1"/>
  <c r="D2765" i="2" s="1"/>
  <c r="E2765" i="2" s="1"/>
  <c r="B2768" i="2"/>
  <c r="C2768" i="2" s="1"/>
  <c r="D2768" i="2" s="1"/>
  <c r="E2768" i="2" s="1"/>
  <c r="B2769" i="2"/>
  <c r="C2769" i="2" s="1"/>
  <c r="D2769" i="2" s="1"/>
  <c r="E2769" i="2" s="1"/>
  <c r="B2772" i="2"/>
  <c r="C2772" i="2" s="1"/>
  <c r="D2772" i="2" s="1"/>
  <c r="E2772" i="2" s="1"/>
  <c r="B2773" i="2"/>
  <c r="C2773" i="2" s="1"/>
  <c r="D2773" i="2" s="1"/>
  <c r="E2773" i="2" s="1"/>
  <c r="B2776" i="2"/>
  <c r="C2776" i="2" s="1"/>
  <c r="D2776" i="2" s="1"/>
  <c r="E2776" i="2" s="1"/>
  <c r="B2777" i="2"/>
  <c r="C2777" i="2" s="1"/>
  <c r="D2777" i="2" s="1"/>
  <c r="E2777" i="2" s="1"/>
  <c r="B2780" i="2"/>
  <c r="C2780" i="2" s="1"/>
  <c r="D2780" i="2" s="1"/>
  <c r="E2780" i="2" s="1"/>
  <c r="B2781" i="2"/>
  <c r="C2781" i="2" s="1"/>
  <c r="D2781" i="2" s="1"/>
  <c r="E2781" i="2" s="1"/>
  <c r="B2784" i="2"/>
  <c r="C2784" i="2" s="1"/>
  <c r="D2784" i="2" s="1"/>
  <c r="E2784" i="2" s="1"/>
  <c r="B2785" i="2"/>
  <c r="C2785" i="2" s="1"/>
  <c r="D2785" i="2" s="1"/>
  <c r="E2785" i="2" s="1"/>
  <c r="B2788" i="2"/>
  <c r="C2788" i="2" s="1"/>
  <c r="D2788" i="2" s="1"/>
  <c r="E2788" i="2" s="1"/>
  <c r="B2789" i="2"/>
  <c r="C2789" i="2" s="1"/>
  <c r="D2789" i="2" s="1"/>
  <c r="E2789" i="2" s="1"/>
  <c r="B2792" i="2"/>
  <c r="C2792" i="2" s="1"/>
  <c r="D2792" i="2" s="1"/>
  <c r="E2792" i="2" s="1"/>
  <c r="B2793" i="2"/>
  <c r="C2793" i="2" s="1"/>
  <c r="D2793" i="2" s="1"/>
  <c r="E2793" i="2" s="1"/>
  <c r="B2796" i="2"/>
  <c r="C2796" i="2" s="1"/>
  <c r="D2796" i="2" s="1"/>
  <c r="E2796" i="2" s="1"/>
  <c r="B2797" i="2"/>
  <c r="C2797" i="2" s="1"/>
  <c r="D2797" i="2" s="1"/>
  <c r="E2797" i="2" s="1"/>
  <c r="B2800" i="2"/>
  <c r="C2800" i="2" s="1"/>
  <c r="D2800" i="2" s="1"/>
  <c r="E2800" i="2" s="1"/>
  <c r="B2801" i="2"/>
  <c r="C2801" i="2" s="1"/>
  <c r="D2801" i="2" s="1"/>
  <c r="E2801" i="2" s="1"/>
  <c r="B2804" i="2"/>
  <c r="C2804" i="2" s="1"/>
  <c r="D2804" i="2" s="1"/>
  <c r="E2804" i="2" s="1"/>
  <c r="B2805" i="2"/>
  <c r="C2805" i="2" s="1"/>
  <c r="D2805" i="2" s="1"/>
  <c r="E2805" i="2" s="1"/>
  <c r="B2808" i="2"/>
  <c r="C2808" i="2" s="1"/>
  <c r="D2808" i="2" s="1"/>
  <c r="E2808" i="2" s="1"/>
  <c r="B2809" i="2"/>
  <c r="C2809" i="2" s="1"/>
  <c r="D2809" i="2" s="1"/>
  <c r="E2809" i="2" s="1"/>
  <c r="B2812" i="2"/>
  <c r="C2812" i="2" s="1"/>
  <c r="D2812" i="2" s="1"/>
  <c r="E2812" i="2" s="1"/>
  <c r="B2813" i="2"/>
  <c r="C2813" i="2" s="1"/>
  <c r="D2813" i="2" s="1"/>
  <c r="E2813" i="2" s="1"/>
  <c r="B2816" i="2"/>
  <c r="C2816" i="2" s="1"/>
  <c r="D2816" i="2" s="1"/>
  <c r="E2816" i="2" s="1"/>
  <c r="B2817" i="2"/>
  <c r="C2817" i="2" s="1"/>
  <c r="D2817" i="2" s="1"/>
  <c r="E2817" i="2" s="1"/>
  <c r="B2820" i="2"/>
  <c r="C2820" i="2" s="1"/>
  <c r="D2820" i="2" s="1"/>
  <c r="E2820" i="2" s="1"/>
  <c r="B2821" i="2"/>
  <c r="C2821" i="2" s="1"/>
  <c r="D2821" i="2" s="1"/>
  <c r="E2821" i="2" s="1"/>
  <c r="B2824" i="2"/>
  <c r="C2824" i="2" s="1"/>
  <c r="D2824" i="2" s="1"/>
  <c r="E2824" i="2" s="1"/>
  <c r="B2825" i="2"/>
  <c r="C2825" i="2" s="1"/>
  <c r="D2825" i="2" s="1"/>
  <c r="E2825" i="2" s="1"/>
  <c r="B2828" i="2"/>
  <c r="C2828" i="2" s="1"/>
  <c r="D2828" i="2" s="1"/>
  <c r="E2828" i="2" s="1"/>
  <c r="B2829" i="2"/>
  <c r="C2829" i="2" s="1"/>
  <c r="D2829" i="2" s="1"/>
  <c r="E2829" i="2" s="1"/>
  <c r="B2832" i="2"/>
  <c r="C2832" i="2" s="1"/>
  <c r="D2832" i="2" s="1"/>
  <c r="E2832" i="2" s="1"/>
  <c r="B2833" i="2"/>
  <c r="C2833" i="2" s="1"/>
  <c r="D2833" i="2" s="1"/>
  <c r="E2833" i="2" s="1"/>
  <c r="B2836" i="2"/>
  <c r="C2836" i="2" s="1"/>
  <c r="D2836" i="2" s="1"/>
  <c r="E2836" i="2" s="1"/>
  <c r="B2837" i="2"/>
  <c r="C2837" i="2" s="1"/>
  <c r="D2837" i="2" s="1"/>
  <c r="E2837" i="2" s="1"/>
  <c r="B2840" i="2"/>
  <c r="C2840" i="2" s="1"/>
  <c r="D2840" i="2" s="1"/>
  <c r="E2840" i="2" s="1"/>
  <c r="B2841" i="2"/>
  <c r="C2841" i="2" s="1"/>
  <c r="D2841" i="2" s="1"/>
  <c r="E2841" i="2" s="1"/>
  <c r="B2844" i="2"/>
  <c r="C2844" i="2" s="1"/>
  <c r="D2844" i="2" s="1"/>
  <c r="E2844" i="2" s="1"/>
  <c r="B2845" i="2"/>
  <c r="C2845" i="2" s="1"/>
  <c r="D2845" i="2" s="1"/>
  <c r="E2845" i="2" s="1"/>
  <c r="B2848" i="2"/>
  <c r="C2848" i="2" s="1"/>
  <c r="D2848" i="2" s="1"/>
  <c r="E2848" i="2" s="1"/>
  <c r="B2849" i="2"/>
  <c r="C2849" i="2" s="1"/>
  <c r="D2849" i="2" s="1"/>
  <c r="E2849" i="2" s="1"/>
  <c r="B2852" i="2"/>
  <c r="C2852" i="2" s="1"/>
  <c r="D2852" i="2" s="1"/>
  <c r="E2852" i="2" s="1"/>
  <c r="B2853" i="2"/>
  <c r="C2853" i="2" s="1"/>
  <c r="D2853" i="2" s="1"/>
  <c r="E2853" i="2" s="1"/>
  <c r="B2856" i="2"/>
  <c r="C2856" i="2" s="1"/>
  <c r="D2856" i="2" s="1"/>
  <c r="E2856" i="2" s="1"/>
  <c r="B2857" i="2"/>
  <c r="C2857" i="2" s="1"/>
  <c r="D2857" i="2" s="1"/>
  <c r="E2857" i="2" s="1"/>
  <c r="B2860" i="2"/>
  <c r="C2860" i="2" s="1"/>
  <c r="D2860" i="2" s="1"/>
  <c r="E2860" i="2" s="1"/>
  <c r="B2861" i="2"/>
  <c r="C2861" i="2" s="1"/>
  <c r="D2861" i="2" s="1"/>
  <c r="E2861" i="2" s="1"/>
  <c r="B2864" i="2"/>
  <c r="C2864" i="2" s="1"/>
  <c r="D2864" i="2" s="1"/>
  <c r="E2864" i="2" s="1"/>
  <c r="B2865" i="2"/>
  <c r="C2865" i="2" s="1"/>
  <c r="D2865" i="2" s="1"/>
  <c r="E2865" i="2" s="1"/>
  <c r="B2868" i="2"/>
  <c r="C2868" i="2" s="1"/>
  <c r="D2868" i="2" s="1"/>
  <c r="E2868" i="2" s="1"/>
  <c r="B2869" i="2"/>
  <c r="C2869" i="2" s="1"/>
  <c r="D2869" i="2" s="1"/>
  <c r="E2869" i="2" s="1"/>
  <c r="B2872" i="2"/>
  <c r="C2872" i="2" s="1"/>
  <c r="D2872" i="2" s="1"/>
  <c r="E2872" i="2" s="1"/>
  <c r="B2873" i="2"/>
  <c r="C2873" i="2" s="1"/>
  <c r="D2873" i="2" s="1"/>
  <c r="E2873" i="2" s="1"/>
  <c r="B2876" i="2"/>
  <c r="C2876" i="2" s="1"/>
  <c r="D2876" i="2" s="1"/>
  <c r="E2876" i="2" s="1"/>
  <c r="B2877" i="2"/>
  <c r="C2877" i="2" s="1"/>
  <c r="D2877" i="2" s="1"/>
  <c r="E2877" i="2" s="1"/>
  <c r="B2880" i="2"/>
  <c r="C2880" i="2" s="1"/>
  <c r="D2880" i="2" s="1"/>
  <c r="E2880" i="2" s="1"/>
  <c r="B2881" i="2"/>
  <c r="C2881" i="2" s="1"/>
  <c r="D2881" i="2" s="1"/>
  <c r="E2881" i="2" s="1"/>
  <c r="B2884" i="2"/>
  <c r="C2884" i="2" s="1"/>
  <c r="D2884" i="2" s="1"/>
  <c r="E2884" i="2" s="1"/>
  <c r="B2885" i="2"/>
  <c r="C2885" i="2" s="1"/>
  <c r="D2885" i="2" s="1"/>
  <c r="E2885" i="2" s="1"/>
  <c r="B2888" i="2"/>
  <c r="C2888" i="2" s="1"/>
  <c r="D2888" i="2" s="1"/>
  <c r="E2888" i="2" s="1"/>
  <c r="B2889" i="2"/>
  <c r="C2889" i="2" s="1"/>
  <c r="D2889" i="2" s="1"/>
  <c r="E2889" i="2" s="1"/>
  <c r="B2892" i="2"/>
  <c r="C2892" i="2" s="1"/>
  <c r="D2892" i="2" s="1"/>
  <c r="E2892" i="2" s="1"/>
  <c r="B2893" i="2"/>
  <c r="C2893" i="2" s="1"/>
  <c r="D2893" i="2" s="1"/>
  <c r="E2893" i="2" s="1"/>
  <c r="B2896" i="2"/>
  <c r="C2896" i="2" s="1"/>
  <c r="D2896" i="2" s="1"/>
  <c r="E2896" i="2" s="1"/>
  <c r="B2897" i="2"/>
  <c r="C2897" i="2" s="1"/>
  <c r="D2897" i="2" s="1"/>
  <c r="E2897" i="2" s="1"/>
  <c r="B2900" i="2"/>
  <c r="C2900" i="2" s="1"/>
  <c r="D2900" i="2" s="1"/>
  <c r="E2900" i="2" s="1"/>
  <c r="B2901" i="2"/>
  <c r="C2901" i="2" s="1"/>
  <c r="D2901" i="2" s="1"/>
  <c r="E2901" i="2" s="1"/>
  <c r="B2904" i="2"/>
  <c r="C2904" i="2" s="1"/>
  <c r="D2904" i="2" s="1"/>
  <c r="E2904" i="2" s="1"/>
  <c r="B2905" i="2"/>
  <c r="C2905" i="2" s="1"/>
  <c r="D2905" i="2" s="1"/>
  <c r="E2905" i="2" s="1"/>
  <c r="B2908" i="2"/>
  <c r="C2908" i="2" s="1"/>
  <c r="D2908" i="2" s="1"/>
  <c r="E2908" i="2" s="1"/>
  <c r="B2909" i="2"/>
  <c r="C2909" i="2" s="1"/>
  <c r="D2909" i="2" s="1"/>
  <c r="E2909" i="2" s="1"/>
  <c r="B2912" i="2"/>
  <c r="C2912" i="2" s="1"/>
  <c r="D2912" i="2" s="1"/>
  <c r="E2912" i="2" s="1"/>
  <c r="B2913" i="2"/>
  <c r="C2913" i="2" s="1"/>
  <c r="D2913" i="2" s="1"/>
  <c r="E2913" i="2" s="1"/>
  <c r="B2916" i="2"/>
  <c r="C2916" i="2" s="1"/>
  <c r="D2916" i="2" s="1"/>
  <c r="E2916" i="2" s="1"/>
  <c r="B2917" i="2"/>
  <c r="C2917" i="2" s="1"/>
  <c r="D2917" i="2" s="1"/>
  <c r="E2917" i="2" s="1"/>
  <c r="D307" i="2"/>
  <c r="E307" i="2" s="1"/>
  <c r="C407" i="1" l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402" i="1"/>
  <c r="H295" i="2"/>
  <c r="I295" i="2" s="1"/>
  <c r="H295" i="1" s="1"/>
  <c r="H579" i="2"/>
  <c r="I579" i="2" s="1"/>
  <c r="H579" i="1" s="1"/>
  <c r="H483" i="2"/>
  <c r="I483" i="2" s="1"/>
  <c r="H483" i="1" s="1"/>
  <c r="H355" i="2"/>
  <c r="I355" i="2" s="1"/>
  <c r="H355" i="1" s="1"/>
  <c r="F271" i="2"/>
  <c r="G271" i="2" s="1"/>
  <c r="F163" i="2"/>
  <c r="G163" i="2" s="1"/>
  <c r="F595" i="2"/>
  <c r="G595" i="2" s="1"/>
  <c r="F499" i="2"/>
  <c r="G499" i="2" s="1"/>
  <c r="F2916" i="2"/>
  <c r="G2916" i="2" s="1"/>
  <c r="F2892" i="2"/>
  <c r="G2892" i="2" s="1"/>
  <c r="F2868" i="2"/>
  <c r="G2868" i="2" s="1"/>
  <c r="F2844" i="2"/>
  <c r="G2844" i="2" s="1"/>
  <c r="F2804" i="2"/>
  <c r="G2804" i="2" s="1"/>
  <c r="F2780" i="2"/>
  <c r="G2780" i="2" s="1"/>
  <c r="F2756" i="2"/>
  <c r="G2756" i="2" s="1"/>
  <c r="F2732" i="2"/>
  <c r="G2732" i="2" s="1"/>
  <c r="F2708" i="2"/>
  <c r="G2708" i="2" s="1"/>
  <c r="F2684" i="2"/>
  <c r="G2684" i="2" s="1"/>
  <c r="F2660" i="2"/>
  <c r="G2660" i="2" s="1"/>
  <c r="F2636" i="2"/>
  <c r="G2636" i="2" s="1"/>
  <c r="F2612" i="2"/>
  <c r="G2612" i="2" s="1"/>
  <c r="F2588" i="2"/>
  <c r="G2588" i="2" s="1"/>
  <c r="F2532" i="2"/>
  <c r="G2532" i="2" s="1"/>
  <c r="F2508" i="2"/>
  <c r="G2508" i="2" s="1"/>
  <c r="F2484" i="2"/>
  <c r="G2484" i="2" s="1"/>
  <c r="F2460" i="2"/>
  <c r="G2460" i="2" s="1"/>
  <c r="F2436" i="2"/>
  <c r="G2436" i="2" s="1"/>
  <c r="F2412" i="2"/>
  <c r="G2412" i="2" s="1"/>
  <c r="F2388" i="2"/>
  <c r="G2388" i="2" s="1"/>
  <c r="F2356" i="2"/>
  <c r="G2356" i="2" s="1"/>
  <c r="F287" i="2"/>
  <c r="G287" i="2" s="1"/>
  <c r="F239" i="2"/>
  <c r="G239" i="2" s="1"/>
  <c r="F151" i="2"/>
  <c r="G151" i="2" s="1"/>
  <c r="F691" i="2"/>
  <c r="G691" i="2" s="1"/>
  <c r="F387" i="2"/>
  <c r="G387" i="2" s="1"/>
  <c r="F1027" i="2"/>
  <c r="G1027" i="2" s="1"/>
  <c r="F2897" i="2"/>
  <c r="G2897" i="2" s="1"/>
  <c r="F2881" i="2"/>
  <c r="G2881" i="2" s="1"/>
  <c r="F2873" i="2"/>
  <c r="G2873" i="2" s="1"/>
  <c r="F2857" i="2"/>
  <c r="G2857" i="2" s="1"/>
  <c r="F2833" i="2"/>
  <c r="G2833" i="2" s="1"/>
  <c r="F2817" i="2"/>
  <c r="G2817" i="2" s="1"/>
  <c r="F2801" i="2"/>
  <c r="G2801" i="2" s="1"/>
  <c r="F2785" i="2"/>
  <c r="G2785" i="2" s="1"/>
  <c r="F2769" i="2"/>
  <c r="G2769" i="2" s="1"/>
  <c r="F2753" i="2"/>
  <c r="G2753" i="2" s="1"/>
  <c r="F2737" i="2"/>
  <c r="G2737" i="2" s="1"/>
  <c r="F2721" i="2"/>
  <c r="G2721" i="2" s="1"/>
  <c r="F2705" i="2"/>
  <c r="G2705" i="2" s="1"/>
  <c r="F2681" i="2"/>
  <c r="G2681" i="2" s="1"/>
  <c r="F2665" i="2"/>
  <c r="G2665" i="2" s="1"/>
  <c r="F2649" i="2"/>
  <c r="G2649" i="2" s="1"/>
  <c r="F2633" i="2"/>
  <c r="G2633" i="2" s="1"/>
  <c r="F2617" i="2"/>
  <c r="G2617" i="2" s="1"/>
  <c r="F2601" i="2"/>
  <c r="G2601" i="2" s="1"/>
  <c r="F2585" i="2"/>
  <c r="G2585" i="2" s="1"/>
  <c r="F2569" i="2"/>
  <c r="G2569" i="2" s="1"/>
  <c r="F2537" i="2"/>
  <c r="G2537" i="2" s="1"/>
  <c r="F2521" i="2"/>
  <c r="G2521" i="2" s="1"/>
  <c r="F2505" i="2"/>
  <c r="G2505" i="2" s="1"/>
  <c r="F2489" i="2"/>
  <c r="G2489" i="2" s="1"/>
  <c r="F2473" i="2"/>
  <c r="G2473" i="2" s="1"/>
  <c r="F2457" i="2"/>
  <c r="G2457" i="2" s="1"/>
  <c r="F2441" i="2"/>
  <c r="G2441" i="2" s="1"/>
  <c r="F2425" i="2"/>
  <c r="G2425" i="2" s="1"/>
  <c r="F2409" i="2"/>
  <c r="G2409" i="2" s="1"/>
  <c r="F2393" i="2"/>
  <c r="G2393" i="2" s="1"/>
  <c r="F2377" i="2"/>
  <c r="G2377" i="2" s="1"/>
  <c r="F2361" i="2"/>
  <c r="G2361" i="2" s="1"/>
  <c r="F2345" i="2"/>
  <c r="G2345" i="2" s="1"/>
  <c r="F2321" i="2"/>
  <c r="G2321" i="2" s="1"/>
  <c r="F2305" i="2"/>
  <c r="G2305" i="2" s="1"/>
  <c r="F2289" i="2"/>
  <c r="G2289" i="2" s="1"/>
  <c r="F2273" i="2"/>
  <c r="G2273" i="2" s="1"/>
  <c r="F2257" i="2"/>
  <c r="G2257" i="2" s="1"/>
  <c r="F2241" i="2"/>
  <c r="G2241" i="2" s="1"/>
  <c r="F2225" i="2"/>
  <c r="G2225" i="2" s="1"/>
  <c r="F2209" i="2"/>
  <c r="G2209" i="2" s="1"/>
  <c r="F2193" i="2"/>
  <c r="G2193" i="2" s="1"/>
  <c r="F2177" i="2"/>
  <c r="G2177" i="2" s="1"/>
  <c r="F2161" i="2"/>
  <c r="G2161" i="2" s="1"/>
  <c r="F2145" i="2"/>
  <c r="G2145" i="2" s="1"/>
  <c r="F2129" i="2"/>
  <c r="G2129" i="2" s="1"/>
  <c r="F2113" i="2"/>
  <c r="G2113" i="2" s="1"/>
  <c r="F2097" i="2"/>
  <c r="G2097" i="2" s="1"/>
  <c r="F2081" i="2"/>
  <c r="G2081" i="2" s="1"/>
  <c r="F2065" i="2"/>
  <c r="G2065" i="2" s="1"/>
  <c r="F2049" i="2"/>
  <c r="G2049" i="2" s="1"/>
  <c r="F2033" i="2"/>
  <c r="G2033" i="2" s="1"/>
  <c r="F2017" i="2"/>
  <c r="G2017" i="2" s="1"/>
  <c r="F2001" i="2"/>
  <c r="G2001" i="2" s="1"/>
  <c r="F1985" i="2"/>
  <c r="G1985" i="2" s="1"/>
  <c r="F1969" i="2"/>
  <c r="G1969" i="2" s="1"/>
  <c r="F1953" i="2"/>
  <c r="G1953" i="2" s="1"/>
  <c r="F1937" i="2"/>
  <c r="G1937" i="2" s="1"/>
  <c r="F1921" i="2"/>
  <c r="G1921" i="2" s="1"/>
  <c r="F1905" i="2"/>
  <c r="G1905" i="2" s="1"/>
  <c r="F1889" i="2"/>
  <c r="G1889" i="2" s="1"/>
  <c r="F1873" i="2"/>
  <c r="G1873" i="2" s="1"/>
  <c r="F1857" i="2"/>
  <c r="G1857" i="2" s="1"/>
  <c r="F1825" i="2"/>
  <c r="G1825" i="2" s="1"/>
  <c r="F1809" i="2"/>
  <c r="G1809" i="2" s="1"/>
  <c r="F1785" i="2"/>
  <c r="G1785" i="2" s="1"/>
  <c r="F1761" i="2"/>
  <c r="G1761" i="2" s="1"/>
  <c r="F1745" i="2"/>
  <c r="G1745" i="2" s="1"/>
  <c r="F1721" i="2"/>
  <c r="G1721" i="2" s="1"/>
  <c r="F1697" i="2"/>
  <c r="G1697" i="2" s="1"/>
  <c r="F1673" i="2"/>
  <c r="G1673" i="2" s="1"/>
  <c r="F1641" i="2"/>
  <c r="G1641" i="2" s="1"/>
  <c r="F1617" i="2"/>
  <c r="G1617" i="2" s="1"/>
  <c r="F1593" i="2"/>
  <c r="G1593" i="2" s="1"/>
  <c r="F1577" i="2"/>
  <c r="G1577" i="2" s="1"/>
  <c r="F1553" i="2"/>
  <c r="G1553" i="2" s="1"/>
  <c r="F1529" i="2"/>
  <c r="G1529" i="2" s="1"/>
  <c r="F1505" i="2"/>
  <c r="G1505" i="2" s="1"/>
  <c r="F1481" i="2"/>
  <c r="G1481" i="2" s="1"/>
  <c r="F1457" i="2"/>
  <c r="G1457" i="2" s="1"/>
  <c r="F1433" i="2"/>
  <c r="G1433" i="2" s="1"/>
  <c r="F1409" i="2"/>
  <c r="G1409" i="2" s="1"/>
  <c r="F1385" i="2"/>
  <c r="G1385" i="2" s="1"/>
  <c r="F1361" i="2"/>
  <c r="G1361" i="2" s="1"/>
  <c r="F1337" i="2"/>
  <c r="G1337" i="2" s="1"/>
  <c r="F1313" i="2"/>
  <c r="G1313" i="2" s="1"/>
  <c r="F1289" i="2"/>
  <c r="G1289" i="2" s="1"/>
  <c r="F1265" i="2"/>
  <c r="G1265" i="2" s="1"/>
  <c r="F1241" i="2"/>
  <c r="G1241" i="2" s="1"/>
  <c r="F1217" i="2"/>
  <c r="G1217" i="2" s="1"/>
  <c r="F1193" i="2"/>
  <c r="G1193" i="2" s="1"/>
  <c r="F1169" i="2"/>
  <c r="G1169" i="2" s="1"/>
  <c r="F1145" i="2"/>
  <c r="G1145" i="2" s="1"/>
  <c r="F1121" i="2"/>
  <c r="G1121" i="2" s="1"/>
  <c r="F1097" i="2"/>
  <c r="G1097" i="2" s="1"/>
  <c r="F1041" i="2"/>
  <c r="G1041" i="2" s="1"/>
  <c r="F176" i="2"/>
  <c r="G176" i="2" s="1"/>
  <c r="F160" i="2"/>
  <c r="G160" i="2" s="1"/>
  <c r="F136" i="2"/>
  <c r="G136" i="2" s="1"/>
  <c r="F2911" i="2"/>
  <c r="G2911" i="2" s="1"/>
  <c r="F2887" i="2"/>
  <c r="G2887" i="2" s="1"/>
  <c r="F2863" i="2"/>
  <c r="G2863" i="2" s="1"/>
  <c r="F2847" i="2"/>
  <c r="G2847" i="2" s="1"/>
  <c r="F2823" i="2"/>
  <c r="G2823" i="2" s="1"/>
  <c r="F2799" i="2"/>
  <c r="G2799" i="2" s="1"/>
  <c r="F2775" i="2"/>
  <c r="G2775" i="2" s="1"/>
  <c r="F2743" i="2"/>
  <c r="G2743" i="2" s="1"/>
  <c r="F2719" i="2"/>
  <c r="G2719" i="2" s="1"/>
  <c r="F2703" i="2"/>
  <c r="G2703" i="2" s="1"/>
  <c r="F2679" i="2"/>
  <c r="G2679" i="2" s="1"/>
  <c r="F2655" i="2"/>
  <c r="G2655" i="2" s="1"/>
  <c r="F2631" i="2"/>
  <c r="G2631" i="2" s="1"/>
  <c r="F2607" i="2"/>
  <c r="G2607" i="2" s="1"/>
  <c r="F2591" i="2"/>
  <c r="G2591" i="2" s="1"/>
  <c r="F2567" i="2"/>
  <c r="G2567" i="2" s="1"/>
  <c r="F2543" i="2"/>
  <c r="G2543" i="2" s="1"/>
  <c r="F2519" i="2"/>
  <c r="G2519" i="2" s="1"/>
  <c r="F2495" i="2"/>
  <c r="G2495" i="2" s="1"/>
  <c r="F2471" i="2"/>
  <c r="G2471" i="2" s="1"/>
  <c r="F2447" i="2"/>
  <c r="G2447" i="2" s="1"/>
  <c r="F2423" i="2"/>
  <c r="G2423" i="2" s="1"/>
  <c r="F2399" i="2"/>
  <c r="G2399" i="2" s="1"/>
  <c r="F2375" i="2"/>
  <c r="G2375" i="2" s="1"/>
  <c r="F2351" i="2"/>
  <c r="G2351" i="2" s="1"/>
  <c r="F2327" i="2"/>
  <c r="G2327" i="2" s="1"/>
  <c r="F2303" i="2"/>
  <c r="G2303" i="2" s="1"/>
  <c r="F2295" i="2"/>
  <c r="G2295" i="2" s="1"/>
  <c r="F2271" i="2"/>
  <c r="G2271" i="2" s="1"/>
  <c r="F2247" i="2"/>
  <c r="G2247" i="2" s="1"/>
  <c r="F2223" i="2"/>
  <c r="G2223" i="2" s="1"/>
  <c r="F2199" i="2"/>
  <c r="G2199" i="2" s="1"/>
  <c r="F2159" i="2"/>
  <c r="G2159" i="2" s="1"/>
  <c r="F1849" i="2"/>
  <c r="G1849" i="2" s="1"/>
  <c r="F1841" i="2"/>
  <c r="G1841" i="2" s="1"/>
  <c r="F1817" i="2"/>
  <c r="G1817" i="2" s="1"/>
  <c r="F1793" i="2"/>
  <c r="G1793" i="2" s="1"/>
  <c r="F1769" i="2"/>
  <c r="G1769" i="2" s="1"/>
  <c r="F1737" i="2"/>
  <c r="G1737" i="2" s="1"/>
  <c r="F1713" i="2"/>
  <c r="G1713" i="2" s="1"/>
  <c r="F1689" i="2"/>
  <c r="G1689" i="2" s="1"/>
  <c r="F1665" i="2"/>
  <c r="G1665" i="2" s="1"/>
  <c r="F1649" i="2"/>
  <c r="G1649" i="2" s="1"/>
  <c r="F1625" i="2"/>
  <c r="G1625" i="2" s="1"/>
  <c r="F1601" i="2"/>
  <c r="G1601" i="2" s="1"/>
  <c r="F1569" i="2"/>
  <c r="G1569" i="2" s="1"/>
  <c r="F1545" i="2"/>
  <c r="G1545" i="2" s="1"/>
  <c r="F1521" i="2"/>
  <c r="G1521" i="2" s="1"/>
  <c r="F1497" i="2"/>
  <c r="G1497" i="2" s="1"/>
  <c r="F1473" i="2"/>
  <c r="G1473" i="2" s="1"/>
  <c r="F1449" i="2"/>
  <c r="G1449" i="2" s="1"/>
  <c r="F1425" i="2"/>
  <c r="G1425" i="2" s="1"/>
  <c r="F1401" i="2"/>
  <c r="G1401" i="2" s="1"/>
  <c r="F1369" i="2"/>
  <c r="G1369" i="2" s="1"/>
  <c r="F1353" i="2"/>
  <c r="G1353" i="2" s="1"/>
  <c r="F1329" i="2"/>
  <c r="G1329" i="2" s="1"/>
  <c r="F1305" i="2"/>
  <c r="G1305" i="2" s="1"/>
  <c r="F1281" i="2"/>
  <c r="G1281" i="2" s="1"/>
  <c r="F1249" i="2"/>
  <c r="G1249" i="2" s="1"/>
  <c r="F1225" i="2"/>
  <c r="G1225" i="2" s="1"/>
  <c r="F1201" i="2"/>
  <c r="G1201" i="2" s="1"/>
  <c r="F1177" i="2"/>
  <c r="G1177" i="2" s="1"/>
  <c r="F1153" i="2"/>
  <c r="G1153" i="2" s="1"/>
  <c r="F1137" i="2"/>
  <c r="G1137" i="2" s="1"/>
  <c r="F1113" i="2"/>
  <c r="G1113" i="2" s="1"/>
  <c r="F1089" i="2"/>
  <c r="G1089" i="2" s="1"/>
  <c r="F1073" i="2"/>
  <c r="G1073" i="2" s="1"/>
  <c r="F1049" i="2"/>
  <c r="G1049" i="2" s="1"/>
  <c r="F1025" i="2"/>
  <c r="G1025" i="2" s="1"/>
  <c r="F1009" i="2"/>
  <c r="G1009" i="2" s="1"/>
  <c r="F985" i="2"/>
  <c r="G985" i="2" s="1"/>
  <c r="F945" i="2"/>
  <c r="G945" i="2" s="1"/>
  <c r="F929" i="2"/>
  <c r="G929" i="2" s="1"/>
  <c r="F913" i="2"/>
  <c r="G913" i="2" s="1"/>
  <c r="F897" i="2"/>
  <c r="G897" i="2" s="1"/>
  <c r="F881" i="2"/>
  <c r="G881" i="2" s="1"/>
  <c r="F865" i="2"/>
  <c r="G865" i="2" s="1"/>
  <c r="F849" i="2"/>
  <c r="G849" i="2" s="1"/>
  <c r="F833" i="2"/>
  <c r="G833" i="2" s="1"/>
  <c r="F817" i="2"/>
  <c r="G817" i="2" s="1"/>
  <c r="F801" i="2"/>
  <c r="G801" i="2" s="1"/>
  <c r="F785" i="2"/>
  <c r="G785" i="2" s="1"/>
  <c r="F769" i="2"/>
  <c r="G769" i="2" s="1"/>
  <c r="F753" i="2"/>
  <c r="G753" i="2" s="1"/>
  <c r="F737" i="2"/>
  <c r="G737" i="2" s="1"/>
  <c r="F721" i="2"/>
  <c r="G721" i="2" s="1"/>
  <c r="F705" i="2"/>
  <c r="G705" i="2" s="1"/>
  <c r="F689" i="2"/>
  <c r="G689" i="2" s="1"/>
  <c r="F673" i="2"/>
  <c r="G673" i="2" s="1"/>
  <c r="F657" i="2"/>
  <c r="G657" i="2" s="1"/>
  <c r="F633" i="2"/>
  <c r="G633" i="2" s="1"/>
  <c r="F617" i="2"/>
  <c r="G617" i="2" s="1"/>
  <c r="F601" i="2"/>
  <c r="G601" i="2" s="1"/>
  <c r="F585" i="2"/>
  <c r="G585" i="2" s="1"/>
  <c r="F569" i="2"/>
  <c r="G569" i="2" s="1"/>
  <c r="F553" i="2"/>
  <c r="G553" i="2" s="1"/>
  <c r="F537" i="2"/>
  <c r="G537" i="2" s="1"/>
  <c r="F521" i="2"/>
  <c r="G521" i="2" s="1"/>
  <c r="F505" i="2"/>
  <c r="G505" i="2" s="1"/>
  <c r="F489" i="2"/>
  <c r="G489" i="2" s="1"/>
  <c r="F473" i="2"/>
  <c r="G473" i="2" s="1"/>
  <c r="F449" i="2"/>
  <c r="G449" i="2" s="1"/>
  <c r="F433" i="2"/>
  <c r="G433" i="2" s="1"/>
  <c r="F417" i="2"/>
  <c r="G417" i="2" s="1"/>
  <c r="F393" i="2"/>
  <c r="G393" i="2" s="1"/>
  <c r="F377" i="2"/>
  <c r="G377" i="2" s="1"/>
  <c r="F361" i="2"/>
  <c r="G361" i="2" s="1"/>
  <c r="F345" i="2"/>
  <c r="G345" i="2" s="1"/>
  <c r="F321" i="2"/>
  <c r="G321" i="2" s="1"/>
  <c r="F305" i="2"/>
  <c r="G305" i="2" s="1"/>
  <c r="F289" i="2"/>
  <c r="G289" i="2" s="1"/>
  <c r="F273" i="2"/>
  <c r="G273" i="2" s="1"/>
  <c r="F257" i="2"/>
  <c r="G257" i="2" s="1"/>
  <c r="F249" i="2"/>
  <c r="G249" i="2" s="1"/>
  <c r="F233" i="2"/>
  <c r="G233" i="2" s="1"/>
  <c r="F217" i="2"/>
  <c r="G217" i="2" s="1"/>
  <c r="F200" i="2"/>
  <c r="G200" i="2" s="1"/>
  <c r="F184" i="2"/>
  <c r="G184" i="2" s="1"/>
  <c r="F152" i="2"/>
  <c r="G152" i="2" s="1"/>
  <c r="F120" i="2"/>
  <c r="G120" i="2" s="1"/>
  <c r="F326" i="2"/>
  <c r="G326" i="2" s="1"/>
  <c r="F2895" i="2"/>
  <c r="G2895" i="2" s="1"/>
  <c r="F2871" i="2"/>
  <c r="G2871" i="2" s="1"/>
  <c r="F2839" i="2"/>
  <c r="G2839" i="2" s="1"/>
  <c r="F2815" i="2"/>
  <c r="G2815" i="2" s="1"/>
  <c r="F2791" i="2"/>
  <c r="G2791" i="2" s="1"/>
  <c r="F2767" i="2"/>
  <c r="G2767" i="2" s="1"/>
  <c r="F2751" i="2"/>
  <c r="G2751" i="2" s="1"/>
  <c r="F2727" i="2"/>
  <c r="G2727" i="2" s="1"/>
  <c r="F2695" i="2"/>
  <c r="G2695" i="2" s="1"/>
  <c r="F2671" i="2"/>
  <c r="G2671" i="2" s="1"/>
  <c r="F2647" i="2"/>
  <c r="G2647" i="2" s="1"/>
  <c r="F2623" i="2"/>
  <c r="G2623" i="2" s="1"/>
  <c r="F2599" i="2"/>
  <c r="G2599" i="2" s="1"/>
  <c r="F2575" i="2"/>
  <c r="G2575" i="2" s="1"/>
  <c r="F2535" i="2"/>
  <c r="G2535" i="2" s="1"/>
  <c r="F2511" i="2"/>
  <c r="G2511" i="2" s="1"/>
  <c r="F2487" i="2"/>
  <c r="G2487" i="2" s="1"/>
  <c r="F2455" i="2"/>
  <c r="G2455" i="2" s="1"/>
  <c r="F2431" i="2"/>
  <c r="G2431" i="2" s="1"/>
  <c r="F2407" i="2"/>
  <c r="G2407" i="2" s="1"/>
  <c r="F2383" i="2"/>
  <c r="G2383" i="2" s="1"/>
  <c r="F2367" i="2"/>
  <c r="G2367" i="2" s="1"/>
  <c r="F2343" i="2"/>
  <c r="G2343" i="2" s="1"/>
  <c r="F2319" i="2"/>
  <c r="G2319" i="2" s="1"/>
  <c r="F2287" i="2"/>
  <c r="G2287" i="2" s="1"/>
  <c r="F2263" i="2"/>
  <c r="G2263" i="2" s="1"/>
  <c r="F2239" i="2"/>
  <c r="G2239" i="2" s="1"/>
  <c r="F2215" i="2"/>
  <c r="G2215" i="2" s="1"/>
  <c r="F2191" i="2"/>
  <c r="G2191" i="2" s="1"/>
  <c r="F2167" i="2"/>
  <c r="G2167" i="2" s="1"/>
  <c r="F259" i="2"/>
  <c r="G259" i="2" s="1"/>
  <c r="F179" i="2"/>
  <c r="G179" i="2" s="1"/>
  <c r="F2912" i="2"/>
  <c r="G2912" i="2" s="1"/>
  <c r="F2896" i="2"/>
  <c r="G2896" i="2" s="1"/>
  <c r="F2880" i="2"/>
  <c r="G2880" i="2" s="1"/>
  <c r="F2864" i="2"/>
  <c r="G2864" i="2" s="1"/>
  <c r="F2848" i="2"/>
  <c r="G2848" i="2" s="1"/>
  <c r="F2832" i="2"/>
  <c r="G2832" i="2" s="1"/>
  <c r="F2816" i="2"/>
  <c r="G2816" i="2" s="1"/>
  <c r="F2792" i="2"/>
  <c r="G2792" i="2" s="1"/>
  <c r="F2784" i="2"/>
  <c r="G2784" i="2" s="1"/>
  <c r="F2760" i="2"/>
  <c r="G2760" i="2" s="1"/>
  <c r="F2744" i="2"/>
  <c r="G2744" i="2" s="1"/>
  <c r="F2736" i="2"/>
  <c r="G2736" i="2" s="1"/>
  <c r="F2720" i="2"/>
  <c r="G2720" i="2" s="1"/>
  <c r="F2704" i="2"/>
  <c r="G2704" i="2" s="1"/>
  <c r="F2680" i="2"/>
  <c r="G2680" i="2" s="1"/>
  <c r="F2664" i="2"/>
  <c r="G2664" i="2" s="1"/>
  <c r="F2648" i="2"/>
  <c r="G2648" i="2" s="1"/>
  <c r="F2632" i="2"/>
  <c r="G2632" i="2" s="1"/>
  <c r="F2616" i="2"/>
  <c r="G2616" i="2" s="1"/>
  <c r="F2600" i="2"/>
  <c r="G2600" i="2" s="1"/>
  <c r="F2584" i="2"/>
  <c r="G2584" i="2" s="1"/>
  <c r="F2568" i="2"/>
  <c r="G2568" i="2" s="1"/>
  <c r="F2536" i="2"/>
  <c r="G2536" i="2" s="1"/>
  <c r="F2520" i="2"/>
  <c r="G2520" i="2" s="1"/>
  <c r="F2504" i="2"/>
  <c r="G2504" i="2" s="1"/>
  <c r="F2488" i="2"/>
  <c r="G2488" i="2" s="1"/>
  <c r="F2472" i="2"/>
  <c r="G2472" i="2" s="1"/>
  <c r="F2456" i="2"/>
  <c r="G2456" i="2" s="1"/>
  <c r="F2448" i="2"/>
  <c r="G2448" i="2" s="1"/>
  <c r="F2440" i="2"/>
  <c r="G2440" i="2" s="1"/>
  <c r="F2424" i="2"/>
  <c r="G2424" i="2" s="1"/>
  <c r="F2416" i="2"/>
  <c r="G2416" i="2" s="1"/>
  <c r="F2408" i="2"/>
  <c r="G2408" i="2" s="1"/>
  <c r="F2400" i="2"/>
  <c r="G2400" i="2" s="1"/>
  <c r="F2392" i="2"/>
  <c r="G2392" i="2" s="1"/>
  <c r="F2384" i="2"/>
  <c r="G2384" i="2" s="1"/>
  <c r="F2376" i="2"/>
  <c r="G2376" i="2" s="1"/>
  <c r="F291" i="2"/>
  <c r="G291" i="2" s="1"/>
  <c r="F243" i="2"/>
  <c r="G243" i="2" s="1"/>
  <c r="F131" i="2"/>
  <c r="G131" i="2" s="1"/>
  <c r="F771" i="2"/>
  <c r="G771" i="2" s="1"/>
  <c r="F307" i="2"/>
  <c r="G307" i="2" s="1"/>
  <c r="F2908" i="2"/>
  <c r="G2908" i="2" s="1"/>
  <c r="F2884" i="2"/>
  <c r="G2884" i="2" s="1"/>
  <c r="F2860" i="2"/>
  <c r="G2860" i="2" s="1"/>
  <c r="F2836" i="2"/>
  <c r="G2836" i="2" s="1"/>
  <c r="F2812" i="2"/>
  <c r="G2812" i="2" s="1"/>
  <c r="F2796" i="2"/>
  <c r="G2796" i="2" s="1"/>
  <c r="F2772" i="2"/>
  <c r="G2772" i="2" s="1"/>
  <c r="F2748" i="2"/>
  <c r="G2748" i="2" s="1"/>
  <c r="F2716" i="2"/>
  <c r="G2716" i="2" s="1"/>
  <c r="F2692" i="2"/>
  <c r="G2692" i="2" s="1"/>
  <c r="F2676" i="2"/>
  <c r="G2676" i="2" s="1"/>
  <c r="F2652" i="2"/>
  <c r="G2652" i="2" s="1"/>
  <c r="F2628" i="2"/>
  <c r="G2628" i="2" s="1"/>
  <c r="F2604" i="2"/>
  <c r="G2604" i="2" s="1"/>
  <c r="F2580" i="2"/>
  <c r="G2580" i="2" s="1"/>
  <c r="F2564" i="2"/>
  <c r="G2564" i="2" s="1"/>
  <c r="F2540" i="2"/>
  <c r="G2540" i="2" s="1"/>
  <c r="F2516" i="2"/>
  <c r="G2516" i="2" s="1"/>
  <c r="F2492" i="2"/>
  <c r="G2492" i="2" s="1"/>
  <c r="F2468" i="2"/>
  <c r="G2468" i="2" s="1"/>
  <c r="F2444" i="2"/>
  <c r="G2444" i="2" s="1"/>
  <c r="F2420" i="2"/>
  <c r="G2420" i="2" s="1"/>
  <c r="F2396" i="2"/>
  <c r="G2396" i="2" s="1"/>
  <c r="F2372" i="2"/>
  <c r="G2372" i="2" s="1"/>
  <c r="F2340" i="2"/>
  <c r="G2340" i="2" s="1"/>
  <c r="F263" i="2"/>
  <c r="G263" i="2" s="1"/>
  <c r="F183" i="2"/>
  <c r="G183" i="2" s="1"/>
  <c r="F127" i="2"/>
  <c r="G127" i="2" s="1"/>
  <c r="F563" i="2"/>
  <c r="G563" i="2" s="1"/>
  <c r="F467" i="2"/>
  <c r="G467" i="2" s="1"/>
  <c r="F2913" i="2"/>
  <c r="G2913" i="2" s="1"/>
  <c r="F2905" i="2"/>
  <c r="G2905" i="2" s="1"/>
  <c r="F2889" i="2"/>
  <c r="G2889" i="2" s="1"/>
  <c r="F2865" i="2"/>
  <c r="G2865" i="2" s="1"/>
  <c r="F2849" i="2"/>
  <c r="G2849" i="2" s="1"/>
  <c r="F2841" i="2"/>
  <c r="G2841" i="2" s="1"/>
  <c r="F2825" i="2"/>
  <c r="G2825" i="2" s="1"/>
  <c r="F2809" i="2"/>
  <c r="G2809" i="2" s="1"/>
  <c r="F2793" i="2"/>
  <c r="G2793" i="2" s="1"/>
  <c r="F2777" i="2"/>
  <c r="G2777" i="2" s="1"/>
  <c r="F2761" i="2"/>
  <c r="G2761" i="2" s="1"/>
  <c r="F2745" i="2"/>
  <c r="G2745" i="2" s="1"/>
  <c r="F2729" i="2"/>
  <c r="G2729" i="2" s="1"/>
  <c r="F2713" i="2"/>
  <c r="G2713" i="2" s="1"/>
  <c r="F2697" i="2"/>
  <c r="G2697" i="2" s="1"/>
  <c r="F2689" i="2"/>
  <c r="G2689" i="2" s="1"/>
  <c r="F2673" i="2"/>
  <c r="G2673" i="2" s="1"/>
  <c r="F2657" i="2"/>
  <c r="G2657" i="2" s="1"/>
  <c r="F2641" i="2"/>
  <c r="G2641" i="2" s="1"/>
  <c r="F2625" i="2"/>
  <c r="G2625" i="2" s="1"/>
  <c r="F2609" i="2"/>
  <c r="G2609" i="2" s="1"/>
  <c r="F2593" i="2"/>
  <c r="G2593" i="2" s="1"/>
  <c r="F2577" i="2"/>
  <c r="G2577" i="2" s="1"/>
  <c r="F2545" i="2"/>
  <c r="G2545" i="2" s="1"/>
  <c r="F2529" i="2"/>
  <c r="G2529" i="2" s="1"/>
  <c r="F2513" i="2"/>
  <c r="G2513" i="2" s="1"/>
  <c r="F2497" i="2"/>
  <c r="G2497" i="2" s="1"/>
  <c r="F2481" i="2"/>
  <c r="G2481" i="2" s="1"/>
  <c r="F2465" i="2"/>
  <c r="G2465" i="2" s="1"/>
  <c r="F2449" i="2"/>
  <c r="G2449" i="2" s="1"/>
  <c r="F2433" i="2"/>
  <c r="G2433" i="2" s="1"/>
  <c r="F2417" i="2"/>
  <c r="G2417" i="2" s="1"/>
  <c r="F2401" i="2"/>
  <c r="G2401" i="2" s="1"/>
  <c r="F2385" i="2"/>
  <c r="G2385" i="2" s="1"/>
  <c r="F2369" i="2"/>
  <c r="G2369" i="2" s="1"/>
  <c r="F2353" i="2"/>
  <c r="G2353" i="2" s="1"/>
  <c r="F2337" i="2"/>
  <c r="G2337" i="2" s="1"/>
  <c r="F2329" i="2"/>
  <c r="G2329" i="2" s="1"/>
  <c r="F2313" i="2"/>
  <c r="G2313" i="2" s="1"/>
  <c r="F2297" i="2"/>
  <c r="G2297" i="2" s="1"/>
  <c r="F2281" i="2"/>
  <c r="G2281" i="2" s="1"/>
  <c r="F2265" i="2"/>
  <c r="G2265" i="2" s="1"/>
  <c r="F2249" i="2"/>
  <c r="G2249" i="2" s="1"/>
  <c r="F2233" i="2"/>
  <c r="G2233" i="2" s="1"/>
  <c r="F2217" i="2"/>
  <c r="G2217" i="2" s="1"/>
  <c r="F2201" i="2"/>
  <c r="G2201" i="2" s="1"/>
  <c r="F2185" i="2"/>
  <c r="G2185" i="2" s="1"/>
  <c r="F2169" i="2"/>
  <c r="G2169" i="2" s="1"/>
  <c r="F2153" i="2"/>
  <c r="G2153" i="2" s="1"/>
  <c r="F2137" i="2"/>
  <c r="G2137" i="2" s="1"/>
  <c r="F2121" i="2"/>
  <c r="G2121" i="2" s="1"/>
  <c r="F2105" i="2"/>
  <c r="G2105" i="2" s="1"/>
  <c r="F2089" i="2"/>
  <c r="G2089" i="2" s="1"/>
  <c r="F2073" i="2"/>
  <c r="G2073" i="2" s="1"/>
  <c r="F2057" i="2"/>
  <c r="G2057" i="2" s="1"/>
  <c r="F2041" i="2"/>
  <c r="G2041" i="2" s="1"/>
  <c r="F2025" i="2"/>
  <c r="G2025" i="2" s="1"/>
  <c r="F2009" i="2"/>
  <c r="G2009" i="2" s="1"/>
  <c r="F1993" i="2"/>
  <c r="G1993" i="2" s="1"/>
  <c r="F1977" i="2"/>
  <c r="G1977" i="2" s="1"/>
  <c r="F1961" i="2"/>
  <c r="G1961" i="2" s="1"/>
  <c r="F1945" i="2"/>
  <c r="G1945" i="2" s="1"/>
  <c r="F1929" i="2"/>
  <c r="G1929" i="2" s="1"/>
  <c r="F1913" i="2"/>
  <c r="G1913" i="2" s="1"/>
  <c r="F1897" i="2"/>
  <c r="G1897" i="2" s="1"/>
  <c r="F1881" i="2"/>
  <c r="G1881" i="2" s="1"/>
  <c r="F1865" i="2"/>
  <c r="G1865" i="2" s="1"/>
  <c r="F1833" i="2"/>
  <c r="G1833" i="2" s="1"/>
  <c r="F1801" i="2"/>
  <c r="G1801" i="2" s="1"/>
  <c r="F1777" i="2"/>
  <c r="G1777" i="2" s="1"/>
  <c r="F1753" i="2"/>
  <c r="G1753" i="2" s="1"/>
  <c r="F1729" i="2"/>
  <c r="G1729" i="2" s="1"/>
  <c r="F1705" i="2"/>
  <c r="G1705" i="2" s="1"/>
  <c r="F1681" i="2"/>
  <c r="G1681" i="2" s="1"/>
  <c r="F1657" i="2"/>
  <c r="G1657" i="2" s="1"/>
  <c r="F1633" i="2"/>
  <c r="G1633" i="2" s="1"/>
  <c r="F1609" i="2"/>
  <c r="G1609" i="2" s="1"/>
  <c r="F1585" i="2"/>
  <c r="G1585" i="2" s="1"/>
  <c r="F1561" i="2"/>
  <c r="G1561" i="2" s="1"/>
  <c r="F1537" i="2"/>
  <c r="G1537" i="2" s="1"/>
  <c r="F1513" i="2"/>
  <c r="G1513" i="2" s="1"/>
  <c r="F1489" i="2"/>
  <c r="G1489" i="2" s="1"/>
  <c r="F1465" i="2"/>
  <c r="G1465" i="2" s="1"/>
  <c r="F1441" i="2"/>
  <c r="G1441" i="2" s="1"/>
  <c r="F1417" i="2"/>
  <c r="G1417" i="2" s="1"/>
  <c r="F1393" i="2"/>
  <c r="G1393" i="2" s="1"/>
  <c r="F1377" i="2"/>
  <c r="G1377" i="2" s="1"/>
  <c r="F1345" i="2"/>
  <c r="G1345" i="2" s="1"/>
  <c r="F1321" i="2"/>
  <c r="G1321" i="2" s="1"/>
  <c r="F1297" i="2"/>
  <c r="G1297" i="2" s="1"/>
  <c r="F1273" i="2"/>
  <c r="G1273" i="2" s="1"/>
  <c r="F1257" i="2"/>
  <c r="G1257" i="2" s="1"/>
  <c r="F1233" i="2"/>
  <c r="G1233" i="2" s="1"/>
  <c r="F1209" i="2"/>
  <c r="G1209" i="2" s="1"/>
  <c r="F1185" i="2"/>
  <c r="G1185" i="2" s="1"/>
  <c r="F1161" i="2"/>
  <c r="G1161" i="2" s="1"/>
  <c r="F1129" i="2"/>
  <c r="G1129" i="2" s="1"/>
  <c r="F1105" i="2"/>
  <c r="G1105" i="2" s="1"/>
  <c r="F1081" i="2"/>
  <c r="G1081" i="2" s="1"/>
  <c r="F1065" i="2"/>
  <c r="G1065" i="2" s="1"/>
  <c r="F1057" i="2"/>
  <c r="G1057" i="2" s="1"/>
  <c r="F1033" i="2"/>
  <c r="G1033" i="2" s="1"/>
  <c r="F1017" i="2"/>
  <c r="G1017" i="2" s="1"/>
  <c r="F1001" i="2"/>
  <c r="G1001" i="2" s="1"/>
  <c r="F993" i="2"/>
  <c r="G993" i="2" s="1"/>
  <c r="F977" i="2"/>
  <c r="G977" i="2" s="1"/>
  <c r="F969" i="2"/>
  <c r="G969" i="2" s="1"/>
  <c r="F961" i="2"/>
  <c r="G961" i="2" s="1"/>
  <c r="F953" i="2"/>
  <c r="G953" i="2" s="1"/>
  <c r="F937" i="2"/>
  <c r="G937" i="2" s="1"/>
  <c r="F921" i="2"/>
  <c r="G921" i="2" s="1"/>
  <c r="F905" i="2"/>
  <c r="G905" i="2" s="1"/>
  <c r="F889" i="2"/>
  <c r="G889" i="2" s="1"/>
  <c r="F873" i="2"/>
  <c r="G873" i="2" s="1"/>
  <c r="F857" i="2"/>
  <c r="G857" i="2" s="1"/>
  <c r="F841" i="2"/>
  <c r="G841" i="2" s="1"/>
  <c r="F825" i="2"/>
  <c r="G825" i="2" s="1"/>
  <c r="F809" i="2"/>
  <c r="G809" i="2" s="1"/>
  <c r="F793" i="2"/>
  <c r="G793" i="2" s="1"/>
  <c r="F777" i="2"/>
  <c r="G777" i="2" s="1"/>
  <c r="F761" i="2"/>
  <c r="G761" i="2" s="1"/>
  <c r="F745" i="2"/>
  <c r="G745" i="2" s="1"/>
  <c r="F729" i="2"/>
  <c r="G729" i="2" s="1"/>
  <c r="F713" i="2"/>
  <c r="G713" i="2" s="1"/>
  <c r="F697" i="2"/>
  <c r="G697" i="2" s="1"/>
  <c r="F681" i="2"/>
  <c r="G681" i="2" s="1"/>
  <c r="F665" i="2"/>
  <c r="G665" i="2" s="1"/>
  <c r="F649" i="2"/>
  <c r="G649" i="2" s="1"/>
  <c r="F641" i="2"/>
  <c r="G641" i="2" s="1"/>
  <c r="F625" i="2"/>
  <c r="G625" i="2" s="1"/>
  <c r="F609" i="2"/>
  <c r="G609" i="2" s="1"/>
  <c r="F593" i="2"/>
  <c r="G593" i="2" s="1"/>
  <c r="F577" i="2"/>
  <c r="G577" i="2" s="1"/>
  <c r="F561" i="2"/>
  <c r="G561" i="2" s="1"/>
  <c r="F545" i="2"/>
  <c r="G545" i="2" s="1"/>
  <c r="F529" i="2"/>
  <c r="G529" i="2" s="1"/>
  <c r="F513" i="2"/>
  <c r="G513" i="2" s="1"/>
  <c r="F497" i="2"/>
  <c r="G497" i="2" s="1"/>
  <c r="F481" i="2"/>
  <c r="G481" i="2" s="1"/>
  <c r="F465" i="2"/>
  <c r="G465" i="2" s="1"/>
  <c r="F457" i="2"/>
  <c r="G457" i="2" s="1"/>
  <c r="F441" i="2"/>
  <c r="G441" i="2" s="1"/>
  <c r="F425" i="2"/>
  <c r="G425" i="2" s="1"/>
  <c r="F409" i="2"/>
  <c r="G409" i="2" s="1"/>
  <c r="F401" i="2"/>
  <c r="G401" i="2" s="1"/>
  <c r="F385" i="2"/>
  <c r="G385" i="2" s="1"/>
  <c r="F369" i="2"/>
  <c r="G369" i="2" s="1"/>
  <c r="F353" i="2"/>
  <c r="G353" i="2" s="1"/>
  <c r="F337" i="2"/>
  <c r="G337" i="2" s="1"/>
  <c r="F329" i="2"/>
  <c r="G329" i="2" s="1"/>
  <c r="F313" i="2"/>
  <c r="G313" i="2" s="1"/>
  <c r="F297" i="2"/>
  <c r="G297" i="2" s="1"/>
  <c r="F281" i="2"/>
  <c r="G281" i="2" s="1"/>
  <c r="F265" i="2"/>
  <c r="G265" i="2" s="1"/>
  <c r="F241" i="2"/>
  <c r="G241" i="2" s="1"/>
  <c r="F225" i="2"/>
  <c r="G225" i="2" s="1"/>
  <c r="F208" i="2"/>
  <c r="G208" i="2" s="1"/>
  <c r="F192" i="2"/>
  <c r="G192" i="2" s="1"/>
  <c r="F168" i="2"/>
  <c r="G168" i="2" s="1"/>
  <c r="F144" i="2"/>
  <c r="G144" i="2" s="1"/>
  <c r="F128" i="2"/>
  <c r="G128" i="2" s="1"/>
  <c r="F2903" i="2"/>
  <c r="G2903" i="2" s="1"/>
  <c r="F2879" i="2"/>
  <c r="G2879" i="2" s="1"/>
  <c r="F2855" i="2"/>
  <c r="G2855" i="2" s="1"/>
  <c r="F2831" i="2"/>
  <c r="G2831" i="2" s="1"/>
  <c r="F2807" i="2"/>
  <c r="G2807" i="2" s="1"/>
  <c r="F2783" i="2"/>
  <c r="G2783" i="2" s="1"/>
  <c r="F2759" i="2"/>
  <c r="G2759" i="2" s="1"/>
  <c r="F2735" i="2"/>
  <c r="G2735" i="2" s="1"/>
  <c r="F2711" i="2"/>
  <c r="G2711" i="2" s="1"/>
  <c r="F2687" i="2"/>
  <c r="G2687" i="2" s="1"/>
  <c r="F2663" i="2"/>
  <c r="G2663" i="2" s="1"/>
  <c r="F2639" i="2"/>
  <c r="G2639" i="2" s="1"/>
  <c r="F2615" i="2"/>
  <c r="G2615" i="2" s="1"/>
  <c r="F2583" i="2"/>
  <c r="G2583" i="2" s="1"/>
  <c r="F2527" i="2"/>
  <c r="G2527" i="2" s="1"/>
  <c r="F2503" i="2"/>
  <c r="G2503" i="2" s="1"/>
  <c r="F2479" i="2"/>
  <c r="G2479" i="2" s="1"/>
  <c r="F2463" i="2"/>
  <c r="G2463" i="2" s="1"/>
  <c r="F2439" i="2"/>
  <c r="G2439" i="2" s="1"/>
  <c r="F2415" i="2"/>
  <c r="G2415" i="2" s="1"/>
  <c r="F2391" i="2"/>
  <c r="G2391" i="2" s="1"/>
  <c r="F2359" i="2"/>
  <c r="G2359" i="2" s="1"/>
  <c r="F2335" i="2"/>
  <c r="G2335" i="2" s="1"/>
  <c r="F2311" i="2"/>
  <c r="G2311" i="2" s="1"/>
  <c r="F2279" i="2"/>
  <c r="G2279" i="2" s="1"/>
  <c r="F2255" i="2"/>
  <c r="G2255" i="2" s="1"/>
  <c r="F2231" i="2"/>
  <c r="G2231" i="2" s="1"/>
  <c r="F2207" i="2"/>
  <c r="G2207" i="2" s="1"/>
  <c r="F2183" i="2"/>
  <c r="G2183" i="2" s="1"/>
  <c r="F2175" i="2"/>
  <c r="G2175" i="2" s="1"/>
  <c r="F285" i="2"/>
  <c r="G285" i="2" s="1"/>
  <c r="F227" i="2"/>
  <c r="G227" i="2" s="1"/>
  <c r="F147" i="2"/>
  <c r="G147" i="2" s="1"/>
  <c r="F311" i="2"/>
  <c r="G311" i="2" s="1"/>
  <c r="F659" i="2"/>
  <c r="G659" i="2" s="1"/>
  <c r="F531" i="2"/>
  <c r="G531" i="2" s="1"/>
  <c r="F451" i="2"/>
  <c r="G451" i="2" s="1"/>
  <c r="F371" i="2"/>
  <c r="G371" i="2" s="1"/>
  <c r="F2904" i="2"/>
  <c r="G2904" i="2" s="1"/>
  <c r="F2888" i="2"/>
  <c r="G2888" i="2" s="1"/>
  <c r="F2872" i="2"/>
  <c r="G2872" i="2" s="1"/>
  <c r="F2856" i="2"/>
  <c r="G2856" i="2" s="1"/>
  <c r="F2840" i="2"/>
  <c r="G2840" i="2" s="1"/>
  <c r="F2824" i="2"/>
  <c r="G2824" i="2" s="1"/>
  <c r="F2808" i="2"/>
  <c r="G2808" i="2" s="1"/>
  <c r="F2800" i="2"/>
  <c r="G2800" i="2" s="1"/>
  <c r="F2776" i="2"/>
  <c r="G2776" i="2" s="1"/>
  <c r="F2768" i="2"/>
  <c r="G2768" i="2" s="1"/>
  <c r="F2752" i="2"/>
  <c r="G2752" i="2" s="1"/>
  <c r="F2728" i="2"/>
  <c r="G2728" i="2" s="1"/>
  <c r="F2712" i="2"/>
  <c r="G2712" i="2" s="1"/>
  <c r="F2696" i="2"/>
  <c r="G2696" i="2" s="1"/>
  <c r="F2688" i="2"/>
  <c r="G2688" i="2" s="1"/>
  <c r="F2672" i="2"/>
  <c r="G2672" i="2" s="1"/>
  <c r="F2656" i="2"/>
  <c r="G2656" i="2" s="1"/>
  <c r="F2640" i="2"/>
  <c r="G2640" i="2" s="1"/>
  <c r="F2624" i="2"/>
  <c r="G2624" i="2" s="1"/>
  <c r="F2608" i="2"/>
  <c r="G2608" i="2" s="1"/>
  <c r="F2592" i="2"/>
  <c r="G2592" i="2" s="1"/>
  <c r="F2576" i="2"/>
  <c r="G2576" i="2" s="1"/>
  <c r="F2544" i="2"/>
  <c r="G2544" i="2" s="1"/>
  <c r="F2528" i="2"/>
  <c r="G2528" i="2" s="1"/>
  <c r="F2512" i="2"/>
  <c r="G2512" i="2" s="1"/>
  <c r="F2496" i="2"/>
  <c r="G2496" i="2" s="1"/>
  <c r="F2480" i="2"/>
  <c r="G2480" i="2" s="1"/>
  <c r="F2464" i="2"/>
  <c r="G2464" i="2" s="1"/>
  <c r="F2432" i="2"/>
  <c r="G2432" i="2" s="1"/>
  <c r="F275" i="2"/>
  <c r="G275" i="2" s="1"/>
  <c r="F255" i="2"/>
  <c r="G255" i="2" s="1"/>
  <c r="F223" i="2"/>
  <c r="G223" i="2" s="1"/>
  <c r="F167" i="2"/>
  <c r="G167" i="2" s="1"/>
  <c r="F199" i="2"/>
  <c r="G199" i="2" s="1"/>
  <c r="F403" i="2"/>
  <c r="G403" i="2" s="1"/>
  <c r="F2900" i="2"/>
  <c r="G2900" i="2" s="1"/>
  <c r="F2876" i="2"/>
  <c r="G2876" i="2" s="1"/>
  <c r="F2852" i="2"/>
  <c r="G2852" i="2" s="1"/>
  <c r="F2828" i="2"/>
  <c r="G2828" i="2" s="1"/>
  <c r="F2820" i="2"/>
  <c r="G2820" i="2" s="1"/>
  <c r="F2788" i="2"/>
  <c r="G2788" i="2" s="1"/>
  <c r="F2764" i="2"/>
  <c r="G2764" i="2" s="1"/>
  <c r="F2740" i="2"/>
  <c r="G2740" i="2" s="1"/>
  <c r="F2724" i="2"/>
  <c r="G2724" i="2" s="1"/>
  <c r="F2700" i="2"/>
  <c r="G2700" i="2" s="1"/>
  <c r="F2668" i="2"/>
  <c r="G2668" i="2" s="1"/>
  <c r="F2644" i="2"/>
  <c r="G2644" i="2" s="1"/>
  <c r="F2620" i="2"/>
  <c r="G2620" i="2" s="1"/>
  <c r="F2596" i="2"/>
  <c r="G2596" i="2" s="1"/>
  <c r="F2572" i="2"/>
  <c r="G2572" i="2" s="1"/>
  <c r="F2524" i="2"/>
  <c r="G2524" i="2" s="1"/>
  <c r="F2500" i="2"/>
  <c r="G2500" i="2" s="1"/>
  <c r="F2476" i="2"/>
  <c r="G2476" i="2" s="1"/>
  <c r="F2452" i="2"/>
  <c r="G2452" i="2" s="1"/>
  <c r="F2428" i="2"/>
  <c r="G2428" i="2" s="1"/>
  <c r="F2404" i="2"/>
  <c r="G2404" i="2" s="1"/>
  <c r="F2380" i="2"/>
  <c r="G2380" i="2" s="1"/>
  <c r="F2364" i="2"/>
  <c r="G2364" i="2" s="1"/>
  <c r="F2348" i="2"/>
  <c r="G2348" i="2" s="1"/>
  <c r="F2332" i="2"/>
  <c r="G2332" i="2" s="1"/>
  <c r="F2324" i="2"/>
  <c r="G2324" i="2" s="1"/>
  <c r="F2316" i="2"/>
  <c r="G2316" i="2" s="1"/>
  <c r="F2308" i="2"/>
  <c r="G2308" i="2" s="1"/>
  <c r="F2300" i="2"/>
  <c r="G2300" i="2" s="1"/>
  <c r="F2292" i="2"/>
  <c r="G2292" i="2" s="1"/>
  <c r="F2284" i="2"/>
  <c r="G2284" i="2" s="1"/>
  <c r="F2276" i="2"/>
  <c r="G2276" i="2" s="1"/>
  <c r="F2268" i="2"/>
  <c r="G2268" i="2" s="1"/>
  <c r="F2260" i="2"/>
  <c r="G2260" i="2" s="1"/>
  <c r="F2252" i="2"/>
  <c r="G2252" i="2" s="1"/>
  <c r="F2244" i="2"/>
  <c r="G2244" i="2" s="1"/>
  <c r="F2236" i="2"/>
  <c r="G2236" i="2" s="1"/>
  <c r="F2228" i="2"/>
  <c r="G2228" i="2" s="1"/>
  <c r="F2220" i="2"/>
  <c r="G2220" i="2" s="1"/>
  <c r="F2212" i="2"/>
  <c r="G2212" i="2" s="1"/>
  <c r="F2204" i="2"/>
  <c r="G2204" i="2" s="1"/>
  <c r="F2196" i="2"/>
  <c r="G2196" i="2" s="1"/>
  <c r="F2188" i="2"/>
  <c r="G2188" i="2" s="1"/>
  <c r="F2180" i="2"/>
  <c r="G2180" i="2" s="1"/>
  <c r="F2172" i="2"/>
  <c r="G2172" i="2" s="1"/>
  <c r="F2164" i="2"/>
  <c r="G2164" i="2" s="1"/>
  <c r="F2156" i="2"/>
  <c r="G2156" i="2" s="1"/>
  <c r="F2148" i="2"/>
  <c r="G2148" i="2" s="1"/>
  <c r="F2140" i="2"/>
  <c r="G2140" i="2" s="1"/>
  <c r="F2132" i="2"/>
  <c r="G2132" i="2" s="1"/>
  <c r="F2124" i="2"/>
  <c r="G2124" i="2" s="1"/>
  <c r="F2116" i="2"/>
  <c r="G2116" i="2" s="1"/>
  <c r="F2108" i="2"/>
  <c r="G2108" i="2" s="1"/>
  <c r="F2100" i="2"/>
  <c r="G2100" i="2" s="1"/>
  <c r="F2092" i="2"/>
  <c r="G2092" i="2" s="1"/>
  <c r="F2084" i="2"/>
  <c r="G2084" i="2" s="1"/>
  <c r="F2076" i="2"/>
  <c r="G2076" i="2" s="1"/>
  <c r="F2068" i="2"/>
  <c r="G2068" i="2" s="1"/>
  <c r="F2060" i="2"/>
  <c r="G2060" i="2" s="1"/>
  <c r="F2052" i="2"/>
  <c r="G2052" i="2" s="1"/>
  <c r="F2044" i="2"/>
  <c r="G2044" i="2" s="1"/>
  <c r="F2036" i="2"/>
  <c r="G2036" i="2" s="1"/>
  <c r="F2028" i="2"/>
  <c r="G2028" i="2" s="1"/>
  <c r="F2020" i="2"/>
  <c r="G2020" i="2" s="1"/>
  <c r="F2012" i="2"/>
  <c r="G2012" i="2" s="1"/>
  <c r="F2004" i="2"/>
  <c r="G2004" i="2" s="1"/>
  <c r="F1996" i="2"/>
  <c r="G1996" i="2" s="1"/>
  <c r="F1988" i="2"/>
  <c r="G1988" i="2" s="1"/>
  <c r="F1980" i="2"/>
  <c r="G1980" i="2" s="1"/>
  <c r="F1972" i="2"/>
  <c r="G1972" i="2" s="1"/>
  <c r="F1964" i="2"/>
  <c r="G1964" i="2" s="1"/>
  <c r="F1956" i="2"/>
  <c r="G1956" i="2" s="1"/>
  <c r="F1948" i="2"/>
  <c r="G1948" i="2" s="1"/>
  <c r="F1940" i="2"/>
  <c r="G1940" i="2" s="1"/>
  <c r="F1932" i="2"/>
  <c r="G1932" i="2" s="1"/>
  <c r="F1924" i="2"/>
  <c r="G1924" i="2" s="1"/>
  <c r="F1916" i="2"/>
  <c r="G1916" i="2" s="1"/>
  <c r="F1908" i="2"/>
  <c r="G1908" i="2" s="1"/>
  <c r="F1900" i="2"/>
  <c r="G1900" i="2" s="1"/>
  <c r="F1892" i="2"/>
  <c r="G1892" i="2" s="1"/>
  <c r="F1884" i="2"/>
  <c r="G1884" i="2" s="1"/>
  <c r="F1876" i="2"/>
  <c r="G1876" i="2" s="1"/>
  <c r="F1868" i="2"/>
  <c r="G1868" i="2" s="1"/>
  <c r="F1860" i="2"/>
  <c r="G1860" i="2" s="1"/>
  <c r="F1852" i="2"/>
  <c r="G1852" i="2" s="1"/>
  <c r="F1844" i="2"/>
  <c r="G1844" i="2" s="1"/>
  <c r="F1836" i="2"/>
  <c r="G1836" i="2" s="1"/>
  <c r="F1828" i="2"/>
  <c r="G1828" i="2" s="1"/>
  <c r="F1820" i="2"/>
  <c r="G1820" i="2" s="1"/>
  <c r="F1812" i="2"/>
  <c r="G1812" i="2" s="1"/>
  <c r="F1804" i="2"/>
  <c r="G1804" i="2" s="1"/>
  <c r="F1796" i="2"/>
  <c r="G1796" i="2" s="1"/>
  <c r="F1788" i="2"/>
  <c r="G1788" i="2" s="1"/>
  <c r="F1780" i="2"/>
  <c r="G1780" i="2" s="1"/>
  <c r="F1772" i="2"/>
  <c r="G1772" i="2" s="1"/>
  <c r="F1764" i="2"/>
  <c r="G1764" i="2" s="1"/>
  <c r="F1756" i="2"/>
  <c r="G1756" i="2" s="1"/>
  <c r="F1748" i="2"/>
  <c r="G1748" i="2" s="1"/>
  <c r="F1740" i="2"/>
  <c r="G1740" i="2" s="1"/>
  <c r="F1732" i="2"/>
  <c r="G1732" i="2" s="1"/>
  <c r="F1724" i="2"/>
  <c r="G1724" i="2" s="1"/>
  <c r="F1716" i="2"/>
  <c r="G1716" i="2" s="1"/>
  <c r="F1708" i="2"/>
  <c r="G1708" i="2" s="1"/>
  <c r="F1700" i="2"/>
  <c r="G1700" i="2" s="1"/>
  <c r="F1692" i="2"/>
  <c r="G1692" i="2" s="1"/>
  <c r="F1684" i="2"/>
  <c r="G1684" i="2" s="1"/>
  <c r="F1676" i="2"/>
  <c r="G1676" i="2" s="1"/>
  <c r="F1668" i="2"/>
  <c r="G1668" i="2" s="1"/>
  <c r="F1660" i="2"/>
  <c r="G1660" i="2" s="1"/>
  <c r="F1652" i="2"/>
  <c r="G1652" i="2" s="1"/>
  <c r="F1644" i="2"/>
  <c r="G1644" i="2" s="1"/>
  <c r="F1636" i="2"/>
  <c r="G1636" i="2" s="1"/>
  <c r="F1628" i="2"/>
  <c r="G1628" i="2" s="1"/>
  <c r="F1620" i="2"/>
  <c r="G1620" i="2" s="1"/>
  <c r="F1612" i="2"/>
  <c r="G1612" i="2" s="1"/>
  <c r="F1604" i="2"/>
  <c r="G1604" i="2" s="1"/>
  <c r="F1596" i="2"/>
  <c r="G1596" i="2" s="1"/>
  <c r="F1588" i="2"/>
  <c r="G1588" i="2" s="1"/>
  <c r="F1580" i="2"/>
  <c r="G1580" i="2" s="1"/>
  <c r="F1572" i="2"/>
  <c r="G1572" i="2" s="1"/>
  <c r="F1564" i="2"/>
  <c r="G1564" i="2" s="1"/>
  <c r="F1556" i="2"/>
  <c r="G1556" i="2" s="1"/>
  <c r="F1548" i="2"/>
  <c r="G1548" i="2" s="1"/>
  <c r="F1540" i="2"/>
  <c r="G1540" i="2" s="1"/>
  <c r="F1532" i="2"/>
  <c r="G1532" i="2" s="1"/>
  <c r="F1524" i="2"/>
  <c r="G1524" i="2" s="1"/>
  <c r="F1516" i="2"/>
  <c r="G1516" i="2" s="1"/>
  <c r="F1508" i="2"/>
  <c r="G1508" i="2" s="1"/>
  <c r="F1500" i="2"/>
  <c r="G1500" i="2" s="1"/>
  <c r="F1492" i="2"/>
  <c r="G1492" i="2" s="1"/>
  <c r="F1484" i="2"/>
  <c r="G1484" i="2" s="1"/>
  <c r="F1476" i="2"/>
  <c r="G1476" i="2" s="1"/>
  <c r="F1468" i="2"/>
  <c r="G1468" i="2" s="1"/>
  <c r="F1460" i="2"/>
  <c r="G1460" i="2" s="1"/>
  <c r="F1452" i="2"/>
  <c r="G1452" i="2" s="1"/>
  <c r="F1444" i="2"/>
  <c r="G1444" i="2" s="1"/>
  <c r="F1436" i="2"/>
  <c r="G1436" i="2" s="1"/>
  <c r="F1428" i="2"/>
  <c r="G1428" i="2" s="1"/>
  <c r="F1420" i="2"/>
  <c r="G1420" i="2" s="1"/>
  <c r="F1412" i="2"/>
  <c r="G1412" i="2" s="1"/>
  <c r="F1404" i="2"/>
  <c r="G1404" i="2" s="1"/>
  <c r="F1396" i="2"/>
  <c r="G1396" i="2" s="1"/>
  <c r="F1388" i="2"/>
  <c r="G1388" i="2" s="1"/>
  <c r="F1380" i="2"/>
  <c r="G1380" i="2" s="1"/>
  <c r="F1372" i="2"/>
  <c r="G1372" i="2" s="1"/>
  <c r="F1364" i="2"/>
  <c r="G1364" i="2" s="1"/>
  <c r="F1356" i="2"/>
  <c r="G1356" i="2" s="1"/>
  <c r="F1348" i="2"/>
  <c r="G1348" i="2" s="1"/>
  <c r="F1340" i="2"/>
  <c r="G1340" i="2" s="1"/>
  <c r="F1332" i="2"/>
  <c r="G1332" i="2" s="1"/>
  <c r="F1324" i="2"/>
  <c r="G1324" i="2" s="1"/>
  <c r="F1316" i="2"/>
  <c r="G1316" i="2" s="1"/>
  <c r="F1308" i="2"/>
  <c r="G1308" i="2" s="1"/>
  <c r="F1300" i="2"/>
  <c r="G1300" i="2" s="1"/>
  <c r="F1292" i="2"/>
  <c r="G1292" i="2" s="1"/>
  <c r="F1284" i="2"/>
  <c r="G1284" i="2" s="1"/>
  <c r="F1276" i="2"/>
  <c r="G1276" i="2" s="1"/>
  <c r="F1268" i="2"/>
  <c r="G1268" i="2" s="1"/>
  <c r="F1260" i="2"/>
  <c r="G1260" i="2" s="1"/>
  <c r="F1252" i="2"/>
  <c r="G1252" i="2" s="1"/>
  <c r="F1244" i="2"/>
  <c r="G1244" i="2" s="1"/>
  <c r="F1236" i="2"/>
  <c r="G1236" i="2" s="1"/>
  <c r="F1228" i="2"/>
  <c r="G1228" i="2" s="1"/>
  <c r="F1220" i="2"/>
  <c r="G1220" i="2" s="1"/>
  <c r="F1212" i="2"/>
  <c r="G1212" i="2" s="1"/>
  <c r="F1204" i="2"/>
  <c r="G1204" i="2" s="1"/>
  <c r="F1196" i="2"/>
  <c r="G1196" i="2" s="1"/>
  <c r="F1188" i="2"/>
  <c r="G1188" i="2" s="1"/>
  <c r="F1180" i="2"/>
  <c r="G1180" i="2" s="1"/>
  <c r="F1172" i="2"/>
  <c r="G1172" i="2" s="1"/>
  <c r="F1164" i="2"/>
  <c r="G1164" i="2" s="1"/>
  <c r="F1156" i="2"/>
  <c r="G1156" i="2" s="1"/>
  <c r="F1148" i="2"/>
  <c r="G1148" i="2" s="1"/>
  <c r="F1140" i="2"/>
  <c r="G1140" i="2" s="1"/>
  <c r="F1132" i="2"/>
  <c r="G1132" i="2" s="1"/>
  <c r="F1124" i="2"/>
  <c r="G1124" i="2" s="1"/>
  <c r="F1116" i="2"/>
  <c r="G1116" i="2" s="1"/>
  <c r="F1108" i="2"/>
  <c r="G1108" i="2" s="1"/>
  <c r="F1100" i="2"/>
  <c r="G1100" i="2" s="1"/>
  <c r="F1092" i="2"/>
  <c r="G1092" i="2" s="1"/>
  <c r="F1084" i="2"/>
  <c r="G1084" i="2" s="1"/>
  <c r="F1076" i="2"/>
  <c r="G1076" i="2" s="1"/>
  <c r="F1068" i="2"/>
  <c r="G1068" i="2" s="1"/>
  <c r="F1060" i="2"/>
  <c r="G1060" i="2" s="1"/>
  <c r="F1052" i="2"/>
  <c r="G1052" i="2" s="1"/>
  <c r="F1044" i="2"/>
  <c r="G1044" i="2" s="1"/>
  <c r="F1036" i="2"/>
  <c r="G1036" i="2" s="1"/>
  <c r="F1028" i="2"/>
  <c r="G1028" i="2" s="1"/>
  <c r="F1020" i="2"/>
  <c r="G1020" i="2" s="1"/>
  <c r="F1012" i="2"/>
  <c r="G1012" i="2" s="1"/>
  <c r="F1004" i="2"/>
  <c r="G1004" i="2" s="1"/>
  <c r="F996" i="2"/>
  <c r="G996" i="2" s="1"/>
  <c r="F988" i="2"/>
  <c r="G988" i="2" s="1"/>
  <c r="F980" i="2"/>
  <c r="G980" i="2" s="1"/>
  <c r="F972" i="2"/>
  <c r="G972" i="2" s="1"/>
  <c r="F964" i="2"/>
  <c r="G964" i="2" s="1"/>
  <c r="F956" i="2"/>
  <c r="G956" i="2" s="1"/>
  <c r="F948" i="2"/>
  <c r="G948" i="2" s="1"/>
  <c r="F940" i="2"/>
  <c r="G940" i="2" s="1"/>
  <c r="F932" i="2"/>
  <c r="G932" i="2" s="1"/>
  <c r="F924" i="2"/>
  <c r="G924" i="2" s="1"/>
  <c r="F916" i="2"/>
  <c r="G916" i="2" s="1"/>
  <c r="F908" i="2"/>
  <c r="G908" i="2" s="1"/>
  <c r="F900" i="2"/>
  <c r="G900" i="2" s="1"/>
  <c r="F892" i="2"/>
  <c r="G892" i="2" s="1"/>
  <c r="F884" i="2"/>
  <c r="G884" i="2" s="1"/>
  <c r="F876" i="2"/>
  <c r="G876" i="2" s="1"/>
  <c r="F868" i="2"/>
  <c r="G868" i="2" s="1"/>
  <c r="F860" i="2"/>
  <c r="G860" i="2" s="1"/>
  <c r="F852" i="2"/>
  <c r="G852" i="2" s="1"/>
  <c r="F844" i="2"/>
  <c r="G844" i="2" s="1"/>
  <c r="F836" i="2"/>
  <c r="G836" i="2" s="1"/>
  <c r="F828" i="2"/>
  <c r="G828" i="2" s="1"/>
  <c r="F820" i="2"/>
  <c r="G820" i="2" s="1"/>
  <c r="F812" i="2"/>
  <c r="G812" i="2" s="1"/>
  <c r="F804" i="2"/>
  <c r="G804" i="2" s="1"/>
  <c r="F796" i="2"/>
  <c r="G796" i="2" s="1"/>
  <c r="F788" i="2"/>
  <c r="G788" i="2" s="1"/>
  <c r="F780" i="2"/>
  <c r="G780" i="2" s="1"/>
  <c r="F772" i="2"/>
  <c r="G772" i="2" s="1"/>
  <c r="F764" i="2"/>
  <c r="G764" i="2" s="1"/>
  <c r="F756" i="2"/>
  <c r="G756" i="2" s="1"/>
  <c r="F748" i="2"/>
  <c r="G748" i="2" s="1"/>
  <c r="F740" i="2"/>
  <c r="G740" i="2" s="1"/>
  <c r="F732" i="2"/>
  <c r="G732" i="2" s="1"/>
  <c r="F724" i="2"/>
  <c r="G724" i="2" s="1"/>
  <c r="F716" i="2"/>
  <c r="G716" i="2" s="1"/>
  <c r="F708" i="2"/>
  <c r="G708" i="2" s="1"/>
  <c r="F700" i="2"/>
  <c r="G700" i="2" s="1"/>
  <c r="F692" i="2"/>
  <c r="G692" i="2" s="1"/>
  <c r="F684" i="2"/>
  <c r="G684" i="2" s="1"/>
  <c r="F676" i="2"/>
  <c r="G676" i="2" s="1"/>
  <c r="F668" i="2"/>
  <c r="G668" i="2" s="1"/>
  <c r="F660" i="2"/>
  <c r="G660" i="2" s="1"/>
  <c r="F652" i="2"/>
  <c r="G652" i="2" s="1"/>
  <c r="F644" i="2"/>
  <c r="G644" i="2" s="1"/>
  <c r="F636" i="2"/>
  <c r="G636" i="2" s="1"/>
  <c r="F628" i="2"/>
  <c r="G628" i="2" s="1"/>
  <c r="F620" i="2"/>
  <c r="G620" i="2" s="1"/>
  <c r="F612" i="2"/>
  <c r="G612" i="2" s="1"/>
  <c r="F604" i="2"/>
  <c r="G604" i="2" s="1"/>
  <c r="F596" i="2"/>
  <c r="G596" i="2" s="1"/>
  <c r="F588" i="2"/>
  <c r="G588" i="2" s="1"/>
  <c r="F580" i="2"/>
  <c r="G580" i="2" s="1"/>
  <c r="F572" i="2"/>
  <c r="G572" i="2" s="1"/>
  <c r="F564" i="2"/>
  <c r="G564" i="2" s="1"/>
  <c r="F556" i="2"/>
  <c r="G556" i="2" s="1"/>
  <c r="F548" i="2"/>
  <c r="G548" i="2" s="1"/>
  <c r="F540" i="2"/>
  <c r="G540" i="2" s="1"/>
  <c r="F532" i="2"/>
  <c r="G532" i="2" s="1"/>
  <c r="F524" i="2"/>
  <c r="G524" i="2" s="1"/>
  <c r="F516" i="2"/>
  <c r="G516" i="2" s="1"/>
  <c r="F508" i="2"/>
  <c r="G508" i="2" s="1"/>
  <c r="F500" i="2"/>
  <c r="G500" i="2" s="1"/>
  <c r="F492" i="2"/>
  <c r="G492" i="2" s="1"/>
  <c r="F484" i="2"/>
  <c r="G484" i="2" s="1"/>
  <c r="F476" i="2"/>
  <c r="G476" i="2" s="1"/>
  <c r="F468" i="2"/>
  <c r="G468" i="2" s="1"/>
  <c r="F460" i="2"/>
  <c r="G460" i="2" s="1"/>
  <c r="F452" i="2"/>
  <c r="G452" i="2" s="1"/>
  <c r="F444" i="2"/>
  <c r="G444" i="2" s="1"/>
  <c r="F436" i="2"/>
  <c r="G436" i="2" s="1"/>
  <c r="F428" i="2"/>
  <c r="G428" i="2" s="1"/>
  <c r="F420" i="2"/>
  <c r="G420" i="2" s="1"/>
  <c r="F412" i="2"/>
  <c r="G412" i="2" s="1"/>
  <c r="F404" i="2"/>
  <c r="G404" i="2" s="1"/>
  <c r="F396" i="2"/>
  <c r="G396" i="2" s="1"/>
  <c r="F388" i="2"/>
  <c r="G388" i="2" s="1"/>
  <c r="F380" i="2"/>
  <c r="G380" i="2" s="1"/>
  <c r="F372" i="2"/>
  <c r="G372" i="2" s="1"/>
  <c r="F364" i="2"/>
  <c r="G364" i="2" s="1"/>
  <c r="F356" i="2"/>
  <c r="G356" i="2" s="1"/>
  <c r="F348" i="2"/>
  <c r="G348" i="2" s="1"/>
  <c r="F340" i="2"/>
  <c r="G340" i="2" s="1"/>
  <c r="F332" i="2"/>
  <c r="G332" i="2" s="1"/>
  <c r="F324" i="2"/>
  <c r="G324" i="2" s="1"/>
  <c r="F316" i="2"/>
  <c r="G316" i="2" s="1"/>
  <c r="F308" i="2"/>
  <c r="G308" i="2" s="1"/>
  <c r="F300" i="2"/>
  <c r="G300" i="2" s="1"/>
  <c r="F292" i="2"/>
  <c r="G292" i="2" s="1"/>
  <c r="F284" i="2"/>
  <c r="G284" i="2" s="1"/>
  <c r="F276" i="2"/>
  <c r="G276" i="2" s="1"/>
  <c r="F268" i="2"/>
  <c r="G268" i="2" s="1"/>
  <c r="F260" i="2"/>
  <c r="G260" i="2" s="1"/>
  <c r="F252" i="2"/>
  <c r="G252" i="2" s="1"/>
  <c r="F244" i="2"/>
  <c r="G244" i="2" s="1"/>
  <c r="F236" i="2"/>
  <c r="G236" i="2" s="1"/>
  <c r="F228" i="2"/>
  <c r="G228" i="2" s="1"/>
  <c r="F220" i="2"/>
  <c r="G220" i="2" s="1"/>
  <c r="F209" i="2"/>
  <c r="G209" i="2" s="1"/>
  <c r="F201" i="2"/>
  <c r="G201" i="2" s="1"/>
  <c r="F2151" i="2"/>
  <c r="G2151" i="2" s="1"/>
  <c r="F2143" i="2"/>
  <c r="G2143" i="2" s="1"/>
  <c r="F2135" i="2"/>
  <c r="G2135" i="2" s="1"/>
  <c r="F2127" i="2"/>
  <c r="G2127" i="2" s="1"/>
  <c r="F2119" i="2"/>
  <c r="G2119" i="2" s="1"/>
  <c r="F2111" i="2"/>
  <c r="G2111" i="2" s="1"/>
  <c r="F2103" i="2"/>
  <c r="G2103" i="2" s="1"/>
  <c r="F2095" i="2"/>
  <c r="G2095" i="2" s="1"/>
  <c r="F2087" i="2"/>
  <c r="G2087" i="2" s="1"/>
  <c r="F2079" i="2"/>
  <c r="G2079" i="2" s="1"/>
  <c r="F2071" i="2"/>
  <c r="G2071" i="2" s="1"/>
  <c r="F2063" i="2"/>
  <c r="G2063" i="2" s="1"/>
  <c r="F2055" i="2"/>
  <c r="G2055" i="2" s="1"/>
  <c r="F2047" i="2"/>
  <c r="G2047" i="2" s="1"/>
  <c r="F2039" i="2"/>
  <c r="G2039" i="2" s="1"/>
  <c r="F2031" i="2"/>
  <c r="G2031" i="2" s="1"/>
  <c r="F2023" i="2"/>
  <c r="G2023" i="2" s="1"/>
  <c r="F2015" i="2"/>
  <c r="G2015" i="2" s="1"/>
  <c r="F2007" i="2"/>
  <c r="G2007" i="2" s="1"/>
  <c r="F1999" i="2"/>
  <c r="G1999" i="2" s="1"/>
  <c r="F1991" i="2"/>
  <c r="G1991" i="2" s="1"/>
  <c r="F1983" i="2"/>
  <c r="G1983" i="2" s="1"/>
  <c r="F1975" i="2"/>
  <c r="G1975" i="2" s="1"/>
  <c r="F1967" i="2"/>
  <c r="G1967" i="2" s="1"/>
  <c r="F1959" i="2"/>
  <c r="G1959" i="2" s="1"/>
  <c r="F1951" i="2"/>
  <c r="G1951" i="2" s="1"/>
  <c r="F1943" i="2"/>
  <c r="G1943" i="2" s="1"/>
  <c r="F1935" i="2"/>
  <c r="G1935" i="2" s="1"/>
  <c r="F1927" i="2"/>
  <c r="G1927" i="2" s="1"/>
  <c r="F1919" i="2"/>
  <c r="G1919" i="2" s="1"/>
  <c r="F1911" i="2"/>
  <c r="G1911" i="2" s="1"/>
  <c r="F1903" i="2"/>
  <c r="G1903" i="2" s="1"/>
  <c r="F1895" i="2"/>
  <c r="G1895" i="2" s="1"/>
  <c r="F1887" i="2"/>
  <c r="G1887" i="2" s="1"/>
  <c r="F1879" i="2"/>
  <c r="G1879" i="2" s="1"/>
  <c r="F1871" i="2"/>
  <c r="G1871" i="2" s="1"/>
  <c r="F1863" i="2"/>
  <c r="G1863" i="2" s="1"/>
  <c r="F1855" i="2"/>
  <c r="G1855" i="2" s="1"/>
  <c r="F1847" i="2"/>
  <c r="G1847" i="2" s="1"/>
  <c r="F1839" i="2"/>
  <c r="G1839" i="2" s="1"/>
  <c r="F1831" i="2"/>
  <c r="G1831" i="2" s="1"/>
  <c r="F1823" i="2"/>
  <c r="G1823" i="2" s="1"/>
  <c r="F1815" i="2"/>
  <c r="G1815" i="2" s="1"/>
  <c r="F1807" i="2"/>
  <c r="G1807" i="2" s="1"/>
  <c r="F1799" i="2"/>
  <c r="G1799" i="2" s="1"/>
  <c r="F1791" i="2"/>
  <c r="G1791" i="2" s="1"/>
  <c r="F1783" i="2"/>
  <c r="G1783" i="2" s="1"/>
  <c r="F1775" i="2"/>
  <c r="G1775" i="2" s="1"/>
  <c r="F1767" i="2"/>
  <c r="G1767" i="2" s="1"/>
  <c r="F1759" i="2"/>
  <c r="G1759" i="2" s="1"/>
  <c r="F1751" i="2"/>
  <c r="G1751" i="2" s="1"/>
  <c r="F1743" i="2"/>
  <c r="G1743" i="2" s="1"/>
  <c r="F1735" i="2"/>
  <c r="G1735" i="2" s="1"/>
  <c r="F1727" i="2"/>
  <c r="G1727" i="2" s="1"/>
  <c r="F1719" i="2"/>
  <c r="G1719" i="2" s="1"/>
  <c r="F1711" i="2"/>
  <c r="G1711" i="2" s="1"/>
  <c r="F1703" i="2"/>
  <c r="G1703" i="2" s="1"/>
  <c r="F1695" i="2"/>
  <c r="G1695" i="2" s="1"/>
  <c r="F1687" i="2"/>
  <c r="G1687" i="2" s="1"/>
  <c r="F1679" i="2"/>
  <c r="G1679" i="2" s="1"/>
  <c r="F1671" i="2"/>
  <c r="G1671" i="2" s="1"/>
  <c r="F1663" i="2"/>
  <c r="G1663" i="2" s="1"/>
  <c r="F1655" i="2"/>
  <c r="G1655" i="2" s="1"/>
  <c r="F1647" i="2"/>
  <c r="G1647" i="2" s="1"/>
  <c r="F1639" i="2"/>
  <c r="G1639" i="2" s="1"/>
  <c r="F1631" i="2"/>
  <c r="G1631" i="2" s="1"/>
  <c r="F1623" i="2"/>
  <c r="G1623" i="2" s="1"/>
  <c r="F1615" i="2"/>
  <c r="G1615" i="2" s="1"/>
  <c r="F1607" i="2"/>
  <c r="G1607" i="2" s="1"/>
  <c r="F1599" i="2"/>
  <c r="G1599" i="2" s="1"/>
  <c r="F1591" i="2"/>
  <c r="G1591" i="2" s="1"/>
  <c r="F1583" i="2"/>
  <c r="G1583" i="2" s="1"/>
  <c r="F1575" i="2"/>
  <c r="G1575" i="2" s="1"/>
  <c r="F1567" i="2"/>
  <c r="G1567" i="2" s="1"/>
  <c r="F1559" i="2"/>
  <c r="G1559" i="2" s="1"/>
  <c r="F1551" i="2"/>
  <c r="G1551" i="2" s="1"/>
  <c r="F1543" i="2"/>
  <c r="G1543" i="2" s="1"/>
  <c r="F1535" i="2"/>
  <c r="G1535" i="2" s="1"/>
  <c r="F1527" i="2"/>
  <c r="G1527" i="2" s="1"/>
  <c r="F1519" i="2"/>
  <c r="G1519" i="2" s="1"/>
  <c r="F1511" i="2"/>
  <c r="G1511" i="2" s="1"/>
  <c r="F1503" i="2"/>
  <c r="G1503" i="2" s="1"/>
  <c r="F1495" i="2"/>
  <c r="G1495" i="2" s="1"/>
  <c r="F1487" i="2"/>
  <c r="G1487" i="2" s="1"/>
  <c r="F1479" i="2"/>
  <c r="G1479" i="2" s="1"/>
  <c r="F1471" i="2"/>
  <c r="G1471" i="2" s="1"/>
  <c r="F1463" i="2"/>
  <c r="G1463" i="2" s="1"/>
  <c r="F1455" i="2"/>
  <c r="G1455" i="2" s="1"/>
  <c r="F1447" i="2"/>
  <c r="G1447" i="2" s="1"/>
  <c r="F1439" i="2"/>
  <c r="G1439" i="2" s="1"/>
  <c r="F1431" i="2"/>
  <c r="G1431" i="2" s="1"/>
  <c r="F1423" i="2"/>
  <c r="G1423" i="2" s="1"/>
  <c r="F1415" i="2"/>
  <c r="G1415" i="2" s="1"/>
  <c r="F1407" i="2"/>
  <c r="G1407" i="2" s="1"/>
  <c r="F1399" i="2"/>
  <c r="G1399" i="2" s="1"/>
  <c r="F1391" i="2"/>
  <c r="G1391" i="2" s="1"/>
  <c r="F1383" i="2"/>
  <c r="G1383" i="2" s="1"/>
  <c r="F1375" i="2"/>
  <c r="G1375" i="2" s="1"/>
  <c r="F1367" i="2"/>
  <c r="G1367" i="2" s="1"/>
  <c r="F1359" i="2"/>
  <c r="G1359" i="2" s="1"/>
  <c r="F1351" i="2"/>
  <c r="G1351" i="2" s="1"/>
  <c r="F1343" i="2"/>
  <c r="G1343" i="2" s="1"/>
  <c r="F1335" i="2"/>
  <c r="G1335" i="2" s="1"/>
  <c r="F1327" i="2"/>
  <c r="G1327" i="2" s="1"/>
  <c r="F1319" i="2"/>
  <c r="G1319" i="2" s="1"/>
  <c r="F1311" i="2"/>
  <c r="G1311" i="2" s="1"/>
  <c r="F1303" i="2"/>
  <c r="G1303" i="2" s="1"/>
  <c r="F1295" i="2"/>
  <c r="G1295" i="2" s="1"/>
  <c r="F1287" i="2"/>
  <c r="G1287" i="2" s="1"/>
  <c r="F1279" i="2"/>
  <c r="G1279" i="2" s="1"/>
  <c r="F1271" i="2"/>
  <c r="G1271" i="2" s="1"/>
  <c r="F1263" i="2"/>
  <c r="G1263" i="2" s="1"/>
  <c r="F1255" i="2"/>
  <c r="G1255" i="2" s="1"/>
  <c r="F1247" i="2"/>
  <c r="G1247" i="2" s="1"/>
  <c r="F1239" i="2"/>
  <c r="G1239" i="2" s="1"/>
  <c r="F1231" i="2"/>
  <c r="G1231" i="2" s="1"/>
  <c r="F1223" i="2"/>
  <c r="G1223" i="2" s="1"/>
  <c r="F1215" i="2"/>
  <c r="G1215" i="2" s="1"/>
  <c r="F1207" i="2"/>
  <c r="G1207" i="2" s="1"/>
  <c r="F1199" i="2"/>
  <c r="G1199" i="2" s="1"/>
  <c r="F1191" i="2"/>
  <c r="G1191" i="2" s="1"/>
  <c r="F1183" i="2"/>
  <c r="G1183" i="2" s="1"/>
  <c r="F1175" i="2"/>
  <c r="G1175" i="2" s="1"/>
  <c r="F1167" i="2"/>
  <c r="G1167" i="2" s="1"/>
  <c r="F1159" i="2"/>
  <c r="G1159" i="2" s="1"/>
  <c r="F1151" i="2"/>
  <c r="G1151" i="2" s="1"/>
  <c r="F1143" i="2"/>
  <c r="G1143" i="2" s="1"/>
  <c r="F1135" i="2"/>
  <c r="G1135" i="2" s="1"/>
  <c r="F1127" i="2"/>
  <c r="G1127" i="2" s="1"/>
  <c r="F1119" i="2"/>
  <c r="G1119" i="2" s="1"/>
  <c r="F1111" i="2"/>
  <c r="G1111" i="2" s="1"/>
  <c r="F1103" i="2"/>
  <c r="G1103" i="2" s="1"/>
  <c r="F1095" i="2"/>
  <c r="G1095" i="2" s="1"/>
  <c r="F1087" i="2"/>
  <c r="G1087" i="2" s="1"/>
  <c r="F1079" i="2"/>
  <c r="G1079" i="2" s="1"/>
  <c r="F1071" i="2"/>
  <c r="G1071" i="2" s="1"/>
  <c r="F1063" i="2"/>
  <c r="G1063" i="2" s="1"/>
  <c r="F1055" i="2"/>
  <c r="G1055" i="2" s="1"/>
  <c r="F1047" i="2"/>
  <c r="G1047" i="2" s="1"/>
  <c r="F1039" i="2"/>
  <c r="G1039" i="2" s="1"/>
  <c r="F1031" i="2"/>
  <c r="G1031" i="2" s="1"/>
  <c r="F1023" i="2"/>
  <c r="G1023" i="2" s="1"/>
  <c r="F1015" i="2"/>
  <c r="G1015" i="2" s="1"/>
  <c r="F1007" i="2"/>
  <c r="G1007" i="2" s="1"/>
  <c r="F999" i="2"/>
  <c r="G999" i="2" s="1"/>
  <c r="F991" i="2"/>
  <c r="G991" i="2" s="1"/>
  <c r="F983" i="2"/>
  <c r="G983" i="2" s="1"/>
  <c r="F975" i="2"/>
  <c r="G975" i="2" s="1"/>
  <c r="F967" i="2"/>
  <c r="G967" i="2" s="1"/>
  <c r="F959" i="2"/>
  <c r="G959" i="2" s="1"/>
  <c r="F951" i="2"/>
  <c r="G951" i="2" s="1"/>
  <c r="F943" i="2"/>
  <c r="G943" i="2" s="1"/>
  <c r="F935" i="2"/>
  <c r="G935" i="2" s="1"/>
  <c r="F927" i="2"/>
  <c r="G927" i="2" s="1"/>
  <c r="F919" i="2"/>
  <c r="G919" i="2" s="1"/>
  <c r="F911" i="2"/>
  <c r="G911" i="2" s="1"/>
  <c r="F903" i="2"/>
  <c r="G903" i="2" s="1"/>
  <c r="F895" i="2"/>
  <c r="G895" i="2" s="1"/>
  <c r="F887" i="2"/>
  <c r="G887" i="2" s="1"/>
  <c r="F879" i="2"/>
  <c r="G879" i="2" s="1"/>
  <c r="F871" i="2"/>
  <c r="G871" i="2" s="1"/>
  <c r="F863" i="2"/>
  <c r="G863" i="2" s="1"/>
  <c r="F855" i="2"/>
  <c r="G855" i="2" s="1"/>
  <c r="F847" i="2"/>
  <c r="G847" i="2" s="1"/>
  <c r="F839" i="2"/>
  <c r="G839" i="2" s="1"/>
  <c r="F831" i="2"/>
  <c r="G831" i="2" s="1"/>
  <c r="F823" i="2"/>
  <c r="G823" i="2" s="1"/>
  <c r="F815" i="2"/>
  <c r="G815" i="2" s="1"/>
  <c r="F807" i="2"/>
  <c r="G807" i="2" s="1"/>
  <c r="F799" i="2"/>
  <c r="G799" i="2" s="1"/>
  <c r="F791" i="2"/>
  <c r="G791" i="2" s="1"/>
  <c r="F783" i="2"/>
  <c r="G783" i="2" s="1"/>
  <c r="F775" i="2"/>
  <c r="G775" i="2" s="1"/>
  <c r="F767" i="2"/>
  <c r="G767" i="2" s="1"/>
  <c r="F759" i="2"/>
  <c r="G759" i="2" s="1"/>
  <c r="F751" i="2"/>
  <c r="G751" i="2" s="1"/>
  <c r="F743" i="2"/>
  <c r="G743" i="2" s="1"/>
  <c r="F735" i="2"/>
  <c r="G735" i="2" s="1"/>
  <c r="F727" i="2"/>
  <c r="G727" i="2" s="1"/>
  <c r="F719" i="2"/>
  <c r="G719" i="2" s="1"/>
  <c r="F711" i="2"/>
  <c r="G711" i="2" s="1"/>
  <c r="F703" i="2"/>
  <c r="G703" i="2" s="1"/>
  <c r="F695" i="2"/>
  <c r="G695" i="2" s="1"/>
  <c r="F687" i="2"/>
  <c r="G687" i="2" s="1"/>
  <c r="F679" i="2"/>
  <c r="G679" i="2" s="1"/>
  <c r="F671" i="2"/>
  <c r="G671" i="2" s="1"/>
  <c r="F663" i="2"/>
  <c r="G663" i="2" s="1"/>
  <c r="F655" i="2"/>
  <c r="G655" i="2" s="1"/>
  <c r="F647" i="2"/>
  <c r="G647" i="2" s="1"/>
  <c r="F639" i="2"/>
  <c r="G639" i="2" s="1"/>
  <c r="F631" i="2"/>
  <c r="G631" i="2" s="1"/>
  <c r="F623" i="2"/>
  <c r="G623" i="2" s="1"/>
  <c r="F615" i="2"/>
  <c r="G615" i="2" s="1"/>
  <c r="F607" i="2"/>
  <c r="G607" i="2" s="1"/>
  <c r="F599" i="2"/>
  <c r="G599" i="2" s="1"/>
  <c r="F591" i="2"/>
  <c r="G591" i="2" s="1"/>
  <c r="F583" i="2"/>
  <c r="G583" i="2" s="1"/>
  <c r="F575" i="2"/>
  <c r="G575" i="2" s="1"/>
  <c r="F567" i="2"/>
  <c r="G567" i="2" s="1"/>
  <c r="F559" i="2"/>
  <c r="G559" i="2" s="1"/>
  <c r="F551" i="2"/>
  <c r="G551" i="2" s="1"/>
  <c r="F543" i="2"/>
  <c r="G543" i="2" s="1"/>
  <c r="F535" i="2"/>
  <c r="G535" i="2" s="1"/>
  <c r="F527" i="2"/>
  <c r="G527" i="2" s="1"/>
  <c r="F519" i="2"/>
  <c r="G519" i="2" s="1"/>
  <c r="F511" i="2"/>
  <c r="G511" i="2" s="1"/>
  <c r="F503" i="2"/>
  <c r="G503" i="2" s="1"/>
  <c r="F495" i="2"/>
  <c r="G495" i="2" s="1"/>
  <c r="F487" i="2"/>
  <c r="G487" i="2" s="1"/>
  <c r="F479" i="2"/>
  <c r="G479" i="2" s="1"/>
  <c r="F471" i="2"/>
  <c r="G471" i="2" s="1"/>
  <c r="F463" i="2"/>
  <c r="G463" i="2" s="1"/>
  <c r="F455" i="2"/>
  <c r="G455" i="2" s="1"/>
  <c r="F447" i="2"/>
  <c r="G447" i="2" s="1"/>
  <c r="F439" i="2"/>
  <c r="G439" i="2" s="1"/>
  <c r="F431" i="2"/>
  <c r="G431" i="2" s="1"/>
  <c r="F423" i="2"/>
  <c r="G423" i="2" s="1"/>
  <c r="F415" i="2"/>
  <c r="G415" i="2" s="1"/>
  <c r="F407" i="2"/>
  <c r="G407" i="2" s="1"/>
  <c r="F399" i="2"/>
  <c r="G399" i="2" s="1"/>
  <c r="F391" i="2"/>
  <c r="G391" i="2" s="1"/>
  <c r="F383" i="2"/>
  <c r="G383" i="2" s="1"/>
  <c r="F375" i="2"/>
  <c r="G375" i="2" s="1"/>
  <c r="F367" i="2"/>
  <c r="G367" i="2" s="1"/>
  <c r="F359" i="2"/>
  <c r="G359" i="2" s="1"/>
  <c r="F351" i="2"/>
  <c r="G351" i="2" s="1"/>
  <c r="F343" i="2"/>
  <c r="G343" i="2" s="1"/>
  <c r="F335" i="2"/>
  <c r="G335" i="2" s="1"/>
  <c r="F327" i="2"/>
  <c r="G327" i="2" s="1"/>
  <c r="F318" i="2"/>
  <c r="G318" i="2" s="1"/>
  <c r="F310" i="2"/>
  <c r="G310" i="2" s="1"/>
  <c r="F302" i="2"/>
  <c r="G302" i="2" s="1"/>
  <c r="F294" i="2"/>
  <c r="G294" i="2" s="1"/>
  <c r="F286" i="2"/>
  <c r="G286" i="2" s="1"/>
  <c r="F278" i="2"/>
  <c r="G278" i="2" s="1"/>
  <c r="F270" i="2"/>
  <c r="G270" i="2" s="1"/>
  <c r="F262" i="2"/>
  <c r="G262" i="2" s="1"/>
  <c r="F254" i="2"/>
  <c r="G254" i="2" s="1"/>
  <c r="F246" i="2"/>
  <c r="G246" i="2" s="1"/>
  <c r="F238" i="2"/>
  <c r="G238" i="2" s="1"/>
  <c r="F230" i="2"/>
  <c r="G230" i="2" s="1"/>
  <c r="F222" i="2"/>
  <c r="G222" i="2" s="1"/>
  <c r="F214" i="2"/>
  <c r="G214" i="2" s="1"/>
  <c r="F206" i="2"/>
  <c r="G206" i="2" s="1"/>
  <c r="F198" i="2"/>
  <c r="G198" i="2" s="1"/>
  <c r="F190" i="2"/>
  <c r="G190" i="2" s="1"/>
  <c r="F182" i="2"/>
  <c r="G182" i="2" s="1"/>
  <c r="F174" i="2"/>
  <c r="G174" i="2" s="1"/>
  <c r="F166" i="2"/>
  <c r="G166" i="2" s="1"/>
  <c r="F158" i="2"/>
  <c r="G158" i="2" s="1"/>
  <c r="F150" i="2"/>
  <c r="G150" i="2" s="1"/>
  <c r="F142" i="2"/>
  <c r="G142" i="2" s="1"/>
  <c r="F134" i="2"/>
  <c r="G134" i="2" s="1"/>
  <c r="F126" i="2"/>
  <c r="G126" i="2" s="1"/>
  <c r="F2368" i="2"/>
  <c r="G2368" i="2" s="1"/>
  <c r="F2360" i="2"/>
  <c r="G2360" i="2" s="1"/>
  <c r="F2352" i="2"/>
  <c r="G2352" i="2" s="1"/>
  <c r="F2344" i="2"/>
  <c r="G2344" i="2" s="1"/>
  <c r="F2336" i="2"/>
  <c r="G2336" i="2" s="1"/>
  <c r="F2328" i="2"/>
  <c r="G2328" i="2" s="1"/>
  <c r="F2320" i="2"/>
  <c r="G2320" i="2" s="1"/>
  <c r="F2312" i="2"/>
  <c r="G2312" i="2" s="1"/>
  <c r="F2304" i="2"/>
  <c r="G2304" i="2" s="1"/>
  <c r="F2296" i="2"/>
  <c r="G2296" i="2" s="1"/>
  <c r="F2288" i="2"/>
  <c r="G2288" i="2" s="1"/>
  <c r="F2280" i="2"/>
  <c r="G2280" i="2" s="1"/>
  <c r="F2272" i="2"/>
  <c r="G2272" i="2" s="1"/>
  <c r="F2264" i="2"/>
  <c r="G2264" i="2" s="1"/>
  <c r="F2256" i="2"/>
  <c r="G2256" i="2" s="1"/>
  <c r="F2248" i="2"/>
  <c r="G2248" i="2" s="1"/>
  <c r="F2240" i="2"/>
  <c r="G2240" i="2" s="1"/>
  <c r="F2232" i="2"/>
  <c r="G2232" i="2" s="1"/>
  <c r="F2224" i="2"/>
  <c r="G2224" i="2" s="1"/>
  <c r="F2216" i="2"/>
  <c r="G2216" i="2" s="1"/>
  <c r="F2208" i="2"/>
  <c r="G2208" i="2" s="1"/>
  <c r="F2200" i="2"/>
  <c r="G2200" i="2" s="1"/>
  <c r="F2192" i="2"/>
  <c r="G2192" i="2" s="1"/>
  <c r="F2184" i="2"/>
  <c r="G2184" i="2" s="1"/>
  <c r="F2176" i="2"/>
  <c r="G2176" i="2" s="1"/>
  <c r="F2168" i="2"/>
  <c r="G2168" i="2" s="1"/>
  <c r="F2160" i="2"/>
  <c r="G2160" i="2" s="1"/>
  <c r="F2152" i="2"/>
  <c r="G2152" i="2" s="1"/>
  <c r="F2144" i="2"/>
  <c r="G2144" i="2" s="1"/>
  <c r="F2136" i="2"/>
  <c r="G2136" i="2" s="1"/>
  <c r="F2128" i="2"/>
  <c r="G2128" i="2" s="1"/>
  <c r="F2120" i="2"/>
  <c r="G2120" i="2" s="1"/>
  <c r="F2112" i="2"/>
  <c r="G2112" i="2" s="1"/>
  <c r="F2104" i="2"/>
  <c r="G2104" i="2" s="1"/>
  <c r="F2096" i="2"/>
  <c r="G2096" i="2" s="1"/>
  <c r="F2088" i="2"/>
  <c r="G2088" i="2" s="1"/>
  <c r="F2080" i="2"/>
  <c r="G2080" i="2" s="1"/>
  <c r="F2072" i="2"/>
  <c r="G2072" i="2" s="1"/>
  <c r="F2064" i="2"/>
  <c r="G2064" i="2" s="1"/>
  <c r="F2056" i="2"/>
  <c r="G2056" i="2" s="1"/>
  <c r="F2048" i="2"/>
  <c r="G2048" i="2" s="1"/>
  <c r="F2040" i="2"/>
  <c r="G2040" i="2" s="1"/>
  <c r="F2032" i="2"/>
  <c r="G2032" i="2" s="1"/>
  <c r="F2024" i="2"/>
  <c r="G2024" i="2" s="1"/>
  <c r="F2016" i="2"/>
  <c r="G2016" i="2" s="1"/>
  <c r="F2008" i="2"/>
  <c r="G2008" i="2" s="1"/>
  <c r="F2000" i="2"/>
  <c r="G2000" i="2" s="1"/>
  <c r="F1992" i="2"/>
  <c r="G1992" i="2" s="1"/>
  <c r="F1984" i="2"/>
  <c r="G1984" i="2" s="1"/>
  <c r="F1976" i="2"/>
  <c r="G1976" i="2" s="1"/>
  <c r="F1968" i="2"/>
  <c r="G1968" i="2" s="1"/>
  <c r="F1960" i="2"/>
  <c r="G1960" i="2" s="1"/>
  <c r="F1952" i="2"/>
  <c r="G1952" i="2" s="1"/>
  <c r="F1944" i="2"/>
  <c r="G1944" i="2" s="1"/>
  <c r="F1936" i="2"/>
  <c r="G1936" i="2" s="1"/>
  <c r="F1928" i="2"/>
  <c r="G1928" i="2" s="1"/>
  <c r="F1920" i="2"/>
  <c r="G1920" i="2" s="1"/>
  <c r="F1912" i="2"/>
  <c r="G1912" i="2" s="1"/>
  <c r="F1904" i="2"/>
  <c r="G1904" i="2" s="1"/>
  <c r="F1896" i="2"/>
  <c r="G1896" i="2" s="1"/>
  <c r="F1888" i="2"/>
  <c r="G1888" i="2" s="1"/>
  <c r="F1880" i="2"/>
  <c r="G1880" i="2" s="1"/>
  <c r="F1872" i="2"/>
  <c r="G1872" i="2" s="1"/>
  <c r="F1864" i="2"/>
  <c r="G1864" i="2" s="1"/>
  <c r="F1856" i="2"/>
  <c r="G1856" i="2" s="1"/>
  <c r="F1848" i="2"/>
  <c r="G1848" i="2" s="1"/>
  <c r="F1840" i="2"/>
  <c r="G1840" i="2" s="1"/>
  <c r="F1832" i="2"/>
  <c r="G1832" i="2" s="1"/>
  <c r="F1824" i="2"/>
  <c r="G1824" i="2" s="1"/>
  <c r="F1816" i="2"/>
  <c r="G1816" i="2" s="1"/>
  <c r="F1808" i="2"/>
  <c r="G1808" i="2" s="1"/>
  <c r="F1800" i="2"/>
  <c r="G1800" i="2" s="1"/>
  <c r="F1792" i="2"/>
  <c r="G1792" i="2" s="1"/>
  <c r="F1784" i="2"/>
  <c r="G1784" i="2" s="1"/>
  <c r="F1776" i="2"/>
  <c r="G1776" i="2" s="1"/>
  <c r="F1768" i="2"/>
  <c r="G1768" i="2" s="1"/>
  <c r="F1760" i="2"/>
  <c r="G1760" i="2" s="1"/>
  <c r="F1752" i="2"/>
  <c r="G1752" i="2" s="1"/>
  <c r="F1744" i="2"/>
  <c r="G1744" i="2" s="1"/>
  <c r="F1736" i="2"/>
  <c r="G1736" i="2" s="1"/>
  <c r="F1728" i="2"/>
  <c r="G1728" i="2" s="1"/>
  <c r="F1720" i="2"/>
  <c r="G1720" i="2" s="1"/>
  <c r="F1712" i="2"/>
  <c r="G1712" i="2" s="1"/>
  <c r="F1704" i="2"/>
  <c r="G1704" i="2" s="1"/>
  <c r="F1696" i="2"/>
  <c r="G1696" i="2" s="1"/>
  <c r="F1688" i="2"/>
  <c r="G1688" i="2" s="1"/>
  <c r="F1680" i="2"/>
  <c r="G1680" i="2" s="1"/>
  <c r="F1672" i="2"/>
  <c r="G1672" i="2" s="1"/>
  <c r="F1664" i="2"/>
  <c r="G1664" i="2" s="1"/>
  <c r="F1656" i="2"/>
  <c r="G1656" i="2" s="1"/>
  <c r="F1648" i="2"/>
  <c r="G1648" i="2" s="1"/>
  <c r="F1640" i="2"/>
  <c r="G1640" i="2" s="1"/>
  <c r="F1632" i="2"/>
  <c r="G1632" i="2" s="1"/>
  <c r="F1624" i="2"/>
  <c r="G1624" i="2" s="1"/>
  <c r="F1616" i="2"/>
  <c r="G1616" i="2" s="1"/>
  <c r="F1608" i="2"/>
  <c r="G1608" i="2" s="1"/>
  <c r="F1600" i="2"/>
  <c r="G1600" i="2" s="1"/>
  <c r="F1592" i="2"/>
  <c r="G1592" i="2" s="1"/>
  <c r="F1584" i="2"/>
  <c r="G1584" i="2" s="1"/>
  <c r="F1576" i="2"/>
  <c r="G1576" i="2" s="1"/>
  <c r="F1568" i="2"/>
  <c r="G1568" i="2" s="1"/>
  <c r="F1560" i="2"/>
  <c r="G1560" i="2" s="1"/>
  <c r="F1552" i="2"/>
  <c r="G1552" i="2" s="1"/>
  <c r="F1544" i="2"/>
  <c r="G1544" i="2" s="1"/>
  <c r="F1536" i="2"/>
  <c r="G1536" i="2" s="1"/>
  <c r="F1528" i="2"/>
  <c r="G1528" i="2" s="1"/>
  <c r="F1520" i="2"/>
  <c r="G1520" i="2" s="1"/>
  <c r="F1512" i="2"/>
  <c r="G1512" i="2" s="1"/>
  <c r="F1504" i="2"/>
  <c r="G1504" i="2" s="1"/>
  <c r="F1496" i="2"/>
  <c r="G1496" i="2" s="1"/>
  <c r="F1488" i="2"/>
  <c r="G1488" i="2" s="1"/>
  <c r="F1480" i="2"/>
  <c r="G1480" i="2" s="1"/>
  <c r="F1472" i="2"/>
  <c r="G1472" i="2" s="1"/>
  <c r="F1464" i="2"/>
  <c r="G1464" i="2" s="1"/>
  <c r="F1456" i="2"/>
  <c r="G1456" i="2" s="1"/>
  <c r="F1448" i="2"/>
  <c r="G1448" i="2" s="1"/>
  <c r="F1440" i="2"/>
  <c r="G1440" i="2" s="1"/>
  <c r="F1432" i="2"/>
  <c r="G1432" i="2" s="1"/>
  <c r="F1424" i="2"/>
  <c r="G1424" i="2" s="1"/>
  <c r="F1416" i="2"/>
  <c r="G1416" i="2" s="1"/>
  <c r="F1408" i="2"/>
  <c r="G1408" i="2" s="1"/>
  <c r="F1400" i="2"/>
  <c r="G1400" i="2" s="1"/>
  <c r="F1392" i="2"/>
  <c r="G1392" i="2" s="1"/>
  <c r="F1384" i="2"/>
  <c r="G1384" i="2" s="1"/>
  <c r="F1376" i="2"/>
  <c r="G1376" i="2" s="1"/>
  <c r="F1368" i="2"/>
  <c r="G1368" i="2" s="1"/>
  <c r="F1360" i="2"/>
  <c r="G1360" i="2" s="1"/>
  <c r="F1352" i="2"/>
  <c r="G1352" i="2" s="1"/>
  <c r="F1344" i="2"/>
  <c r="G1344" i="2" s="1"/>
  <c r="F1336" i="2"/>
  <c r="G1336" i="2" s="1"/>
  <c r="F1328" i="2"/>
  <c r="G1328" i="2" s="1"/>
  <c r="F1320" i="2"/>
  <c r="G1320" i="2" s="1"/>
  <c r="F1312" i="2"/>
  <c r="G1312" i="2" s="1"/>
  <c r="F1304" i="2"/>
  <c r="G1304" i="2" s="1"/>
  <c r="F1296" i="2"/>
  <c r="G1296" i="2" s="1"/>
  <c r="F1288" i="2"/>
  <c r="G1288" i="2" s="1"/>
  <c r="F1280" i="2"/>
  <c r="G1280" i="2" s="1"/>
  <c r="F1272" i="2"/>
  <c r="G1272" i="2" s="1"/>
  <c r="F1264" i="2"/>
  <c r="G1264" i="2" s="1"/>
  <c r="F1256" i="2"/>
  <c r="G1256" i="2" s="1"/>
  <c r="F1248" i="2"/>
  <c r="G1248" i="2" s="1"/>
  <c r="F1240" i="2"/>
  <c r="G1240" i="2" s="1"/>
  <c r="F1232" i="2"/>
  <c r="G1232" i="2" s="1"/>
  <c r="F1224" i="2"/>
  <c r="G1224" i="2" s="1"/>
  <c r="F1216" i="2"/>
  <c r="G1216" i="2" s="1"/>
  <c r="F1208" i="2"/>
  <c r="G1208" i="2" s="1"/>
  <c r="F1200" i="2"/>
  <c r="G1200" i="2" s="1"/>
  <c r="F1192" i="2"/>
  <c r="G1192" i="2" s="1"/>
  <c r="F1184" i="2"/>
  <c r="G1184" i="2" s="1"/>
  <c r="F1176" i="2"/>
  <c r="G1176" i="2" s="1"/>
  <c r="F1168" i="2"/>
  <c r="G1168" i="2" s="1"/>
  <c r="F1160" i="2"/>
  <c r="G1160" i="2" s="1"/>
  <c r="F1152" i="2"/>
  <c r="G1152" i="2" s="1"/>
  <c r="F1144" i="2"/>
  <c r="G1144" i="2" s="1"/>
  <c r="F1136" i="2"/>
  <c r="G1136" i="2" s="1"/>
  <c r="F1128" i="2"/>
  <c r="G1128" i="2" s="1"/>
  <c r="F1120" i="2"/>
  <c r="G1120" i="2" s="1"/>
  <c r="F1112" i="2"/>
  <c r="G1112" i="2" s="1"/>
  <c r="F1104" i="2"/>
  <c r="G1104" i="2" s="1"/>
  <c r="F1096" i="2"/>
  <c r="G1096" i="2" s="1"/>
  <c r="F1088" i="2"/>
  <c r="G1088" i="2" s="1"/>
  <c r="F1080" i="2"/>
  <c r="G1080" i="2" s="1"/>
  <c r="F1072" i="2"/>
  <c r="G1072" i="2" s="1"/>
  <c r="F1064" i="2"/>
  <c r="G1064" i="2" s="1"/>
  <c r="F1056" i="2"/>
  <c r="G1056" i="2" s="1"/>
  <c r="F1048" i="2"/>
  <c r="G1048" i="2" s="1"/>
  <c r="F1040" i="2"/>
  <c r="G1040" i="2" s="1"/>
  <c r="F1032" i="2"/>
  <c r="G1032" i="2" s="1"/>
  <c r="F1024" i="2"/>
  <c r="G1024" i="2" s="1"/>
  <c r="F1016" i="2"/>
  <c r="G1016" i="2" s="1"/>
  <c r="F1008" i="2"/>
  <c r="G1008" i="2" s="1"/>
  <c r="F1000" i="2"/>
  <c r="G1000" i="2" s="1"/>
  <c r="F992" i="2"/>
  <c r="G992" i="2" s="1"/>
  <c r="F984" i="2"/>
  <c r="G984" i="2" s="1"/>
  <c r="F976" i="2"/>
  <c r="G976" i="2" s="1"/>
  <c r="F968" i="2"/>
  <c r="G968" i="2" s="1"/>
  <c r="F960" i="2"/>
  <c r="G960" i="2" s="1"/>
  <c r="F952" i="2"/>
  <c r="G952" i="2" s="1"/>
  <c r="F944" i="2"/>
  <c r="G944" i="2" s="1"/>
  <c r="F936" i="2"/>
  <c r="G936" i="2" s="1"/>
  <c r="F928" i="2"/>
  <c r="G928" i="2" s="1"/>
  <c r="F920" i="2"/>
  <c r="G920" i="2" s="1"/>
  <c r="F912" i="2"/>
  <c r="G912" i="2" s="1"/>
  <c r="F904" i="2"/>
  <c r="G904" i="2" s="1"/>
  <c r="F896" i="2"/>
  <c r="G896" i="2" s="1"/>
  <c r="F888" i="2"/>
  <c r="G888" i="2" s="1"/>
  <c r="F880" i="2"/>
  <c r="G880" i="2" s="1"/>
  <c r="F872" i="2"/>
  <c r="G872" i="2" s="1"/>
  <c r="F864" i="2"/>
  <c r="G864" i="2" s="1"/>
  <c r="F856" i="2"/>
  <c r="G856" i="2" s="1"/>
  <c r="F848" i="2"/>
  <c r="G848" i="2" s="1"/>
  <c r="F840" i="2"/>
  <c r="G840" i="2" s="1"/>
  <c r="F832" i="2"/>
  <c r="G832" i="2" s="1"/>
  <c r="F824" i="2"/>
  <c r="G824" i="2" s="1"/>
  <c r="F816" i="2"/>
  <c r="G816" i="2" s="1"/>
  <c r="F808" i="2"/>
  <c r="G808" i="2" s="1"/>
  <c r="F800" i="2"/>
  <c r="G800" i="2" s="1"/>
  <c r="F792" i="2"/>
  <c r="G792" i="2" s="1"/>
  <c r="F784" i="2"/>
  <c r="G784" i="2" s="1"/>
  <c r="F776" i="2"/>
  <c r="G776" i="2" s="1"/>
  <c r="F768" i="2"/>
  <c r="G768" i="2" s="1"/>
  <c r="F760" i="2"/>
  <c r="G760" i="2" s="1"/>
  <c r="F752" i="2"/>
  <c r="G752" i="2" s="1"/>
  <c r="F744" i="2"/>
  <c r="G744" i="2" s="1"/>
  <c r="F736" i="2"/>
  <c r="G736" i="2" s="1"/>
  <c r="F728" i="2"/>
  <c r="G728" i="2" s="1"/>
  <c r="F720" i="2"/>
  <c r="G720" i="2" s="1"/>
  <c r="F712" i="2"/>
  <c r="G712" i="2" s="1"/>
  <c r="F704" i="2"/>
  <c r="G704" i="2" s="1"/>
  <c r="F696" i="2"/>
  <c r="G696" i="2" s="1"/>
  <c r="F688" i="2"/>
  <c r="G688" i="2" s="1"/>
  <c r="F680" i="2"/>
  <c r="G680" i="2" s="1"/>
  <c r="F672" i="2"/>
  <c r="G672" i="2" s="1"/>
  <c r="F664" i="2"/>
  <c r="G664" i="2" s="1"/>
  <c r="F656" i="2"/>
  <c r="G656" i="2" s="1"/>
  <c r="F648" i="2"/>
  <c r="G648" i="2" s="1"/>
  <c r="F640" i="2"/>
  <c r="G640" i="2" s="1"/>
  <c r="F632" i="2"/>
  <c r="G632" i="2" s="1"/>
  <c r="F624" i="2"/>
  <c r="G624" i="2" s="1"/>
  <c r="F616" i="2"/>
  <c r="G616" i="2" s="1"/>
  <c r="F608" i="2"/>
  <c r="G608" i="2" s="1"/>
  <c r="F600" i="2"/>
  <c r="G600" i="2" s="1"/>
  <c r="F592" i="2"/>
  <c r="G592" i="2" s="1"/>
  <c r="F584" i="2"/>
  <c r="G584" i="2" s="1"/>
  <c r="F576" i="2"/>
  <c r="G576" i="2" s="1"/>
  <c r="F568" i="2"/>
  <c r="G568" i="2" s="1"/>
  <c r="F560" i="2"/>
  <c r="G560" i="2" s="1"/>
  <c r="F552" i="2"/>
  <c r="G552" i="2" s="1"/>
  <c r="F544" i="2"/>
  <c r="G544" i="2" s="1"/>
  <c r="F536" i="2"/>
  <c r="G536" i="2" s="1"/>
  <c r="F528" i="2"/>
  <c r="G528" i="2" s="1"/>
  <c r="F520" i="2"/>
  <c r="G520" i="2" s="1"/>
  <c r="F512" i="2"/>
  <c r="G512" i="2" s="1"/>
  <c r="F504" i="2"/>
  <c r="G504" i="2" s="1"/>
  <c r="F496" i="2"/>
  <c r="G496" i="2" s="1"/>
  <c r="F488" i="2"/>
  <c r="G488" i="2" s="1"/>
  <c r="F480" i="2"/>
  <c r="G480" i="2" s="1"/>
  <c r="F472" i="2"/>
  <c r="G472" i="2" s="1"/>
  <c r="F464" i="2"/>
  <c r="G464" i="2" s="1"/>
  <c r="F456" i="2"/>
  <c r="G456" i="2" s="1"/>
  <c r="F448" i="2"/>
  <c r="G448" i="2" s="1"/>
  <c r="F440" i="2"/>
  <c r="G440" i="2" s="1"/>
  <c r="F432" i="2"/>
  <c r="G432" i="2" s="1"/>
  <c r="F424" i="2"/>
  <c r="G424" i="2" s="1"/>
  <c r="F416" i="2"/>
  <c r="G416" i="2" s="1"/>
  <c r="F408" i="2"/>
  <c r="G408" i="2" s="1"/>
  <c r="F400" i="2"/>
  <c r="G400" i="2" s="1"/>
  <c r="F392" i="2"/>
  <c r="G392" i="2" s="1"/>
  <c r="F384" i="2"/>
  <c r="G384" i="2" s="1"/>
  <c r="F376" i="2"/>
  <c r="G376" i="2" s="1"/>
  <c r="F368" i="2"/>
  <c r="G368" i="2" s="1"/>
  <c r="F360" i="2"/>
  <c r="G360" i="2" s="1"/>
  <c r="F352" i="2"/>
  <c r="G352" i="2" s="1"/>
  <c r="F344" i="2"/>
  <c r="G344" i="2" s="1"/>
  <c r="F336" i="2"/>
  <c r="G336" i="2" s="1"/>
  <c r="F328" i="2"/>
  <c r="G328" i="2" s="1"/>
  <c r="F320" i="2"/>
  <c r="G320" i="2" s="1"/>
  <c r="F312" i="2"/>
  <c r="G312" i="2" s="1"/>
  <c r="F304" i="2"/>
  <c r="G304" i="2" s="1"/>
  <c r="F296" i="2"/>
  <c r="G296" i="2" s="1"/>
  <c r="F288" i="2"/>
  <c r="G288" i="2" s="1"/>
  <c r="F280" i="2"/>
  <c r="G280" i="2" s="1"/>
  <c r="F272" i="2"/>
  <c r="G272" i="2" s="1"/>
  <c r="F264" i="2"/>
  <c r="G264" i="2" s="1"/>
  <c r="F256" i="2"/>
  <c r="G256" i="2" s="1"/>
  <c r="F248" i="2"/>
  <c r="G248" i="2" s="1"/>
  <c r="F240" i="2"/>
  <c r="G240" i="2" s="1"/>
  <c r="F232" i="2"/>
  <c r="G232" i="2" s="1"/>
  <c r="H232" i="2" s="1"/>
  <c r="I232" i="2" s="1"/>
  <c r="H232" i="1" s="1"/>
  <c r="F224" i="2"/>
  <c r="G224" i="2" s="1"/>
  <c r="F216" i="2"/>
  <c r="G216" i="2" s="1"/>
  <c r="F205" i="2"/>
  <c r="G205" i="2" s="1"/>
  <c r="F197" i="2"/>
  <c r="G197" i="2" s="1"/>
  <c r="F189" i="2"/>
  <c r="G189" i="2" s="1"/>
  <c r="F181" i="2"/>
  <c r="G181" i="2" s="1"/>
  <c r="F173" i="2"/>
  <c r="G173" i="2" s="1"/>
  <c r="F165" i="2"/>
  <c r="G165" i="2" s="1"/>
  <c r="F157" i="2"/>
  <c r="G157" i="2" s="1"/>
  <c r="F149" i="2"/>
  <c r="G149" i="2" s="1"/>
  <c r="F141" i="2"/>
  <c r="G141" i="2" s="1"/>
  <c r="F133" i="2"/>
  <c r="G133" i="2" s="1"/>
  <c r="F125" i="2"/>
  <c r="G125" i="2" s="1"/>
  <c r="F213" i="2"/>
  <c r="G213" i="2" s="1"/>
  <c r="F2910" i="2"/>
  <c r="G2910" i="2" s="1"/>
  <c r="F2902" i="2"/>
  <c r="G2902" i="2" s="1"/>
  <c r="F2894" i="2"/>
  <c r="G2894" i="2" s="1"/>
  <c r="F2886" i="2"/>
  <c r="G2886" i="2" s="1"/>
  <c r="F2878" i="2"/>
  <c r="G2878" i="2" s="1"/>
  <c r="F2870" i="2"/>
  <c r="G2870" i="2" s="1"/>
  <c r="F2862" i="2"/>
  <c r="G2862" i="2" s="1"/>
  <c r="F2854" i="2"/>
  <c r="G2854" i="2" s="1"/>
  <c r="F2846" i="2"/>
  <c r="G2846" i="2" s="1"/>
  <c r="F2838" i="2"/>
  <c r="G2838" i="2" s="1"/>
  <c r="F2830" i="2"/>
  <c r="G2830" i="2" s="1"/>
  <c r="F2822" i="2"/>
  <c r="G2822" i="2" s="1"/>
  <c r="F2814" i="2"/>
  <c r="G2814" i="2" s="1"/>
  <c r="F2806" i="2"/>
  <c r="G2806" i="2" s="1"/>
  <c r="F2798" i="2"/>
  <c r="G2798" i="2" s="1"/>
  <c r="F2790" i="2"/>
  <c r="G2790" i="2" s="1"/>
  <c r="F2782" i="2"/>
  <c r="G2782" i="2" s="1"/>
  <c r="F2774" i="2"/>
  <c r="G2774" i="2" s="1"/>
  <c r="F2766" i="2"/>
  <c r="G2766" i="2" s="1"/>
  <c r="F2758" i="2"/>
  <c r="G2758" i="2" s="1"/>
  <c r="F2750" i="2"/>
  <c r="G2750" i="2" s="1"/>
  <c r="F2742" i="2"/>
  <c r="G2742" i="2" s="1"/>
  <c r="F2734" i="2"/>
  <c r="G2734" i="2" s="1"/>
  <c r="F2726" i="2"/>
  <c r="G2726" i="2" s="1"/>
  <c r="F2718" i="2"/>
  <c r="G2718" i="2" s="1"/>
  <c r="F2710" i="2"/>
  <c r="G2710" i="2" s="1"/>
  <c r="F2702" i="2"/>
  <c r="G2702" i="2" s="1"/>
  <c r="F2694" i="2"/>
  <c r="G2694" i="2" s="1"/>
  <c r="F2686" i="2"/>
  <c r="G2686" i="2" s="1"/>
  <c r="F2678" i="2"/>
  <c r="G2678" i="2" s="1"/>
  <c r="F2670" i="2"/>
  <c r="G2670" i="2" s="1"/>
  <c r="F2662" i="2"/>
  <c r="G2662" i="2" s="1"/>
  <c r="F2654" i="2"/>
  <c r="G2654" i="2" s="1"/>
  <c r="F2646" i="2"/>
  <c r="G2646" i="2" s="1"/>
  <c r="F2638" i="2"/>
  <c r="G2638" i="2" s="1"/>
  <c r="F2630" i="2"/>
  <c r="G2630" i="2" s="1"/>
  <c r="F2622" i="2"/>
  <c r="G2622" i="2" s="1"/>
  <c r="F2614" i="2"/>
  <c r="G2614" i="2" s="1"/>
  <c r="F2606" i="2"/>
  <c r="G2606" i="2" s="1"/>
  <c r="F2598" i="2"/>
  <c r="G2598" i="2" s="1"/>
  <c r="F2590" i="2"/>
  <c r="G2590" i="2" s="1"/>
  <c r="F2582" i="2"/>
  <c r="G2582" i="2" s="1"/>
  <c r="F2574" i="2"/>
  <c r="G2574" i="2" s="1"/>
  <c r="F2566" i="2"/>
  <c r="G2566" i="2" s="1"/>
  <c r="F2542" i="2"/>
  <c r="G2542" i="2" s="1"/>
  <c r="F2534" i="2"/>
  <c r="G2534" i="2" s="1"/>
  <c r="F2526" i="2"/>
  <c r="G2526" i="2" s="1"/>
  <c r="F2518" i="2"/>
  <c r="G2518" i="2" s="1"/>
  <c r="F2510" i="2"/>
  <c r="G2510" i="2" s="1"/>
  <c r="F2502" i="2"/>
  <c r="G2502" i="2" s="1"/>
  <c r="F2494" i="2"/>
  <c r="G2494" i="2" s="1"/>
  <c r="F2486" i="2"/>
  <c r="G2486" i="2" s="1"/>
  <c r="F2478" i="2"/>
  <c r="G2478" i="2" s="1"/>
  <c r="F2470" i="2"/>
  <c r="G2470" i="2" s="1"/>
  <c r="F2462" i="2"/>
  <c r="G2462" i="2" s="1"/>
  <c r="F2454" i="2"/>
  <c r="G2454" i="2" s="1"/>
  <c r="F2446" i="2"/>
  <c r="G2446" i="2" s="1"/>
  <c r="F2438" i="2"/>
  <c r="G2438" i="2" s="1"/>
  <c r="F2430" i="2"/>
  <c r="G2430" i="2" s="1"/>
  <c r="F2422" i="2"/>
  <c r="G2422" i="2" s="1"/>
  <c r="F2414" i="2"/>
  <c r="G2414" i="2" s="1"/>
  <c r="F2406" i="2"/>
  <c r="G2406" i="2" s="1"/>
  <c r="F2398" i="2"/>
  <c r="G2398" i="2" s="1"/>
  <c r="F2390" i="2"/>
  <c r="G2390" i="2" s="1"/>
  <c r="F2382" i="2"/>
  <c r="G2382" i="2" s="1"/>
  <c r="F2374" i="2"/>
  <c r="G2374" i="2" s="1"/>
  <c r="F2366" i="2"/>
  <c r="G2366" i="2" s="1"/>
  <c r="F2358" i="2"/>
  <c r="G2358" i="2" s="1"/>
  <c r="F2350" i="2"/>
  <c r="G2350" i="2" s="1"/>
  <c r="F2342" i="2"/>
  <c r="G2342" i="2" s="1"/>
  <c r="F2334" i="2"/>
  <c r="G2334" i="2" s="1"/>
  <c r="F2326" i="2"/>
  <c r="G2326" i="2" s="1"/>
  <c r="F2318" i="2"/>
  <c r="G2318" i="2" s="1"/>
  <c r="F2310" i="2"/>
  <c r="G2310" i="2" s="1"/>
  <c r="F2302" i="2"/>
  <c r="G2302" i="2" s="1"/>
  <c r="F2294" i="2"/>
  <c r="G2294" i="2" s="1"/>
  <c r="F2286" i="2"/>
  <c r="G2286" i="2" s="1"/>
  <c r="F2278" i="2"/>
  <c r="G2278" i="2" s="1"/>
  <c r="F2270" i="2"/>
  <c r="G2270" i="2" s="1"/>
  <c r="F2262" i="2"/>
  <c r="G2262" i="2" s="1"/>
  <c r="F2254" i="2"/>
  <c r="G2254" i="2" s="1"/>
  <c r="F2246" i="2"/>
  <c r="G2246" i="2" s="1"/>
  <c r="F2238" i="2"/>
  <c r="G2238" i="2" s="1"/>
  <c r="F2230" i="2"/>
  <c r="G2230" i="2" s="1"/>
  <c r="F2222" i="2"/>
  <c r="G2222" i="2" s="1"/>
  <c r="F2214" i="2"/>
  <c r="G2214" i="2" s="1"/>
  <c r="F2206" i="2"/>
  <c r="G2206" i="2" s="1"/>
  <c r="F2198" i="2"/>
  <c r="G2198" i="2" s="1"/>
  <c r="F2190" i="2"/>
  <c r="G2190" i="2" s="1"/>
  <c r="F2182" i="2"/>
  <c r="G2182" i="2" s="1"/>
  <c r="F2174" i="2"/>
  <c r="G2174" i="2" s="1"/>
  <c r="F2166" i="2"/>
  <c r="G2166" i="2" s="1"/>
  <c r="F2158" i="2"/>
  <c r="G2158" i="2" s="1"/>
  <c r="F2150" i="2"/>
  <c r="G2150" i="2" s="1"/>
  <c r="F2142" i="2"/>
  <c r="G2142" i="2" s="1"/>
  <c r="F2134" i="2"/>
  <c r="G2134" i="2" s="1"/>
  <c r="F2126" i="2"/>
  <c r="G2126" i="2" s="1"/>
  <c r="F2118" i="2"/>
  <c r="G2118" i="2" s="1"/>
  <c r="F2110" i="2"/>
  <c r="G2110" i="2" s="1"/>
  <c r="F2102" i="2"/>
  <c r="G2102" i="2" s="1"/>
  <c r="F2094" i="2"/>
  <c r="G2094" i="2" s="1"/>
  <c r="F2086" i="2"/>
  <c r="G2086" i="2" s="1"/>
  <c r="F2078" i="2"/>
  <c r="G2078" i="2" s="1"/>
  <c r="F2070" i="2"/>
  <c r="G2070" i="2" s="1"/>
  <c r="F2062" i="2"/>
  <c r="G2062" i="2" s="1"/>
  <c r="F2054" i="2"/>
  <c r="G2054" i="2" s="1"/>
  <c r="F2046" i="2"/>
  <c r="G2046" i="2" s="1"/>
  <c r="F2038" i="2"/>
  <c r="G2038" i="2" s="1"/>
  <c r="F2030" i="2"/>
  <c r="G2030" i="2" s="1"/>
  <c r="F2022" i="2"/>
  <c r="G2022" i="2" s="1"/>
  <c r="F2014" i="2"/>
  <c r="G2014" i="2" s="1"/>
  <c r="F2006" i="2"/>
  <c r="G2006" i="2" s="1"/>
  <c r="F1998" i="2"/>
  <c r="G1998" i="2" s="1"/>
  <c r="F1990" i="2"/>
  <c r="G1990" i="2" s="1"/>
  <c r="F1982" i="2"/>
  <c r="G1982" i="2" s="1"/>
  <c r="F1974" i="2"/>
  <c r="G1974" i="2" s="1"/>
  <c r="F1966" i="2"/>
  <c r="G1966" i="2" s="1"/>
  <c r="F1958" i="2"/>
  <c r="G1958" i="2" s="1"/>
  <c r="F1950" i="2"/>
  <c r="G1950" i="2" s="1"/>
  <c r="F1942" i="2"/>
  <c r="G1942" i="2" s="1"/>
  <c r="F1934" i="2"/>
  <c r="G1934" i="2" s="1"/>
  <c r="F1926" i="2"/>
  <c r="G1926" i="2" s="1"/>
  <c r="F1918" i="2"/>
  <c r="G1918" i="2" s="1"/>
  <c r="F1910" i="2"/>
  <c r="G1910" i="2" s="1"/>
  <c r="F1902" i="2"/>
  <c r="G1902" i="2" s="1"/>
  <c r="F1894" i="2"/>
  <c r="G1894" i="2" s="1"/>
  <c r="F1886" i="2"/>
  <c r="G1886" i="2" s="1"/>
  <c r="F1878" i="2"/>
  <c r="G1878" i="2" s="1"/>
  <c r="F1870" i="2"/>
  <c r="G1870" i="2" s="1"/>
  <c r="F1862" i="2"/>
  <c r="G1862" i="2" s="1"/>
  <c r="F1854" i="2"/>
  <c r="G1854" i="2" s="1"/>
  <c r="F1846" i="2"/>
  <c r="G1846" i="2" s="1"/>
  <c r="F1838" i="2"/>
  <c r="G1838" i="2" s="1"/>
  <c r="F1830" i="2"/>
  <c r="G1830" i="2" s="1"/>
  <c r="F1822" i="2"/>
  <c r="G1822" i="2" s="1"/>
  <c r="F1814" i="2"/>
  <c r="G1814" i="2" s="1"/>
  <c r="F1806" i="2"/>
  <c r="G1806" i="2" s="1"/>
  <c r="F1798" i="2"/>
  <c r="G1798" i="2" s="1"/>
  <c r="F1790" i="2"/>
  <c r="G1790" i="2" s="1"/>
  <c r="F1782" i="2"/>
  <c r="G1782" i="2" s="1"/>
  <c r="F1774" i="2"/>
  <c r="G1774" i="2" s="1"/>
  <c r="F1766" i="2"/>
  <c r="G1766" i="2" s="1"/>
  <c r="F1758" i="2"/>
  <c r="G1758" i="2" s="1"/>
  <c r="F1750" i="2"/>
  <c r="G1750" i="2" s="1"/>
  <c r="F1742" i="2"/>
  <c r="G1742" i="2" s="1"/>
  <c r="F1734" i="2"/>
  <c r="G1734" i="2" s="1"/>
  <c r="F1726" i="2"/>
  <c r="G1726" i="2" s="1"/>
  <c r="F1718" i="2"/>
  <c r="G1718" i="2" s="1"/>
  <c r="F1710" i="2"/>
  <c r="G1710" i="2" s="1"/>
  <c r="F1702" i="2"/>
  <c r="G1702" i="2" s="1"/>
  <c r="F1694" i="2"/>
  <c r="G1694" i="2" s="1"/>
  <c r="F1686" i="2"/>
  <c r="G1686" i="2" s="1"/>
  <c r="F1678" i="2"/>
  <c r="G1678" i="2" s="1"/>
  <c r="F1670" i="2"/>
  <c r="G1670" i="2" s="1"/>
  <c r="F1662" i="2"/>
  <c r="G1662" i="2" s="1"/>
  <c r="F1654" i="2"/>
  <c r="G1654" i="2" s="1"/>
  <c r="F1646" i="2"/>
  <c r="G1646" i="2" s="1"/>
  <c r="F1638" i="2"/>
  <c r="G1638" i="2" s="1"/>
  <c r="F1630" i="2"/>
  <c r="G1630" i="2" s="1"/>
  <c r="F1622" i="2"/>
  <c r="G1622" i="2" s="1"/>
  <c r="F1614" i="2"/>
  <c r="G1614" i="2" s="1"/>
  <c r="F1606" i="2"/>
  <c r="G1606" i="2" s="1"/>
  <c r="F1598" i="2"/>
  <c r="G1598" i="2" s="1"/>
  <c r="F1590" i="2"/>
  <c r="G1590" i="2" s="1"/>
  <c r="F1582" i="2"/>
  <c r="G1582" i="2" s="1"/>
  <c r="F1574" i="2"/>
  <c r="G1574" i="2" s="1"/>
  <c r="F1566" i="2"/>
  <c r="G1566" i="2" s="1"/>
  <c r="F1558" i="2"/>
  <c r="G1558" i="2" s="1"/>
  <c r="F1550" i="2"/>
  <c r="G1550" i="2" s="1"/>
  <c r="F1542" i="2"/>
  <c r="G1542" i="2" s="1"/>
  <c r="F1534" i="2"/>
  <c r="G1534" i="2" s="1"/>
  <c r="F1526" i="2"/>
  <c r="G1526" i="2" s="1"/>
  <c r="F1518" i="2"/>
  <c r="G1518" i="2" s="1"/>
  <c r="F1510" i="2"/>
  <c r="G1510" i="2" s="1"/>
  <c r="F1502" i="2"/>
  <c r="G1502" i="2" s="1"/>
  <c r="F1494" i="2"/>
  <c r="G1494" i="2" s="1"/>
  <c r="F1486" i="2"/>
  <c r="G1486" i="2" s="1"/>
  <c r="F1478" i="2"/>
  <c r="G1478" i="2" s="1"/>
  <c r="F1470" i="2"/>
  <c r="G1470" i="2" s="1"/>
  <c r="F1462" i="2"/>
  <c r="G1462" i="2" s="1"/>
  <c r="F1454" i="2"/>
  <c r="G1454" i="2" s="1"/>
  <c r="F1446" i="2"/>
  <c r="G1446" i="2" s="1"/>
  <c r="F1438" i="2"/>
  <c r="G1438" i="2" s="1"/>
  <c r="F1430" i="2"/>
  <c r="G1430" i="2" s="1"/>
  <c r="F1422" i="2"/>
  <c r="G1422" i="2" s="1"/>
  <c r="F1414" i="2"/>
  <c r="G1414" i="2" s="1"/>
  <c r="F1406" i="2"/>
  <c r="G1406" i="2" s="1"/>
  <c r="F1398" i="2"/>
  <c r="G1398" i="2" s="1"/>
  <c r="F1390" i="2"/>
  <c r="G1390" i="2" s="1"/>
  <c r="F1382" i="2"/>
  <c r="G1382" i="2" s="1"/>
  <c r="F1374" i="2"/>
  <c r="G1374" i="2" s="1"/>
  <c r="F1366" i="2"/>
  <c r="G1366" i="2" s="1"/>
  <c r="F1358" i="2"/>
  <c r="G1358" i="2" s="1"/>
  <c r="F1350" i="2"/>
  <c r="G1350" i="2" s="1"/>
  <c r="F1342" i="2"/>
  <c r="G1342" i="2" s="1"/>
  <c r="F1334" i="2"/>
  <c r="G1334" i="2" s="1"/>
  <c r="F1326" i="2"/>
  <c r="G1326" i="2" s="1"/>
  <c r="F1318" i="2"/>
  <c r="G1318" i="2" s="1"/>
  <c r="F1310" i="2"/>
  <c r="G1310" i="2" s="1"/>
  <c r="F1302" i="2"/>
  <c r="G1302" i="2" s="1"/>
  <c r="F1294" i="2"/>
  <c r="G1294" i="2" s="1"/>
  <c r="F1286" i="2"/>
  <c r="G1286" i="2" s="1"/>
  <c r="F1278" i="2"/>
  <c r="G1278" i="2" s="1"/>
  <c r="F1270" i="2"/>
  <c r="G1270" i="2" s="1"/>
  <c r="F1262" i="2"/>
  <c r="G1262" i="2" s="1"/>
  <c r="F1254" i="2"/>
  <c r="G1254" i="2" s="1"/>
  <c r="F1246" i="2"/>
  <c r="G1246" i="2" s="1"/>
  <c r="F1238" i="2"/>
  <c r="G1238" i="2" s="1"/>
  <c r="F1230" i="2"/>
  <c r="G1230" i="2" s="1"/>
  <c r="F1222" i="2"/>
  <c r="G1222" i="2" s="1"/>
  <c r="F1214" i="2"/>
  <c r="G1214" i="2" s="1"/>
  <c r="F1206" i="2"/>
  <c r="G1206" i="2" s="1"/>
  <c r="F1198" i="2"/>
  <c r="G1198" i="2" s="1"/>
  <c r="F1190" i="2"/>
  <c r="G1190" i="2" s="1"/>
  <c r="F1182" i="2"/>
  <c r="G1182" i="2" s="1"/>
  <c r="F1174" i="2"/>
  <c r="G1174" i="2" s="1"/>
  <c r="F1166" i="2"/>
  <c r="G1166" i="2" s="1"/>
  <c r="F1158" i="2"/>
  <c r="G1158" i="2" s="1"/>
  <c r="F1150" i="2"/>
  <c r="G1150" i="2" s="1"/>
  <c r="F1142" i="2"/>
  <c r="G1142" i="2" s="1"/>
  <c r="F1134" i="2"/>
  <c r="G1134" i="2" s="1"/>
  <c r="F1126" i="2"/>
  <c r="G1126" i="2" s="1"/>
  <c r="F1118" i="2"/>
  <c r="G1118" i="2" s="1"/>
  <c r="F1110" i="2"/>
  <c r="G1110" i="2" s="1"/>
  <c r="F1102" i="2"/>
  <c r="G1102" i="2" s="1"/>
  <c r="F1094" i="2"/>
  <c r="G1094" i="2" s="1"/>
  <c r="F1086" i="2"/>
  <c r="G1086" i="2" s="1"/>
  <c r="F1078" i="2"/>
  <c r="G1078" i="2" s="1"/>
  <c r="F1070" i="2"/>
  <c r="G1070" i="2" s="1"/>
  <c r="F1062" i="2"/>
  <c r="G1062" i="2" s="1"/>
  <c r="F1054" i="2"/>
  <c r="G1054" i="2" s="1"/>
  <c r="F1046" i="2"/>
  <c r="G1046" i="2" s="1"/>
  <c r="F1038" i="2"/>
  <c r="G1038" i="2" s="1"/>
  <c r="F1030" i="2"/>
  <c r="G1030" i="2" s="1"/>
  <c r="F1022" i="2"/>
  <c r="G1022" i="2" s="1"/>
  <c r="F1014" i="2"/>
  <c r="G1014" i="2" s="1"/>
  <c r="F1006" i="2"/>
  <c r="G1006" i="2" s="1"/>
  <c r="F998" i="2"/>
  <c r="G998" i="2" s="1"/>
  <c r="F990" i="2"/>
  <c r="G990" i="2" s="1"/>
  <c r="F982" i="2"/>
  <c r="G982" i="2" s="1"/>
  <c r="F974" i="2"/>
  <c r="G974" i="2" s="1"/>
  <c r="F966" i="2"/>
  <c r="G966" i="2" s="1"/>
  <c r="F958" i="2"/>
  <c r="G958" i="2" s="1"/>
  <c r="F950" i="2"/>
  <c r="G950" i="2" s="1"/>
  <c r="F942" i="2"/>
  <c r="G942" i="2" s="1"/>
  <c r="F934" i="2"/>
  <c r="G934" i="2" s="1"/>
  <c r="F926" i="2"/>
  <c r="G926" i="2" s="1"/>
  <c r="F918" i="2"/>
  <c r="G918" i="2" s="1"/>
  <c r="F910" i="2"/>
  <c r="G910" i="2" s="1"/>
  <c r="F902" i="2"/>
  <c r="G902" i="2" s="1"/>
  <c r="F894" i="2"/>
  <c r="G894" i="2" s="1"/>
  <c r="F886" i="2"/>
  <c r="G886" i="2" s="1"/>
  <c r="F878" i="2"/>
  <c r="G878" i="2" s="1"/>
  <c r="F870" i="2"/>
  <c r="G870" i="2" s="1"/>
  <c r="F862" i="2"/>
  <c r="G862" i="2" s="1"/>
  <c r="F854" i="2"/>
  <c r="G854" i="2" s="1"/>
  <c r="F846" i="2"/>
  <c r="G846" i="2" s="1"/>
  <c r="F838" i="2"/>
  <c r="G838" i="2" s="1"/>
  <c r="F830" i="2"/>
  <c r="G830" i="2" s="1"/>
  <c r="F822" i="2"/>
  <c r="G822" i="2" s="1"/>
  <c r="F814" i="2"/>
  <c r="G814" i="2" s="1"/>
  <c r="F806" i="2"/>
  <c r="G806" i="2" s="1"/>
  <c r="F798" i="2"/>
  <c r="G798" i="2" s="1"/>
  <c r="F790" i="2"/>
  <c r="G790" i="2" s="1"/>
  <c r="F782" i="2"/>
  <c r="G782" i="2" s="1"/>
  <c r="F774" i="2"/>
  <c r="G774" i="2" s="1"/>
  <c r="F766" i="2"/>
  <c r="G766" i="2" s="1"/>
  <c r="F758" i="2"/>
  <c r="G758" i="2" s="1"/>
  <c r="F750" i="2"/>
  <c r="G750" i="2" s="1"/>
  <c r="F742" i="2"/>
  <c r="G742" i="2" s="1"/>
  <c r="F734" i="2"/>
  <c r="G734" i="2" s="1"/>
  <c r="F726" i="2"/>
  <c r="G726" i="2" s="1"/>
  <c r="F718" i="2"/>
  <c r="G718" i="2" s="1"/>
  <c r="F710" i="2"/>
  <c r="G710" i="2" s="1"/>
  <c r="F702" i="2"/>
  <c r="G702" i="2" s="1"/>
  <c r="F694" i="2"/>
  <c r="G694" i="2" s="1"/>
  <c r="F686" i="2"/>
  <c r="G686" i="2" s="1"/>
  <c r="F678" i="2"/>
  <c r="G678" i="2" s="1"/>
  <c r="F670" i="2"/>
  <c r="G670" i="2" s="1"/>
  <c r="F662" i="2"/>
  <c r="G662" i="2" s="1"/>
  <c r="F654" i="2"/>
  <c r="G654" i="2" s="1"/>
  <c r="F646" i="2"/>
  <c r="G646" i="2" s="1"/>
  <c r="F638" i="2"/>
  <c r="G638" i="2" s="1"/>
  <c r="F630" i="2"/>
  <c r="G630" i="2" s="1"/>
  <c r="F622" i="2"/>
  <c r="G622" i="2" s="1"/>
  <c r="F614" i="2"/>
  <c r="G614" i="2" s="1"/>
  <c r="F606" i="2"/>
  <c r="G606" i="2" s="1"/>
  <c r="F598" i="2"/>
  <c r="G598" i="2" s="1"/>
  <c r="F590" i="2"/>
  <c r="G590" i="2" s="1"/>
  <c r="F582" i="2"/>
  <c r="G582" i="2" s="1"/>
  <c r="F574" i="2"/>
  <c r="G574" i="2" s="1"/>
  <c r="F566" i="2"/>
  <c r="G566" i="2" s="1"/>
  <c r="F558" i="2"/>
  <c r="G558" i="2" s="1"/>
  <c r="F550" i="2"/>
  <c r="G550" i="2" s="1"/>
  <c r="F542" i="2"/>
  <c r="G542" i="2" s="1"/>
  <c r="F534" i="2"/>
  <c r="G534" i="2" s="1"/>
  <c r="F526" i="2"/>
  <c r="G526" i="2" s="1"/>
  <c r="F518" i="2"/>
  <c r="G518" i="2" s="1"/>
  <c r="F510" i="2"/>
  <c r="G510" i="2" s="1"/>
  <c r="F502" i="2"/>
  <c r="G502" i="2" s="1"/>
  <c r="F494" i="2"/>
  <c r="G494" i="2" s="1"/>
  <c r="F486" i="2"/>
  <c r="G486" i="2" s="1"/>
  <c r="F478" i="2"/>
  <c r="G478" i="2" s="1"/>
  <c r="F470" i="2"/>
  <c r="G470" i="2" s="1"/>
  <c r="F462" i="2"/>
  <c r="G462" i="2" s="1"/>
  <c r="F454" i="2"/>
  <c r="G454" i="2" s="1"/>
  <c r="F446" i="2"/>
  <c r="G446" i="2" s="1"/>
  <c r="F438" i="2"/>
  <c r="G438" i="2" s="1"/>
  <c r="F430" i="2"/>
  <c r="G430" i="2" s="1"/>
  <c r="F422" i="2"/>
  <c r="G422" i="2" s="1"/>
  <c r="F414" i="2"/>
  <c r="G414" i="2" s="1"/>
  <c r="F406" i="2"/>
  <c r="G406" i="2" s="1"/>
  <c r="F398" i="2"/>
  <c r="G398" i="2" s="1"/>
  <c r="F390" i="2"/>
  <c r="G390" i="2" s="1"/>
  <c r="F382" i="2"/>
  <c r="G382" i="2" s="1"/>
  <c r="F374" i="2"/>
  <c r="G374" i="2" s="1"/>
  <c r="F366" i="2"/>
  <c r="G366" i="2" s="1"/>
  <c r="F358" i="2"/>
  <c r="G358" i="2" s="1"/>
  <c r="F350" i="2"/>
  <c r="G350" i="2" s="1"/>
  <c r="F342" i="2"/>
  <c r="G342" i="2" s="1"/>
  <c r="F334" i="2"/>
  <c r="G334" i="2" s="1"/>
  <c r="F323" i="2"/>
  <c r="G323" i="2" s="1"/>
  <c r="F315" i="2"/>
  <c r="G315" i="2" s="1"/>
  <c r="F299" i="2"/>
  <c r="G299" i="2" s="1"/>
  <c r="F283" i="2"/>
  <c r="G283" i="2" s="1"/>
  <c r="F267" i="2"/>
  <c r="G267" i="2" s="1"/>
  <c r="F251" i="2"/>
  <c r="G251" i="2" s="1"/>
  <c r="F235" i="2"/>
  <c r="G235" i="2" s="1"/>
  <c r="F219" i="2"/>
  <c r="G219" i="2" s="1"/>
  <c r="F211" i="2"/>
  <c r="G211" i="2" s="1"/>
  <c r="F203" i="2"/>
  <c r="G203" i="2" s="1"/>
  <c r="F195" i="2"/>
  <c r="G195" i="2" s="1"/>
  <c r="F187" i="2"/>
  <c r="G187" i="2" s="1"/>
  <c r="F171" i="2"/>
  <c r="G171" i="2" s="1"/>
  <c r="F155" i="2"/>
  <c r="G155" i="2" s="1"/>
  <c r="F139" i="2"/>
  <c r="G139" i="2" s="1"/>
  <c r="F123" i="2"/>
  <c r="G123" i="2" s="1"/>
  <c r="F135" i="2"/>
  <c r="G135" i="2" s="1"/>
  <c r="F787" i="2"/>
  <c r="G787" i="2" s="1"/>
  <c r="F643" i="2"/>
  <c r="G643" i="2" s="1"/>
  <c r="F515" i="2"/>
  <c r="G515" i="2" s="1"/>
  <c r="F435" i="2"/>
  <c r="G435" i="2" s="1"/>
  <c r="F339" i="2"/>
  <c r="G339" i="2" s="1"/>
  <c r="F2917" i="2"/>
  <c r="G2917" i="2" s="1"/>
  <c r="F2909" i="2"/>
  <c r="G2909" i="2" s="1"/>
  <c r="F2901" i="2"/>
  <c r="G2901" i="2" s="1"/>
  <c r="F2893" i="2"/>
  <c r="G2893" i="2" s="1"/>
  <c r="F2885" i="2"/>
  <c r="G2885" i="2" s="1"/>
  <c r="F2877" i="2"/>
  <c r="G2877" i="2" s="1"/>
  <c r="F2869" i="2"/>
  <c r="G2869" i="2" s="1"/>
  <c r="F2861" i="2"/>
  <c r="G2861" i="2" s="1"/>
  <c r="F2853" i="2"/>
  <c r="G2853" i="2" s="1"/>
  <c r="F2845" i="2"/>
  <c r="G2845" i="2" s="1"/>
  <c r="F2837" i="2"/>
  <c r="G2837" i="2" s="1"/>
  <c r="F2829" i="2"/>
  <c r="G2829" i="2" s="1"/>
  <c r="F2821" i="2"/>
  <c r="G2821" i="2" s="1"/>
  <c r="F2813" i="2"/>
  <c r="G2813" i="2" s="1"/>
  <c r="F2805" i="2"/>
  <c r="G2805" i="2" s="1"/>
  <c r="F2797" i="2"/>
  <c r="G2797" i="2" s="1"/>
  <c r="F2789" i="2"/>
  <c r="G2789" i="2" s="1"/>
  <c r="F2781" i="2"/>
  <c r="G2781" i="2" s="1"/>
  <c r="F2773" i="2"/>
  <c r="G2773" i="2" s="1"/>
  <c r="F2765" i="2"/>
  <c r="G2765" i="2" s="1"/>
  <c r="F2757" i="2"/>
  <c r="G2757" i="2" s="1"/>
  <c r="F2749" i="2"/>
  <c r="G2749" i="2" s="1"/>
  <c r="F2741" i="2"/>
  <c r="G2741" i="2" s="1"/>
  <c r="F2733" i="2"/>
  <c r="G2733" i="2" s="1"/>
  <c r="F2725" i="2"/>
  <c r="G2725" i="2" s="1"/>
  <c r="F2717" i="2"/>
  <c r="G2717" i="2" s="1"/>
  <c r="F2709" i="2"/>
  <c r="G2709" i="2" s="1"/>
  <c r="F2701" i="2"/>
  <c r="G2701" i="2" s="1"/>
  <c r="F2693" i="2"/>
  <c r="G2693" i="2" s="1"/>
  <c r="F2685" i="2"/>
  <c r="G2685" i="2" s="1"/>
  <c r="F2677" i="2"/>
  <c r="G2677" i="2" s="1"/>
  <c r="F2669" i="2"/>
  <c r="G2669" i="2" s="1"/>
  <c r="F2661" i="2"/>
  <c r="G2661" i="2" s="1"/>
  <c r="F2653" i="2"/>
  <c r="G2653" i="2" s="1"/>
  <c r="F2645" i="2"/>
  <c r="G2645" i="2" s="1"/>
  <c r="F2637" i="2"/>
  <c r="G2637" i="2" s="1"/>
  <c r="F2629" i="2"/>
  <c r="G2629" i="2" s="1"/>
  <c r="F2621" i="2"/>
  <c r="G2621" i="2" s="1"/>
  <c r="F2613" i="2"/>
  <c r="G2613" i="2" s="1"/>
  <c r="F2605" i="2"/>
  <c r="G2605" i="2" s="1"/>
  <c r="F2597" i="2"/>
  <c r="G2597" i="2" s="1"/>
  <c r="F2589" i="2"/>
  <c r="G2589" i="2" s="1"/>
  <c r="F2581" i="2"/>
  <c r="G2581" i="2" s="1"/>
  <c r="F2573" i="2"/>
  <c r="G2573" i="2" s="1"/>
  <c r="F2565" i="2"/>
  <c r="G2565" i="2" s="1"/>
  <c r="F2541" i="2"/>
  <c r="G2541" i="2" s="1"/>
  <c r="F2533" i="2"/>
  <c r="G2533" i="2" s="1"/>
  <c r="F2525" i="2"/>
  <c r="G2525" i="2" s="1"/>
  <c r="F2517" i="2"/>
  <c r="G2517" i="2" s="1"/>
  <c r="F2509" i="2"/>
  <c r="G2509" i="2" s="1"/>
  <c r="F2501" i="2"/>
  <c r="G2501" i="2" s="1"/>
  <c r="F2493" i="2"/>
  <c r="G2493" i="2" s="1"/>
  <c r="F2485" i="2"/>
  <c r="G2485" i="2" s="1"/>
  <c r="F2477" i="2"/>
  <c r="G2477" i="2" s="1"/>
  <c r="F2469" i="2"/>
  <c r="G2469" i="2" s="1"/>
  <c r="F2461" i="2"/>
  <c r="G2461" i="2" s="1"/>
  <c r="F2453" i="2"/>
  <c r="G2453" i="2" s="1"/>
  <c r="F2445" i="2"/>
  <c r="G2445" i="2" s="1"/>
  <c r="F2437" i="2"/>
  <c r="G2437" i="2" s="1"/>
  <c r="F2429" i="2"/>
  <c r="G2429" i="2" s="1"/>
  <c r="F2421" i="2"/>
  <c r="G2421" i="2" s="1"/>
  <c r="F2413" i="2"/>
  <c r="G2413" i="2" s="1"/>
  <c r="F2405" i="2"/>
  <c r="G2405" i="2" s="1"/>
  <c r="F2397" i="2"/>
  <c r="G2397" i="2" s="1"/>
  <c r="F2389" i="2"/>
  <c r="G2389" i="2" s="1"/>
  <c r="F2381" i="2"/>
  <c r="G2381" i="2" s="1"/>
  <c r="F2373" i="2"/>
  <c r="G2373" i="2" s="1"/>
  <c r="F2365" i="2"/>
  <c r="G2365" i="2" s="1"/>
  <c r="F2357" i="2"/>
  <c r="G2357" i="2" s="1"/>
  <c r="F2349" i="2"/>
  <c r="G2349" i="2" s="1"/>
  <c r="F2341" i="2"/>
  <c r="G2341" i="2" s="1"/>
  <c r="F2333" i="2"/>
  <c r="G2333" i="2" s="1"/>
  <c r="F2325" i="2"/>
  <c r="G2325" i="2" s="1"/>
  <c r="F2317" i="2"/>
  <c r="G2317" i="2" s="1"/>
  <c r="F2309" i="2"/>
  <c r="G2309" i="2" s="1"/>
  <c r="F2301" i="2"/>
  <c r="G2301" i="2" s="1"/>
  <c r="F2293" i="2"/>
  <c r="G2293" i="2" s="1"/>
  <c r="F2285" i="2"/>
  <c r="G2285" i="2" s="1"/>
  <c r="F2277" i="2"/>
  <c r="G2277" i="2" s="1"/>
  <c r="F2269" i="2"/>
  <c r="G2269" i="2" s="1"/>
  <c r="F2261" i="2"/>
  <c r="G2261" i="2" s="1"/>
  <c r="F2253" i="2"/>
  <c r="G2253" i="2" s="1"/>
  <c r="F2245" i="2"/>
  <c r="G2245" i="2" s="1"/>
  <c r="F2237" i="2"/>
  <c r="G2237" i="2" s="1"/>
  <c r="F2229" i="2"/>
  <c r="G2229" i="2" s="1"/>
  <c r="F2221" i="2"/>
  <c r="G2221" i="2" s="1"/>
  <c r="F2213" i="2"/>
  <c r="G2213" i="2" s="1"/>
  <c r="F2205" i="2"/>
  <c r="G2205" i="2" s="1"/>
  <c r="F2197" i="2"/>
  <c r="G2197" i="2" s="1"/>
  <c r="F2189" i="2"/>
  <c r="G2189" i="2" s="1"/>
  <c r="F2181" i="2"/>
  <c r="G2181" i="2" s="1"/>
  <c r="F2173" i="2"/>
  <c r="G2173" i="2" s="1"/>
  <c r="F2165" i="2"/>
  <c r="G2165" i="2" s="1"/>
  <c r="F2157" i="2"/>
  <c r="G2157" i="2" s="1"/>
  <c r="F2149" i="2"/>
  <c r="G2149" i="2" s="1"/>
  <c r="F2141" i="2"/>
  <c r="G2141" i="2" s="1"/>
  <c r="F2133" i="2"/>
  <c r="G2133" i="2" s="1"/>
  <c r="F2125" i="2"/>
  <c r="G2125" i="2" s="1"/>
  <c r="F2117" i="2"/>
  <c r="G2117" i="2" s="1"/>
  <c r="F2109" i="2"/>
  <c r="G2109" i="2" s="1"/>
  <c r="F2101" i="2"/>
  <c r="G2101" i="2" s="1"/>
  <c r="F2093" i="2"/>
  <c r="G2093" i="2" s="1"/>
  <c r="F2085" i="2"/>
  <c r="G2085" i="2" s="1"/>
  <c r="F2077" i="2"/>
  <c r="G2077" i="2" s="1"/>
  <c r="F2069" i="2"/>
  <c r="G2069" i="2" s="1"/>
  <c r="F2061" i="2"/>
  <c r="G2061" i="2" s="1"/>
  <c r="F2053" i="2"/>
  <c r="G2053" i="2" s="1"/>
  <c r="F2045" i="2"/>
  <c r="G2045" i="2" s="1"/>
  <c r="F2037" i="2"/>
  <c r="G2037" i="2" s="1"/>
  <c r="F2029" i="2"/>
  <c r="G2029" i="2" s="1"/>
  <c r="F2021" i="2"/>
  <c r="G2021" i="2" s="1"/>
  <c r="F2013" i="2"/>
  <c r="G2013" i="2" s="1"/>
  <c r="F2005" i="2"/>
  <c r="G2005" i="2" s="1"/>
  <c r="F1997" i="2"/>
  <c r="G1997" i="2" s="1"/>
  <c r="F1989" i="2"/>
  <c r="G1989" i="2" s="1"/>
  <c r="F1981" i="2"/>
  <c r="G1981" i="2" s="1"/>
  <c r="F1973" i="2"/>
  <c r="G1973" i="2" s="1"/>
  <c r="F1965" i="2"/>
  <c r="G1965" i="2" s="1"/>
  <c r="F1957" i="2"/>
  <c r="G1957" i="2" s="1"/>
  <c r="F1949" i="2"/>
  <c r="G1949" i="2" s="1"/>
  <c r="F1941" i="2"/>
  <c r="G1941" i="2" s="1"/>
  <c r="F1933" i="2"/>
  <c r="G1933" i="2" s="1"/>
  <c r="F1925" i="2"/>
  <c r="G1925" i="2" s="1"/>
  <c r="F1917" i="2"/>
  <c r="G1917" i="2" s="1"/>
  <c r="F1909" i="2"/>
  <c r="G1909" i="2" s="1"/>
  <c r="F1901" i="2"/>
  <c r="G1901" i="2" s="1"/>
  <c r="F1893" i="2"/>
  <c r="G1893" i="2" s="1"/>
  <c r="F1885" i="2"/>
  <c r="G1885" i="2" s="1"/>
  <c r="F1877" i="2"/>
  <c r="G1877" i="2" s="1"/>
  <c r="F1869" i="2"/>
  <c r="G1869" i="2" s="1"/>
  <c r="F1861" i="2"/>
  <c r="G1861" i="2" s="1"/>
  <c r="F1853" i="2"/>
  <c r="G1853" i="2" s="1"/>
  <c r="F1845" i="2"/>
  <c r="G1845" i="2" s="1"/>
  <c r="F1837" i="2"/>
  <c r="G1837" i="2" s="1"/>
  <c r="F1829" i="2"/>
  <c r="G1829" i="2" s="1"/>
  <c r="F1821" i="2"/>
  <c r="G1821" i="2" s="1"/>
  <c r="F1813" i="2"/>
  <c r="G1813" i="2" s="1"/>
  <c r="F1805" i="2"/>
  <c r="G1805" i="2" s="1"/>
  <c r="F1797" i="2"/>
  <c r="G1797" i="2" s="1"/>
  <c r="F1789" i="2"/>
  <c r="G1789" i="2" s="1"/>
  <c r="F1781" i="2"/>
  <c r="G1781" i="2" s="1"/>
  <c r="F1773" i="2"/>
  <c r="G1773" i="2" s="1"/>
  <c r="F1765" i="2"/>
  <c r="G1765" i="2" s="1"/>
  <c r="F1757" i="2"/>
  <c r="G1757" i="2" s="1"/>
  <c r="F1749" i="2"/>
  <c r="G1749" i="2" s="1"/>
  <c r="F1741" i="2"/>
  <c r="G1741" i="2" s="1"/>
  <c r="F1733" i="2"/>
  <c r="G1733" i="2" s="1"/>
  <c r="F1725" i="2"/>
  <c r="G1725" i="2" s="1"/>
  <c r="F1717" i="2"/>
  <c r="G1717" i="2" s="1"/>
  <c r="F1709" i="2"/>
  <c r="G1709" i="2" s="1"/>
  <c r="F1701" i="2"/>
  <c r="G1701" i="2" s="1"/>
  <c r="F1693" i="2"/>
  <c r="G1693" i="2" s="1"/>
  <c r="F1685" i="2"/>
  <c r="G1685" i="2" s="1"/>
  <c r="F1677" i="2"/>
  <c r="G1677" i="2" s="1"/>
  <c r="F1669" i="2"/>
  <c r="G1669" i="2" s="1"/>
  <c r="F1661" i="2"/>
  <c r="G1661" i="2" s="1"/>
  <c r="F1653" i="2"/>
  <c r="G1653" i="2" s="1"/>
  <c r="F1645" i="2"/>
  <c r="G1645" i="2" s="1"/>
  <c r="F1637" i="2"/>
  <c r="G1637" i="2" s="1"/>
  <c r="F1629" i="2"/>
  <c r="G1629" i="2" s="1"/>
  <c r="F1621" i="2"/>
  <c r="G1621" i="2" s="1"/>
  <c r="F1613" i="2"/>
  <c r="G1613" i="2" s="1"/>
  <c r="F1605" i="2"/>
  <c r="G1605" i="2" s="1"/>
  <c r="F1597" i="2"/>
  <c r="G1597" i="2" s="1"/>
  <c r="F1589" i="2"/>
  <c r="G1589" i="2" s="1"/>
  <c r="F1581" i="2"/>
  <c r="G1581" i="2" s="1"/>
  <c r="F1573" i="2"/>
  <c r="G1573" i="2" s="1"/>
  <c r="F1565" i="2"/>
  <c r="G1565" i="2" s="1"/>
  <c r="F1557" i="2"/>
  <c r="G1557" i="2" s="1"/>
  <c r="F1549" i="2"/>
  <c r="G1549" i="2" s="1"/>
  <c r="F1541" i="2"/>
  <c r="G1541" i="2" s="1"/>
  <c r="F1533" i="2"/>
  <c r="G1533" i="2" s="1"/>
  <c r="F1525" i="2"/>
  <c r="G1525" i="2" s="1"/>
  <c r="F1517" i="2"/>
  <c r="G1517" i="2" s="1"/>
  <c r="F1509" i="2"/>
  <c r="G1509" i="2" s="1"/>
  <c r="F1501" i="2"/>
  <c r="G1501" i="2" s="1"/>
  <c r="F1493" i="2"/>
  <c r="G1493" i="2" s="1"/>
  <c r="F1485" i="2"/>
  <c r="G1485" i="2" s="1"/>
  <c r="F1477" i="2"/>
  <c r="G1477" i="2" s="1"/>
  <c r="F1469" i="2"/>
  <c r="G1469" i="2" s="1"/>
  <c r="F1461" i="2"/>
  <c r="G1461" i="2" s="1"/>
  <c r="F1453" i="2"/>
  <c r="G1453" i="2" s="1"/>
  <c r="F1445" i="2"/>
  <c r="G1445" i="2" s="1"/>
  <c r="F1437" i="2"/>
  <c r="G1437" i="2" s="1"/>
  <c r="F1429" i="2"/>
  <c r="G1429" i="2" s="1"/>
  <c r="F1421" i="2"/>
  <c r="G1421" i="2" s="1"/>
  <c r="F1413" i="2"/>
  <c r="G1413" i="2" s="1"/>
  <c r="F1405" i="2"/>
  <c r="G1405" i="2" s="1"/>
  <c r="F1397" i="2"/>
  <c r="G1397" i="2" s="1"/>
  <c r="F1389" i="2"/>
  <c r="G1389" i="2" s="1"/>
  <c r="F1381" i="2"/>
  <c r="G1381" i="2" s="1"/>
  <c r="F1373" i="2"/>
  <c r="G1373" i="2" s="1"/>
  <c r="F1365" i="2"/>
  <c r="G1365" i="2" s="1"/>
  <c r="F1357" i="2"/>
  <c r="G1357" i="2" s="1"/>
  <c r="F1349" i="2"/>
  <c r="G1349" i="2" s="1"/>
  <c r="F1341" i="2"/>
  <c r="G1341" i="2" s="1"/>
  <c r="F1333" i="2"/>
  <c r="G1333" i="2" s="1"/>
  <c r="F1325" i="2"/>
  <c r="G1325" i="2" s="1"/>
  <c r="F1317" i="2"/>
  <c r="G1317" i="2" s="1"/>
  <c r="F1309" i="2"/>
  <c r="G1309" i="2" s="1"/>
  <c r="F1301" i="2"/>
  <c r="G1301" i="2" s="1"/>
  <c r="F1293" i="2"/>
  <c r="G1293" i="2" s="1"/>
  <c r="F1285" i="2"/>
  <c r="G1285" i="2" s="1"/>
  <c r="F1277" i="2"/>
  <c r="G1277" i="2" s="1"/>
  <c r="F1269" i="2"/>
  <c r="G1269" i="2" s="1"/>
  <c r="F1261" i="2"/>
  <c r="G1261" i="2" s="1"/>
  <c r="F1253" i="2"/>
  <c r="G1253" i="2" s="1"/>
  <c r="F1245" i="2"/>
  <c r="G1245" i="2" s="1"/>
  <c r="F1237" i="2"/>
  <c r="G1237" i="2" s="1"/>
  <c r="F1229" i="2"/>
  <c r="G1229" i="2" s="1"/>
  <c r="F1221" i="2"/>
  <c r="G1221" i="2" s="1"/>
  <c r="F1213" i="2"/>
  <c r="G1213" i="2" s="1"/>
  <c r="F1205" i="2"/>
  <c r="G1205" i="2" s="1"/>
  <c r="F1197" i="2"/>
  <c r="G1197" i="2" s="1"/>
  <c r="F1189" i="2"/>
  <c r="G1189" i="2" s="1"/>
  <c r="F1181" i="2"/>
  <c r="G1181" i="2" s="1"/>
  <c r="F1173" i="2"/>
  <c r="G1173" i="2" s="1"/>
  <c r="F1165" i="2"/>
  <c r="G1165" i="2" s="1"/>
  <c r="F1157" i="2"/>
  <c r="G1157" i="2" s="1"/>
  <c r="F1149" i="2"/>
  <c r="G1149" i="2" s="1"/>
  <c r="F1141" i="2"/>
  <c r="G1141" i="2" s="1"/>
  <c r="F1133" i="2"/>
  <c r="G1133" i="2" s="1"/>
  <c r="F1125" i="2"/>
  <c r="G1125" i="2" s="1"/>
  <c r="F1117" i="2"/>
  <c r="G1117" i="2" s="1"/>
  <c r="F1109" i="2"/>
  <c r="G1109" i="2" s="1"/>
  <c r="F1101" i="2"/>
  <c r="G1101" i="2" s="1"/>
  <c r="F1093" i="2"/>
  <c r="G1093" i="2" s="1"/>
  <c r="F1085" i="2"/>
  <c r="G1085" i="2" s="1"/>
  <c r="F1077" i="2"/>
  <c r="G1077" i="2" s="1"/>
  <c r="F1069" i="2"/>
  <c r="G1069" i="2" s="1"/>
  <c r="F1061" i="2"/>
  <c r="G1061" i="2" s="1"/>
  <c r="F1053" i="2"/>
  <c r="G1053" i="2" s="1"/>
  <c r="F1045" i="2"/>
  <c r="G1045" i="2" s="1"/>
  <c r="F1037" i="2"/>
  <c r="G1037" i="2" s="1"/>
  <c r="F1029" i="2"/>
  <c r="G1029" i="2" s="1"/>
  <c r="F1021" i="2"/>
  <c r="G1021" i="2" s="1"/>
  <c r="F1013" i="2"/>
  <c r="G1013" i="2" s="1"/>
  <c r="F1005" i="2"/>
  <c r="G1005" i="2" s="1"/>
  <c r="F997" i="2"/>
  <c r="G997" i="2" s="1"/>
  <c r="F989" i="2"/>
  <c r="G989" i="2" s="1"/>
  <c r="F981" i="2"/>
  <c r="G981" i="2" s="1"/>
  <c r="F973" i="2"/>
  <c r="G973" i="2" s="1"/>
  <c r="F965" i="2"/>
  <c r="G965" i="2" s="1"/>
  <c r="F957" i="2"/>
  <c r="G957" i="2" s="1"/>
  <c r="F949" i="2"/>
  <c r="G949" i="2" s="1"/>
  <c r="F941" i="2"/>
  <c r="G941" i="2" s="1"/>
  <c r="F933" i="2"/>
  <c r="G933" i="2" s="1"/>
  <c r="F925" i="2"/>
  <c r="G925" i="2" s="1"/>
  <c r="F917" i="2"/>
  <c r="G917" i="2" s="1"/>
  <c r="F909" i="2"/>
  <c r="G909" i="2" s="1"/>
  <c r="F901" i="2"/>
  <c r="G901" i="2" s="1"/>
  <c r="F893" i="2"/>
  <c r="G893" i="2" s="1"/>
  <c r="F885" i="2"/>
  <c r="G885" i="2" s="1"/>
  <c r="F877" i="2"/>
  <c r="G877" i="2" s="1"/>
  <c r="F869" i="2"/>
  <c r="G869" i="2" s="1"/>
  <c r="F861" i="2"/>
  <c r="G861" i="2" s="1"/>
  <c r="F853" i="2"/>
  <c r="G853" i="2" s="1"/>
  <c r="F845" i="2"/>
  <c r="G845" i="2" s="1"/>
  <c r="F837" i="2"/>
  <c r="G837" i="2" s="1"/>
  <c r="F829" i="2"/>
  <c r="G829" i="2" s="1"/>
  <c r="F821" i="2"/>
  <c r="G821" i="2" s="1"/>
  <c r="F813" i="2"/>
  <c r="G813" i="2" s="1"/>
  <c r="F805" i="2"/>
  <c r="G805" i="2" s="1"/>
  <c r="F797" i="2"/>
  <c r="G797" i="2" s="1"/>
  <c r="F789" i="2"/>
  <c r="G789" i="2" s="1"/>
  <c r="F781" i="2"/>
  <c r="G781" i="2" s="1"/>
  <c r="F773" i="2"/>
  <c r="G773" i="2" s="1"/>
  <c r="F765" i="2"/>
  <c r="G765" i="2" s="1"/>
  <c r="F757" i="2"/>
  <c r="G757" i="2" s="1"/>
  <c r="F749" i="2"/>
  <c r="G749" i="2" s="1"/>
  <c r="F741" i="2"/>
  <c r="G741" i="2" s="1"/>
  <c r="F733" i="2"/>
  <c r="G733" i="2" s="1"/>
  <c r="F725" i="2"/>
  <c r="G725" i="2" s="1"/>
  <c r="F717" i="2"/>
  <c r="G717" i="2" s="1"/>
  <c r="F709" i="2"/>
  <c r="G709" i="2" s="1"/>
  <c r="F701" i="2"/>
  <c r="G701" i="2" s="1"/>
  <c r="F693" i="2"/>
  <c r="G693" i="2" s="1"/>
  <c r="F685" i="2"/>
  <c r="G685" i="2" s="1"/>
  <c r="F677" i="2"/>
  <c r="G677" i="2" s="1"/>
  <c r="F669" i="2"/>
  <c r="G669" i="2" s="1"/>
  <c r="F661" i="2"/>
  <c r="G661" i="2" s="1"/>
  <c r="F653" i="2"/>
  <c r="G653" i="2" s="1"/>
  <c r="F645" i="2"/>
  <c r="G645" i="2" s="1"/>
  <c r="F637" i="2"/>
  <c r="G637" i="2" s="1"/>
  <c r="F629" i="2"/>
  <c r="G629" i="2" s="1"/>
  <c r="F621" i="2"/>
  <c r="G621" i="2" s="1"/>
  <c r="F613" i="2"/>
  <c r="G613" i="2" s="1"/>
  <c r="F605" i="2"/>
  <c r="G605" i="2" s="1"/>
  <c r="F597" i="2"/>
  <c r="G597" i="2" s="1"/>
  <c r="F589" i="2"/>
  <c r="G589" i="2" s="1"/>
  <c r="F581" i="2"/>
  <c r="G581" i="2" s="1"/>
  <c r="F573" i="2"/>
  <c r="G573" i="2" s="1"/>
  <c r="F565" i="2"/>
  <c r="G565" i="2" s="1"/>
  <c r="F557" i="2"/>
  <c r="G557" i="2" s="1"/>
  <c r="F549" i="2"/>
  <c r="G549" i="2" s="1"/>
  <c r="F541" i="2"/>
  <c r="G541" i="2" s="1"/>
  <c r="F533" i="2"/>
  <c r="G533" i="2" s="1"/>
  <c r="F525" i="2"/>
  <c r="G525" i="2" s="1"/>
  <c r="F517" i="2"/>
  <c r="G517" i="2" s="1"/>
  <c r="F509" i="2"/>
  <c r="G509" i="2" s="1"/>
  <c r="F501" i="2"/>
  <c r="G501" i="2" s="1"/>
  <c r="F493" i="2"/>
  <c r="G493" i="2" s="1"/>
  <c r="F485" i="2"/>
  <c r="G485" i="2" s="1"/>
  <c r="F477" i="2"/>
  <c r="G477" i="2" s="1"/>
  <c r="F469" i="2"/>
  <c r="G469" i="2" s="1"/>
  <c r="F461" i="2"/>
  <c r="G461" i="2" s="1"/>
  <c r="F453" i="2"/>
  <c r="G453" i="2" s="1"/>
  <c r="F445" i="2"/>
  <c r="G445" i="2" s="1"/>
  <c r="F437" i="2"/>
  <c r="G437" i="2" s="1"/>
  <c r="F429" i="2"/>
  <c r="G429" i="2" s="1"/>
  <c r="F421" i="2"/>
  <c r="G421" i="2" s="1"/>
  <c r="F413" i="2"/>
  <c r="G413" i="2" s="1"/>
  <c r="F405" i="2"/>
  <c r="G405" i="2" s="1"/>
  <c r="F397" i="2"/>
  <c r="G397" i="2" s="1"/>
  <c r="F389" i="2"/>
  <c r="G389" i="2" s="1"/>
  <c r="F381" i="2"/>
  <c r="G381" i="2" s="1"/>
  <c r="F373" i="2"/>
  <c r="G373" i="2" s="1"/>
  <c r="F365" i="2"/>
  <c r="G365" i="2" s="1"/>
  <c r="F357" i="2"/>
  <c r="G357" i="2" s="1"/>
  <c r="F349" i="2"/>
  <c r="G349" i="2" s="1"/>
  <c r="F341" i="2"/>
  <c r="G341" i="2" s="1"/>
  <c r="F333" i="2"/>
  <c r="G333" i="2" s="1"/>
  <c r="F325" i="2"/>
  <c r="G325" i="2" s="1"/>
  <c r="F317" i="2"/>
  <c r="G317" i="2" s="1"/>
  <c r="F309" i="2"/>
  <c r="G309" i="2" s="1"/>
  <c r="F301" i="2"/>
  <c r="G301" i="2" s="1"/>
  <c r="F293" i="2"/>
  <c r="G293" i="2" s="1"/>
  <c r="F277" i="2"/>
  <c r="G277" i="2" s="1"/>
  <c r="F269" i="2"/>
  <c r="G269" i="2" s="1"/>
  <c r="F261" i="2"/>
  <c r="G261" i="2" s="1"/>
  <c r="F253" i="2"/>
  <c r="G253" i="2" s="1"/>
  <c r="F245" i="2"/>
  <c r="G245" i="2" s="1"/>
  <c r="F237" i="2"/>
  <c r="G237" i="2" s="1"/>
  <c r="F229" i="2"/>
  <c r="G229" i="2" s="1"/>
  <c r="F221" i="2"/>
  <c r="G221" i="2" s="1"/>
  <c r="F212" i="2"/>
  <c r="G212" i="2" s="1"/>
  <c r="F204" i="2"/>
  <c r="G204" i="2" s="1"/>
  <c r="F196" i="2"/>
  <c r="G196" i="2" s="1"/>
  <c r="F188" i="2"/>
  <c r="G188" i="2" s="1"/>
  <c r="F180" i="2"/>
  <c r="G180" i="2" s="1"/>
  <c r="F172" i="2"/>
  <c r="G172" i="2" s="1"/>
  <c r="F164" i="2"/>
  <c r="G164" i="2" s="1"/>
  <c r="F156" i="2"/>
  <c r="G156" i="2" s="1"/>
  <c r="F148" i="2"/>
  <c r="G148" i="2" s="1"/>
  <c r="F140" i="2"/>
  <c r="G140" i="2" s="1"/>
  <c r="F132" i="2"/>
  <c r="G132" i="2" s="1"/>
  <c r="F124" i="2"/>
  <c r="G124" i="2" s="1"/>
  <c r="F2915" i="2"/>
  <c r="G2915" i="2" s="1"/>
  <c r="F2907" i="2"/>
  <c r="G2907" i="2" s="1"/>
  <c r="F2899" i="2"/>
  <c r="G2899" i="2" s="1"/>
  <c r="F2891" i="2"/>
  <c r="G2891" i="2" s="1"/>
  <c r="F2883" i="2"/>
  <c r="G2883" i="2" s="1"/>
  <c r="F2875" i="2"/>
  <c r="G2875" i="2" s="1"/>
  <c r="F2867" i="2"/>
  <c r="G2867" i="2" s="1"/>
  <c r="F2859" i="2"/>
  <c r="G2859" i="2" s="1"/>
  <c r="F2851" i="2"/>
  <c r="G2851" i="2" s="1"/>
  <c r="F2843" i="2"/>
  <c r="G2843" i="2" s="1"/>
  <c r="F2835" i="2"/>
  <c r="G2835" i="2" s="1"/>
  <c r="F2827" i="2"/>
  <c r="G2827" i="2" s="1"/>
  <c r="F2819" i="2"/>
  <c r="G2819" i="2" s="1"/>
  <c r="F2811" i="2"/>
  <c r="G2811" i="2" s="1"/>
  <c r="F2803" i="2"/>
  <c r="G2803" i="2" s="1"/>
  <c r="F2795" i="2"/>
  <c r="G2795" i="2" s="1"/>
  <c r="F2787" i="2"/>
  <c r="G2787" i="2" s="1"/>
  <c r="F2779" i="2"/>
  <c r="G2779" i="2" s="1"/>
  <c r="F2771" i="2"/>
  <c r="G2771" i="2" s="1"/>
  <c r="F2763" i="2"/>
  <c r="G2763" i="2" s="1"/>
  <c r="F2755" i="2"/>
  <c r="G2755" i="2" s="1"/>
  <c r="F2747" i="2"/>
  <c r="G2747" i="2" s="1"/>
  <c r="F2739" i="2"/>
  <c r="G2739" i="2" s="1"/>
  <c r="F2731" i="2"/>
  <c r="G2731" i="2" s="1"/>
  <c r="F2723" i="2"/>
  <c r="G2723" i="2" s="1"/>
  <c r="F2715" i="2"/>
  <c r="G2715" i="2" s="1"/>
  <c r="F2707" i="2"/>
  <c r="G2707" i="2" s="1"/>
  <c r="F2699" i="2"/>
  <c r="G2699" i="2" s="1"/>
  <c r="F2691" i="2"/>
  <c r="G2691" i="2" s="1"/>
  <c r="F2683" i="2"/>
  <c r="G2683" i="2" s="1"/>
  <c r="F2675" i="2"/>
  <c r="G2675" i="2" s="1"/>
  <c r="F2667" i="2"/>
  <c r="G2667" i="2" s="1"/>
  <c r="F2659" i="2"/>
  <c r="G2659" i="2" s="1"/>
  <c r="F2651" i="2"/>
  <c r="G2651" i="2" s="1"/>
  <c r="F2643" i="2"/>
  <c r="G2643" i="2" s="1"/>
  <c r="F2635" i="2"/>
  <c r="G2635" i="2" s="1"/>
  <c r="F2627" i="2"/>
  <c r="G2627" i="2" s="1"/>
  <c r="F2619" i="2"/>
  <c r="G2619" i="2" s="1"/>
  <c r="F2611" i="2"/>
  <c r="G2611" i="2" s="1"/>
  <c r="F2603" i="2"/>
  <c r="G2603" i="2" s="1"/>
  <c r="F2595" i="2"/>
  <c r="G2595" i="2" s="1"/>
  <c r="F2587" i="2"/>
  <c r="G2587" i="2" s="1"/>
  <c r="F2579" i="2"/>
  <c r="G2579" i="2" s="1"/>
  <c r="F2571" i="2"/>
  <c r="G2571" i="2" s="1"/>
  <c r="F2539" i="2"/>
  <c r="G2539" i="2" s="1"/>
  <c r="F2531" i="2"/>
  <c r="G2531" i="2" s="1"/>
  <c r="F2523" i="2"/>
  <c r="G2523" i="2" s="1"/>
  <c r="F2515" i="2"/>
  <c r="G2515" i="2" s="1"/>
  <c r="F2507" i="2"/>
  <c r="G2507" i="2" s="1"/>
  <c r="F2499" i="2"/>
  <c r="G2499" i="2" s="1"/>
  <c r="F2491" i="2"/>
  <c r="G2491" i="2" s="1"/>
  <c r="F2483" i="2"/>
  <c r="G2483" i="2" s="1"/>
  <c r="F2475" i="2"/>
  <c r="G2475" i="2" s="1"/>
  <c r="F2467" i="2"/>
  <c r="G2467" i="2" s="1"/>
  <c r="F2459" i="2"/>
  <c r="G2459" i="2" s="1"/>
  <c r="F2451" i="2"/>
  <c r="G2451" i="2" s="1"/>
  <c r="F2443" i="2"/>
  <c r="G2443" i="2" s="1"/>
  <c r="F2435" i="2"/>
  <c r="G2435" i="2" s="1"/>
  <c r="F2427" i="2"/>
  <c r="G2427" i="2" s="1"/>
  <c r="F2419" i="2"/>
  <c r="G2419" i="2" s="1"/>
  <c r="F2411" i="2"/>
  <c r="G2411" i="2" s="1"/>
  <c r="F2403" i="2"/>
  <c r="G2403" i="2" s="1"/>
  <c r="F2395" i="2"/>
  <c r="G2395" i="2" s="1"/>
  <c r="F2387" i="2"/>
  <c r="G2387" i="2" s="1"/>
  <c r="F2379" i="2"/>
  <c r="G2379" i="2" s="1"/>
  <c r="F2371" i="2"/>
  <c r="G2371" i="2" s="1"/>
  <c r="F2363" i="2"/>
  <c r="G2363" i="2" s="1"/>
  <c r="F2355" i="2"/>
  <c r="G2355" i="2" s="1"/>
  <c r="F2347" i="2"/>
  <c r="G2347" i="2" s="1"/>
  <c r="F2339" i="2"/>
  <c r="G2339" i="2" s="1"/>
  <c r="F2331" i="2"/>
  <c r="G2331" i="2" s="1"/>
  <c r="F2323" i="2"/>
  <c r="G2323" i="2" s="1"/>
  <c r="F2315" i="2"/>
  <c r="G2315" i="2" s="1"/>
  <c r="F2307" i="2"/>
  <c r="G2307" i="2" s="1"/>
  <c r="F2299" i="2"/>
  <c r="G2299" i="2" s="1"/>
  <c r="F2291" i="2"/>
  <c r="G2291" i="2" s="1"/>
  <c r="F2283" i="2"/>
  <c r="G2283" i="2" s="1"/>
  <c r="F2275" i="2"/>
  <c r="G2275" i="2" s="1"/>
  <c r="F2267" i="2"/>
  <c r="G2267" i="2" s="1"/>
  <c r="F2259" i="2"/>
  <c r="G2259" i="2" s="1"/>
  <c r="F2251" i="2"/>
  <c r="G2251" i="2" s="1"/>
  <c r="F2243" i="2"/>
  <c r="G2243" i="2" s="1"/>
  <c r="F2235" i="2"/>
  <c r="G2235" i="2" s="1"/>
  <c r="F2227" i="2"/>
  <c r="G2227" i="2" s="1"/>
  <c r="F2219" i="2"/>
  <c r="G2219" i="2" s="1"/>
  <c r="F2211" i="2"/>
  <c r="G2211" i="2" s="1"/>
  <c r="F2203" i="2"/>
  <c r="G2203" i="2" s="1"/>
  <c r="F2195" i="2"/>
  <c r="G2195" i="2" s="1"/>
  <c r="F2187" i="2"/>
  <c r="G2187" i="2" s="1"/>
  <c r="F2179" i="2"/>
  <c r="G2179" i="2" s="1"/>
  <c r="F2171" i="2"/>
  <c r="G2171" i="2" s="1"/>
  <c r="F2163" i="2"/>
  <c r="G2163" i="2" s="1"/>
  <c r="F2155" i="2"/>
  <c r="G2155" i="2" s="1"/>
  <c r="F2147" i="2"/>
  <c r="G2147" i="2" s="1"/>
  <c r="F2139" i="2"/>
  <c r="G2139" i="2" s="1"/>
  <c r="F2131" i="2"/>
  <c r="G2131" i="2" s="1"/>
  <c r="F2123" i="2"/>
  <c r="G2123" i="2" s="1"/>
  <c r="F2115" i="2"/>
  <c r="G2115" i="2" s="1"/>
  <c r="F2107" i="2"/>
  <c r="G2107" i="2" s="1"/>
  <c r="F2099" i="2"/>
  <c r="G2099" i="2" s="1"/>
  <c r="F2091" i="2"/>
  <c r="G2091" i="2" s="1"/>
  <c r="F2083" i="2"/>
  <c r="G2083" i="2" s="1"/>
  <c r="F2075" i="2"/>
  <c r="G2075" i="2" s="1"/>
  <c r="F2067" i="2"/>
  <c r="G2067" i="2" s="1"/>
  <c r="F2059" i="2"/>
  <c r="G2059" i="2" s="1"/>
  <c r="F2051" i="2"/>
  <c r="G2051" i="2" s="1"/>
  <c r="F2043" i="2"/>
  <c r="G2043" i="2" s="1"/>
  <c r="F2035" i="2"/>
  <c r="G2035" i="2" s="1"/>
  <c r="F2027" i="2"/>
  <c r="G2027" i="2" s="1"/>
  <c r="F2019" i="2"/>
  <c r="G2019" i="2" s="1"/>
  <c r="F2011" i="2"/>
  <c r="G2011" i="2" s="1"/>
  <c r="F2003" i="2"/>
  <c r="G2003" i="2" s="1"/>
  <c r="F1995" i="2"/>
  <c r="G1995" i="2" s="1"/>
  <c r="F1987" i="2"/>
  <c r="G1987" i="2" s="1"/>
  <c r="F1979" i="2"/>
  <c r="G1979" i="2" s="1"/>
  <c r="F1971" i="2"/>
  <c r="G1971" i="2" s="1"/>
  <c r="F1963" i="2"/>
  <c r="G1963" i="2" s="1"/>
  <c r="F1955" i="2"/>
  <c r="G1955" i="2" s="1"/>
  <c r="F1947" i="2"/>
  <c r="G1947" i="2" s="1"/>
  <c r="F1939" i="2"/>
  <c r="G1939" i="2" s="1"/>
  <c r="F1931" i="2"/>
  <c r="G1931" i="2" s="1"/>
  <c r="F1923" i="2"/>
  <c r="G1923" i="2" s="1"/>
  <c r="F1915" i="2"/>
  <c r="G1915" i="2" s="1"/>
  <c r="F1907" i="2"/>
  <c r="G1907" i="2" s="1"/>
  <c r="F1899" i="2"/>
  <c r="G1899" i="2" s="1"/>
  <c r="F1891" i="2"/>
  <c r="G1891" i="2" s="1"/>
  <c r="F1883" i="2"/>
  <c r="G1883" i="2" s="1"/>
  <c r="F1875" i="2"/>
  <c r="G1875" i="2" s="1"/>
  <c r="F1867" i="2"/>
  <c r="G1867" i="2" s="1"/>
  <c r="F1859" i="2"/>
  <c r="G1859" i="2" s="1"/>
  <c r="F1851" i="2"/>
  <c r="G1851" i="2" s="1"/>
  <c r="F1843" i="2"/>
  <c r="G1843" i="2" s="1"/>
  <c r="F1835" i="2"/>
  <c r="G1835" i="2" s="1"/>
  <c r="F1827" i="2"/>
  <c r="G1827" i="2" s="1"/>
  <c r="F1819" i="2"/>
  <c r="G1819" i="2" s="1"/>
  <c r="F1811" i="2"/>
  <c r="G1811" i="2" s="1"/>
  <c r="F1803" i="2"/>
  <c r="G1803" i="2" s="1"/>
  <c r="F1795" i="2"/>
  <c r="G1795" i="2" s="1"/>
  <c r="F1787" i="2"/>
  <c r="G1787" i="2" s="1"/>
  <c r="F1779" i="2"/>
  <c r="G1779" i="2" s="1"/>
  <c r="F1771" i="2"/>
  <c r="G1771" i="2" s="1"/>
  <c r="F1763" i="2"/>
  <c r="G1763" i="2" s="1"/>
  <c r="F1755" i="2"/>
  <c r="G1755" i="2" s="1"/>
  <c r="F1747" i="2"/>
  <c r="G1747" i="2" s="1"/>
  <c r="F1739" i="2"/>
  <c r="G1739" i="2" s="1"/>
  <c r="F1731" i="2"/>
  <c r="G1731" i="2" s="1"/>
  <c r="F1723" i="2"/>
  <c r="G1723" i="2" s="1"/>
  <c r="F1715" i="2"/>
  <c r="G1715" i="2" s="1"/>
  <c r="F1707" i="2"/>
  <c r="G1707" i="2" s="1"/>
  <c r="F1699" i="2"/>
  <c r="G1699" i="2" s="1"/>
  <c r="F1691" i="2"/>
  <c r="G1691" i="2" s="1"/>
  <c r="F1683" i="2"/>
  <c r="G1683" i="2" s="1"/>
  <c r="F1675" i="2"/>
  <c r="G1675" i="2" s="1"/>
  <c r="F1667" i="2"/>
  <c r="G1667" i="2" s="1"/>
  <c r="F1659" i="2"/>
  <c r="G1659" i="2" s="1"/>
  <c r="F1651" i="2"/>
  <c r="G1651" i="2" s="1"/>
  <c r="F1643" i="2"/>
  <c r="G1643" i="2" s="1"/>
  <c r="F1635" i="2"/>
  <c r="G1635" i="2" s="1"/>
  <c r="F1627" i="2"/>
  <c r="G1627" i="2" s="1"/>
  <c r="F1619" i="2"/>
  <c r="G1619" i="2" s="1"/>
  <c r="F1611" i="2"/>
  <c r="G1611" i="2" s="1"/>
  <c r="F1603" i="2"/>
  <c r="G1603" i="2" s="1"/>
  <c r="F1595" i="2"/>
  <c r="G1595" i="2" s="1"/>
  <c r="F1587" i="2"/>
  <c r="G1587" i="2" s="1"/>
  <c r="F1579" i="2"/>
  <c r="G1579" i="2" s="1"/>
  <c r="F1571" i="2"/>
  <c r="G1571" i="2" s="1"/>
  <c r="F1563" i="2"/>
  <c r="G1563" i="2" s="1"/>
  <c r="F1555" i="2"/>
  <c r="G1555" i="2" s="1"/>
  <c r="F1547" i="2"/>
  <c r="G1547" i="2" s="1"/>
  <c r="F1539" i="2"/>
  <c r="G1539" i="2" s="1"/>
  <c r="F1531" i="2"/>
  <c r="G1531" i="2" s="1"/>
  <c r="F1523" i="2"/>
  <c r="G1523" i="2" s="1"/>
  <c r="F1515" i="2"/>
  <c r="G1515" i="2" s="1"/>
  <c r="F1507" i="2"/>
  <c r="G1507" i="2" s="1"/>
  <c r="F1499" i="2"/>
  <c r="G1499" i="2" s="1"/>
  <c r="F1491" i="2"/>
  <c r="G1491" i="2" s="1"/>
  <c r="F1483" i="2"/>
  <c r="G1483" i="2" s="1"/>
  <c r="F1475" i="2"/>
  <c r="G1475" i="2" s="1"/>
  <c r="F1467" i="2"/>
  <c r="G1467" i="2" s="1"/>
  <c r="F1459" i="2"/>
  <c r="G1459" i="2" s="1"/>
  <c r="F1451" i="2"/>
  <c r="G1451" i="2" s="1"/>
  <c r="F1443" i="2"/>
  <c r="G1443" i="2" s="1"/>
  <c r="F1435" i="2"/>
  <c r="G1435" i="2" s="1"/>
  <c r="F1427" i="2"/>
  <c r="G1427" i="2" s="1"/>
  <c r="F1419" i="2"/>
  <c r="G1419" i="2" s="1"/>
  <c r="F1411" i="2"/>
  <c r="G1411" i="2" s="1"/>
  <c r="F1403" i="2"/>
  <c r="G1403" i="2" s="1"/>
  <c r="F1395" i="2"/>
  <c r="G1395" i="2" s="1"/>
  <c r="F1387" i="2"/>
  <c r="G1387" i="2" s="1"/>
  <c r="F1379" i="2"/>
  <c r="G1379" i="2" s="1"/>
  <c r="F1371" i="2"/>
  <c r="G1371" i="2" s="1"/>
  <c r="F1363" i="2"/>
  <c r="G1363" i="2" s="1"/>
  <c r="F1355" i="2"/>
  <c r="G1355" i="2" s="1"/>
  <c r="F1347" i="2"/>
  <c r="G1347" i="2" s="1"/>
  <c r="F1339" i="2"/>
  <c r="G1339" i="2" s="1"/>
  <c r="F1331" i="2"/>
  <c r="G1331" i="2" s="1"/>
  <c r="F1323" i="2"/>
  <c r="G1323" i="2" s="1"/>
  <c r="F1315" i="2"/>
  <c r="G1315" i="2" s="1"/>
  <c r="F1307" i="2"/>
  <c r="G1307" i="2" s="1"/>
  <c r="F1299" i="2"/>
  <c r="G1299" i="2" s="1"/>
  <c r="F1291" i="2"/>
  <c r="G1291" i="2" s="1"/>
  <c r="F1283" i="2"/>
  <c r="G1283" i="2" s="1"/>
  <c r="F1275" i="2"/>
  <c r="G1275" i="2" s="1"/>
  <c r="F1267" i="2"/>
  <c r="G1267" i="2" s="1"/>
  <c r="F1259" i="2"/>
  <c r="G1259" i="2" s="1"/>
  <c r="F1251" i="2"/>
  <c r="G1251" i="2" s="1"/>
  <c r="F1243" i="2"/>
  <c r="G1243" i="2" s="1"/>
  <c r="F1235" i="2"/>
  <c r="G1235" i="2" s="1"/>
  <c r="F1227" i="2"/>
  <c r="G1227" i="2" s="1"/>
  <c r="F1219" i="2"/>
  <c r="G1219" i="2" s="1"/>
  <c r="F1211" i="2"/>
  <c r="G1211" i="2" s="1"/>
  <c r="F1203" i="2"/>
  <c r="G1203" i="2" s="1"/>
  <c r="F1195" i="2"/>
  <c r="G1195" i="2" s="1"/>
  <c r="F1187" i="2"/>
  <c r="G1187" i="2" s="1"/>
  <c r="F1179" i="2"/>
  <c r="G1179" i="2" s="1"/>
  <c r="F1171" i="2"/>
  <c r="G1171" i="2" s="1"/>
  <c r="F1163" i="2"/>
  <c r="G1163" i="2" s="1"/>
  <c r="F1155" i="2"/>
  <c r="G1155" i="2" s="1"/>
  <c r="F1147" i="2"/>
  <c r="G1147" i="2" s="1"/>
  <c r="F1139" i="2"/>
  <c r="G1139" i="2" s="1"/>
  <c r="F1131" i="2"/>
  <c r="G1131" i="2" s="1"/>
  <c r="F1123" i="2"/>
  <c r="G1123" i="2" s="1"/>
  <c r="F1115" i="2"/>
  <c r="G1115" i="2" s="1"/>
  <c r="F1107" i="2"/>
  <c r="G1107" i="2" s="1"/>
  <c r="F1099" i="2"/>
  <c r="G1099" i="2" s="1"/>
  <c r="F1091" i="2"/>
  <c r="G1091" i="2" s="1"/>
  <c r="F1083" i="2"/>
  <c r="G1083" i="2" s="1"/>
  <c r="F1075" i="2"/>
  <c r="G1075" i="2" s="1"/>
  <c r="F1067" i="2"/>
  <c r="G1067" i="2" s="1"/>
  <c r="F1059" i="2"/>
  <c r="G1059" i="2" s="1"/>
  <c r="F1051" i="2"/>
  <c r="G1051" i="2" s="1"/>
  <c r="F1043" i="2"/>
  <c r="G1043" i="2" s="1"/>
  <c r="F1035" i="2"/>
  <c r="G1035" i="2" s="1"/>
  <c r="F1019" i="2"/>
  <c r="G1019" i="2" s="1"/>
  <c r="F1011" i="2"/>
  <c r="G1011" i="2" s="1"/>
  <c r="F1003" i="2"/>
  <c r="G1003" i="2" s="1"/>
  <c r="F995" i="2"/>
  <c r="G995" i="2" s="1"/>
  <c r="F987" i="2"/>
  <c r="G987" i="2" s="1"/>
  <c r="F979" i="2"/>
  <c r="G979" i="2" s="1"/>
  <c r="F971" i="2"/>
  <c r="G971" i="2" s="1"/>
  <c r="F963" i="2"/>
  <c r="G963" i="2" s="1"/>
  <c r="F955" i="2"/>
  <c r="G955" i="2" s="1"/>
  <c r="F947" i="2"/>
  <c r="G947" i="2" s="1"/>
  <c r="F939" i="2"/>
  <c r="G939" i="2" s="1"/>
  <c r="F931" i="2"/>
  <c r="G931" i="2" s="1"/>
  <c r="F923" i="2"/>
  <c r="G923" i="2" s="1"/>
  <c r="F915" i="2"/>
  <c r="G915" i="2" s="1"/>
  <c r="F907" i="2"/>
  <c r="G907" i="2" s="1"/>
  <c r="F899" i="2"/>
  <c r="G899" i="2" s="1"/>
  <c r="F891" i="2"/>
  <c r="G891" i="2" s="1"/>
  <c r="F883" i="2"/>
  <c r="G883" i="2" s="1"/>
  <c r="F875" i="2"/>
  <c r="G875" i="2" s="1"/>
  <c r="F867" i="2"/>
  <c r="G867" i="2" s="1"/>
  <c r="F859" i="2"/>
  <c r="G859" i="2" s="1"/>
  <c r="F851" i="2"/>
  <c r="G851" i="2" s="1"/>
  <c r="F843" i="2"/>
  <c r="G843" i="2" s="1"/>
  <c r="F835" i="2"/>
  <c r="G835" i="2" s="1"/>
  <c r="H835" i="2" s="1"/>
  <c r="I835" i="2" s="1"/>
  <c r="H835" i="1" s="1"/>
  <c r="F827" i="2"/>
  <c r="G827" i="2" s="1"/>
  <c r="F819" i="2"/>
  <c r="G819" i="2" s="1"/>
  <c r="H819" i="2" s="1"/>
  <c r="I819" i="2" s="1"/>
  <c r="H819" i="1" s="1"/>
  <c r="F811" i="2"/>
  <c r="G811" i="2" s="1"/>
  <c r="F803" i="2"/>
  <c r="G803" i="2" s="1"/>
  <c r="F795" i="2"/>
  <c r="G795" i="2" s="1"/>
  <c r="F779" i="2"/>
  <c r="G779" i="2" s="1"/>
  <c r="F763" i="2"/>
  <c r="G763" i="2" s="1"/>
  <c r="F755" i="2"/>
  <c r="G755" i="2" s="1"/>
  <c r="F747" i="2"/>
  <c r="G747" i="2" s="1"/>
  <c r="F739" i="2"/>
  <c r="G739" i="2" s="1"/>
  <c r="H739" i="2" s="1"/>
  <c r="I739" i="2" s="1"/>
  <c r="H739" i="1" s="1"/>
  <c r="F731" i="2"/>
  <c r="G731" i="2" s="1"/>
  <c r="F723" i="2"/>
  <c r="G723" i="2" s="1"/>
  <c r="F715" i="2"/>
  <c r="G715" i="2" s="1"/>
  <c r="F707" i="2"/>
  <c r="G707" i="2" s="1"/>
  <c r="H707" i="2" s="1"/>
  <c r="I707" i="2" s="1"/>
  <c r="H707" i="1" s="1"/>
  <c r="F699" i="2"/>
  <c r="G699" i="2" s="1"/>
  <c r="F683" i="2"/>
  <c r="G683" i="2" s="1"/>
  <c r="F675" i="2"/>
  <c r="G675" i="2" s="1"/>
  <c r="H675" i="2" s="1"/>
  <c r="I675" i="2" s="1"/>
  <c r="H675" i="1" s="1"/>
  <c r="F667" i="2"/>
  <c r="G667" i="2" s="1"/>
  <c r="F651" i="2"/>
  <c r="G651" i="2" s="1"/>
  <c r="F635" i="2"/>
  <c r="G635" i="2" s="1"/>
  <c r="F627" i="2"/>
  <c r="G627" i="2" s="1"/>
  <c r="F619" i="2"/>
  <c r="G619" i="2" s="1"/>
  <c r="F611" i="2"/>
  <c r="G611" i="2" s="1"/>
  <c r="H611" i="2" s="1"/>
  <c r="I611" i="2" s="1"/>
  <c r="H611" i="1" s="1"/>
  <c r="F603" i="2"/>
  <c r="G603" i="2" s="1"/>
  <c r="F587" i="2"/>
  <c r="G587" i="2" s="1"/>
  <c r="F571" i="2"/>
  <c r="G571" i="2" s="1"/>
  <c r="F555" i="2"/>
  <c r="G555" i="2" s="1"/>
  <c r="F547" i="2"/>
  <c r="G547" i="2" s="1"/>
  <c r="H547" i="2" s="1"/>
  <c r="I547" i="2" s="1"/>
  <c r="H547" i="1" s="1"/>
  <c r="F539" i="2"/>
  <c r="G539" i="2" s="1"/>
  <c r="F523" i="2"/>
  <c r="G523" i="2" s="1"/>
  <c r="F507" i="2"/>
  <c r="G507" i="2" s="1"/>
  <c r="F491" i="2"/>
  <c r="G491" i="2" s="1"/>
  <c r="F475" i="2"/>
  <c r="G475" i="2" s="1"/>
  <c r="F459" i="2"/>
  <c r="G459" i="2" s="1"/>
  <c r="F443" i="2"/>
  <c r="G443" i="2" s="1"/>
  <c r="F427" i="2"/>
  <c r="G427" i="2" s="1"/>
  <c r="F419" i="2"/>
  <c r="G419" i="2" s="1"/>
  <c r="H419" i="2" s="1"/>
  <c r="I419" i="2" s="1"/>
  <c r="H419" i="1" s="1"/>
  <c r="F411" i="2"/>
  <c r="G411" i="2" s="1"/>
  <c r="F395" i="2"/>
  <c r="G395" i="2" s="1"/>
  <c r="F379" i="2"/>
  <c r="G379" i="2" s="1"/>
  <c r="F363" i="2"/>
  <c r="G363" i="2" s="1"/>
  <c r="F347" i="2"/>
  <c r="G347" i="2" s="1"/>
  <c r="F331" i="2"/>
  <c r="G331" i="2" s="1"/>
  <c r="F322" i="2"/>
  <c r="G322" i="2" s="1"/>
  <c r="F314" i="2"/>
  <c r="G314" i="2" s="1"/>
  <c r="F306" i="2"/>
  <c r="G306" i="2" s="1"/>
  <c r="F298" i="2"/>
  <c r="G298" i="2" s="1"/>
  <c r="F290" i="2"/>
  <c r="G290" i="2" s="1"/>
  <c r="F282" i="2"/>
  <c r="G282" i="2" s="1"/>
  <c r="F274" i="2"/>
  <c r="G274" i="2" s="1"/>
  <c r="F266" i="2"/>
  <c r="G266" i="2" s="1"/>
  <c r="H266" i="2" s="1"/>
  <c r="I266" i="2" s="1"/>
  <c r="H266" i="1" s="1"/>
  <c r="F258" i="2"/>
  <c r="G258" i="2" s="1"/>
  <c r="F250" i="2"/>
  <c r="G250" i="2" s="1"/>
  <c r="F242" i="2"/>
  <c r="G242" i="2" s="1"/>
  <c r="F234" i="2"/>
  <c r="G234" i="2" s="1"/>
  <c r="F226" i="2"/>
  <c r="G226" i="2" s="1"/>
  <c r="F218" i="2"/>
  <c r="G218" i="2" s="1"/>
  <c r="F210" i="2"/>
  <c r="G210" i="2" s="1"/>
  <c r="F202" i="2"/>
  <c r="G202" i="2" s="1"/>
  <c r="F194" i="2"/>
  <c r="G194" i="2" s="1"/>
  <c r="F186" i="2"/>
  <c r="G186" i="2" s="1"/>
  <c r="F178" i="2"/>
  <c r="G178" i="2" s="1"/>
  <c r="F170" i="2"/>
  <c r="G170" i="2" s="1"/>
  <c r="F162" i="2"/>
  <c r="G162" i="2" s="1"/>
  <c r="F154" i="2"/>
  <c r="G154" i="2" s="1"/>
  <c r="F146" i="2"/>
  <c r="G146" i="2" s="1"/>
  <c r="F138" i="2"/>
  <c r="G138" i="2" s="1"/>
  <c r="F130" i="2"/>
  <c r="G130" i="2" s="1"/>
  <c r="F122" i="2"/>
  <c r="G122" i="2" s="1"/>
  <c r="F193" i="2"/>
  <c r="G193" i="2" s="1"/>
  <c r="F185" i="2"/>
  <c r="G185" i="2" s="1"/>
  <c r="F177" i="2"/>
  <c r="G177" i="2" s="1"/>
  <c r="F169" i="2"/>
  <c r="G169" i="2" s="1"/>
  <c r="F161" i="2"/>
  <c r="G161" i="2" s="1"/>
  <c r="F153" i="2"/>
  <c r="G153" i="2" s="1"/>
  <c r="F145" i="2"/>
  <c r="G145" i="2" s="1"/>
  <c r="F137" i="2"/>
  <c r="G137" i="2" s="1"/>
  <c r="F129" i="2"/>
  <c r="G129" i="2" s="1"/>
  <c r="F121" i="2"/>
  <c r="G121" i="2" s="1"/>
  <c r="F2914" i="2"/>
  <c r="G2914" i="2" s="1"/>
  <c r="F2906" i="2"/>
  <c r="G2906" i="2" s="1"/>
  <c r="F2898" i="2"/>
  <c r="G2898" i="2" s="1"/>
  <c r="F2890" i="2"/>
  <c r="G2890" i="2" s="1"/>
  <c r="F2882" i="2"/>
  <c r="G2882" i="2" s="1"/>
  <c r="F2874" i="2"/>
  <c r="G2874" i="2" s="1"/>
  <c r="F2866" i="2"/>
  <c r="G2866" i="2" s="1"/>
  <c r="F2858" i="2"/>
  <c r="G2858" i="2" s="1"/>
  <c r="F2850" i="2"/>
  <c r="G2850" i="2" s="1"/>
  <c r="F2842" i="2"/>
  <c r="G2842" i="2" s="1"/>
  <c r="F2834" i="2"/>
  <c r="G2834" i="2" s="1"/>
  <c r="F2826" i="2"/>
  <c r="G2826" i="2" s="1"/>
  <c r="F2818" i="2"/>
  <c r="G2818" i="2" s="1"/>
  <c r="F2810" i="2"/>
  <c r="G2810" i="2" s="1"/>
  <c r="F2802" i="2"/>
  <c r="G2802" i="2" s="1"/>
  <c r="F2794" i="2"/>
  <c r="G2794" i="2" s="1"/>
  <c r="F2786" i="2"/>
  <c r="G2786" i="2" s="1"/>
  <c r="F2778" i="2"/>
  <c r="G2778" i="2" s="1"/>
  <c r="F2770" i="2"/>
  <c r="G2770" i="2" s="1"/>
  <c r="F2762" i="2"/>
  <c r="G2762" i="2" s="1"/>
  <c r="F2754" i="2"/>
  <c r="G2754" i="2" s="1"/>
  <c r="F2746" i="2"/>
  <c r="G2746" i="2" s="1"/>
  <c r="F2738" i="2"/>
  <c r="G2738" i="2" s="1"/>
  <c r="F2730" i="2"/>
  <c r="G2730" i="2" s="1"/>
  <c r="F2722" i="2"/>
  <c r="G2722" i="2" s="1"/>
  <c r="F2714" i="2"/>
  <c r="G2714" i="2" s="1"/>
  <c r="F2706" i="2"/>
  <c r="G2706" i="2" s="1"/>
  <c r="F2698" i="2"/>
  <c r="G2698" i="2" s="1"/>
  <c r="F2690" i="2"/>
  <c r="G2690" i="2" s="1"/>
  <c r="F2682" i="2"/>
  <c r="G2682" i="2" s="1"/>
  <c r="F2674" i="2"/>
  <c r="G2674" i="2" s="1"/>
  <c r="F2666" i="2"/>
  <c r="G2666" i="2" s="1"/>
  <c r="F2658" i="2"/>
  <c r="G2658" i="2" s="1"/>
  <c r="F2650" i="2"/>
  <c r="G2650" i="2" s="1"/>
  <c r="F2642" i="2"/>
  <c r="G2642" i="2" s="1"/>
  <c r="F2634" i="2"/>
  <c r="G2634" i="2" s="1"/>
  <c r="F2626" i="2"/>
  <c r="G2626" i="2" s="1"/>
  <c r="F2618" i="2"/>
  <c r="G2618" i="2" s="1"/>
  <c r="F2610" i="2"/>
  <c r="G2610" i="2" s="1"/>
  <c r="F2602" i="2"/>
  <c r="G2602" i="2" s="1"/>
  <c r="F2594" i="2"/>
  <c r="G2594" i="2" s="1"/>
  <c r="F2586" i="2"/>
  <c r="G2586" i="2" s="1"/>
  <c r="F2578" i="2"/>
  <c r="G2578" i="2" s="1"/>
  <c r="F2570" i="2"/>
  <c r="G2570" i="2" s="1"/>
  <c r="F2546" i="2"/>
  <c r="G2546" i="2" s="1"/>
  <c r="F2538" i="2"/>
  <c r="G2538" i="2" s="1"/>
  <c r="F2530" i="2"/>
  <c r="G2530" i="2" s="1"/>
  <c r="F2522" i="2"/>
  <c r="G2522" i="2" s="1"/>
  <c r="F2514" i="2"/>
  <c r="G2514" i="2" s="1"/>
  <c r="F2506" i="2"/>
  <c r="G2506" i="2" s="1"/>
  <c r="F2498" i="2"/>
  <c r="G2498" i="2" s="1"/>
  <c r="F2490" i="2"/>
  <c r="G2490" i="2" s="1"/>
  <c r="F2482" i="2"/>
  <c r="G2482" i="2" s="1"/>
  <c r="F2474" i="2"/>
  <c r="G2474" i="2" s="1"/>
  <c r="F2466" i="2"/>
  <c r="G2466" i="2" s="1"/>
  <c r="F2458" i="2"/>
  <c r="G2458" i="2" s="1"/>
  <c r="F2450" i="2"/>
  <c r="G2450" i="2" s="1"/>
  <c r="F2442" i="2"/>
  <c r="G2442" i="2" s="1"/>
  <c r="F2434" i="2"/>
  <c r="G2434" i="2" s="1"/>
  <c r="F2426" i="2"/>
  <c r="G2426" i="2" s="1"/>
  <c r="F2418" i="2"/>
  <c r="G2418" i="2" s="1"/>
  <c r="F2410" i="2"/>
  <c r="G2410" i="2" s="1"/>
  <c r="F2402" i="2"/>
  <c r="G2402" i="2" s="1"/>
  <c r="F2394" i="2"/>
  <c r="G2394" i="2" s="1"/>
  <c r="F2386" i="2"/>
  <c r="G2386" i="2" s="1"/>
  <c r="F2378" i="2"/>
  <c r="G2378" i="2" s="1"/>
  <c r="F2370" i="2"/>
  <c r="G2370" i="2" s="1"/>
  <c r="F2362" i="2"/>
  <c r="G2362" i="2" s="1"/>
  <c r="F2354" i="2"/>
  <c r="G2354" i="2" s="1"/>
  <c r="F2346" i="2"/>
  <c r="G2346" i="2" s="1"/>
  <c r="F2338" i="2"/>
  <c r="G2338" i="2" s="1"/>
  <c r="F2330" i="2"/>
  <c r="G2330" i="2" s="1"/>
  <c r="F2322" i="2"/>
  <c r="G2322" i="2" s="1"/>
  <c r="F2314" i="2"/>
  <c r="G2314" i="2" s="1"/>
  <c r="F2306" i="2"/>
  <c r="G2306" i="2" s="1"/>
  <c r="F2298" i="2"/>
  <c r="G2298" i="2" s="1"/>
  <c r="F2290" i="2"/>
  <c r="G2290" i="2" s="1"/>
  <c r="F2282" i="2"/>
  <c r="G2282" i="2" s="1"/>
  <c r="F2274" i="2"/>
  <c r="G2274" i="2" s="1"/>
  <c r="F2266" i="2"/>
  <c r="G2266" i="2" s="1"/>
  <c r="F2258" i="2"/>
  <c r="G2258" i="2" s="1"/>
  <c r="F2250" i="2"/>
  <c r="G2250" i="2" s="1"/>
  <c r="F2242" i="2"/>
  <c r="G2242" i="2" s="1"/>
  <c r="F2234" i="2"/>
  <c r="G2234" i="2" s="1"/>
  <c r="F2226" i="2"/>
  <c r="G2226" i="2" s="1"/>
  <c r="F2218" i="2"/>
  <c r="G2218" i="2" s="1"/>
  <c r="F2210" i="2"/>
  <c r="G2210" i="2" s="1"/>
  <c r="F2202" i="2"/>
  <c r="G2202" i="2" s="1"/>
  <c r="F2194" i="2"/>
  <c r="G2194" i="2" s="1"/>
  <c r="F2186" i="2"/>
  <c r="G2186" i="2" s="1"/>
  <c r="F2178" i="2"/>
  <c r="G2178" i="2" s="1"/>
  <c r="F2170" i="2"/>
  <c r="G2170" i="2" s="1"/>
  <c r="F2162" i="2"/>
  <c r="G2162" i="2" s="1"/>
  <c r="F2154" i="2"/>
  <c r="G2154" i="2" s="1"/>
  <c r="F2146" i="2"/>
  <c r="G2146" i="2" s="1"/>
  <c r="F2138" i="2"/>
  <c r="G2138" i="2" s="1"/>
  <c r="F2130" i="2"/>
  <c r="G2130" i="2" s="1"/>
  <c r="F2122" i="2"/>
  <c r="G2122" i="2" s="1"/>
  <c r="F2114" i="2"/>
  <c r="G2114" i="2" s="1"/>
  <c r="F2106" i="2"/>
  <c r="G2106" i="2" s="1"/>
  <c r="F2098" i="2"/>
  <c r="G2098" i="2" s="1"/>
  <c r="F2090" i="2"/>
  <c r="G2090" i="2" s="1"/>
  <c r="F2082" i="2"/>
  <c r="G2082" i="2" s="1"/>
  <c r="F2074" i="2"/>
  <c r="G2074" i="2" s="1"/>
  <c r="F2066" i="2"/>
  <c r="G2066" i="2" s="1"/>
  <c r="F2058" i="2"/>
  <c r="G2058" i="2" s="1"/>
  <c r="F2050" i="2"/>
  <c r="G2050" i="2" s="1"/>
  <c r="F2042" i="2"/>
  <c r="G2042" i="2" s="1"/>
  <c r="F2034" i="2"/>
  <c r="G2034" i="2" s="1"/>
  <c r="F2026" i="2"/>
  <c r="G2026" i="2" s="1"/>
  <c r="F2018" i="2"/>
  <c r="G2018" i="2" s="1"/>
  <c r="F2010" i="2"/>
  <c r="G2010" i="2" s="1"/>
  <c r="F2002" i="2"/>
  <c r="G2002" i="2" s="1"/>
  <c r="F1994" i="2"/>
  <c r="G1994" i="2" s="1"/>
  <c r="F1986" i="2"/>
  <c r="G1986" i="2" s="1"/>
  <c r="F1978" i="2"/>
  <c r="G1978" i="2" s="1"/>
  <c r="F1970" i="2"/>
  <c r="G1970" i="2" s="1"/>
  <c r="F1962" i="2"/>
  <c r="G1962" i="2" s="1"/>
  <c r="F1954" i="2"/>
  <c r="G1954" i="2" s="1"/>
  <c r="F1946" i="2"/>
  <c r="G1946" i="2" s="1"/>
  <c r="F1938" i="2"/>
  <c r="G1938" i="2" s="1"/>
  <c r="F1930" i="2"/>
  <c r="G1930" i="2" s="1"/>
  <c r="F1922" i="2"/>
  <c r="G1922" i="2" s="1"/>
  <c r="F1914" i="2"/>
  <c r="G1914" i="2" s="1"/>
  <c r="F1906" i="2"/>
  <c r="G1906" i="2" s="1"/>
  <c r="F1898" i="2"/>
  <c r="G1898" i="2" s="1"/>
  <c r="F1890" i="2"/>
  <c r="G1890" i="2" s="1"/>
  <c r="F1882" i="2"/>
  <c r="G1882" i="2" s="1"/>
  <c r="F1874" i="2"/>
  <c r="G1874" i="2" s="1"/>
  <c r="F1866" i="2"/>
  <c r="G1866" i="2" s="1"/>
  <c r="F1858" i="2"/>
  <c r="G1858" i="2" s="1"/>
  <c r="F1850" i="2"/>
  <c r="G1850" i="2" s="1"/>
  <c r="F1842" i="2"/>
  <c r="G1842" i="2" s="1"/>
  <c r="F1834" i="2"/>
  <c r="G1834" i="2" s="1"/>
  <c r="F1826" i="2"/>
  <c r="G1826" i="2" s="1"/>
  <c r="F1818" i="2"/>
  <c r="G1818" i="2" s="1"/>
  <c r="F1810" i="2"/>
  <c r="G1810" i="2" s="1"/>
  <c r="F1802" i="2"/>
  <c r="G1802" i="2" s="1"/>
  <c r="F1794" i="2"/>
  <c r="G1794" i="2" s="1"/>
  <c r="F1786" i="2"/>
  <c r="G1786" i="2" s="1"/>
  <c r="F1778" i="2"/>
  <c r="G1778" i="2" s="1"/>
  <c r="F1770" i="2"/>
  <c r="G1770" i="2" s="1"/>
  <c r="F1762" i="2"/>
  <c r="G1762" i="2" s="1"/>
  <c r="F1754" i="2"/>
  <c r="G1754" i="2" s="1"/>
  <c r="F1746" i="2"/>
  <c r="G1746" i="2" s="1"/>
  <c r="F1738" i="2"/>
  <c r="G1738" i="2" s="1"/>
  <c r="F1730" i="2"/>
  <c r="G1730" i="2" s="1"/>
  <c r="F1722" i="2"/>
  <c r="G1722" i="2" s="1"/>
  <c r="F1714" i="2"/>
  <c r="G1714" i="2" s="1"/>
  <c r="F1706" i="2"/>
  <c r="G1706" i="2" s="1"/>
  <c r="F1698" i="2"/>
  <c r="G1698" i="2" s="1"/>
  <c r="F1690" i="2"/>
  <c r="G1690" i="2" s="1"/>
  <c r="F1682" i="2"/>
  <c r="G1682" i="2" s="1"/>
  <c r="F1674" i="2"/>
  <c r="G1674" i="2" s="1"/>
  <c r="F1666" i="2"/>
  <c r="G1666" i="2" s="1"/>
  <c r="F1658" i="2"/>
  <c r="G1658" i="2" s="1"/>
  <c r="F1650" i="2"/>
  <c r="G1650" i="2" s="1"/>
  <c r="F1642" i="2"/>
  <c r="G1642" i="2" s="1"/>
  <c r="F1634" i="2"/>
  <c r="G1634" i="2" s="1"/>
  <c r="F1626" i="2"/>
  <c r="G1626" i="2" s="1"/>
  <c r="F1618" i="2"/>
  <c r="G1618" i="2" s="1"/>
  <c r="F1610" i="2"/>
  <c r="G1610" i="2" s="1"/>
  <c r="F1602" i="2"/>
  <c r="G1602" i="2" s="1"/>
  <c r="F1594" i="2"/>
  <c r="G1594" i="2" s="1"/>
  <c r="F1586" i="2"/>
  <c r="G1586" i="2" s="1"/>
  <c r="F1578" i="2"/>
  <c r="G1578" i="2" s="1"/>
  <c r="F1570" i="2"/>
  <c r="G1570" i="2" s="1"/>
  <c r="F1562" i="2"/>
  <c r="G1562" i="2" s="1"/>
  <c r="F1554" i="2"/>
  <c r="G1554" i="2" s="1"/>
  <c r="F1546" i="2"/>
  <c r="G1546" i="2" s="1"/>
  <c r="F1538" i="2"/>
  <c r="G1538" i="2" s="1"/>
  <c r="F1530" i="2"/>
  <c r="G1530" i="2" s="1"/>
  <c r="F1522" i="2"/>
  <c r="G1522" i="2" s="1"/>
  <c r="F1514" i="2"/>
  <c r="G1514" i="2" s="1"/>
  <c r="F1506" i="2"/>
  <c r="G1506" i="2" s="1"/>
  <c r="F1498" i="2"/>
  <c r="G1498" i="2" s="1"/>
  <c r="F1490" i="2"/>
  <c r="G1490" i="2" s="1"/>
  <c r="F1482" i="2"/>
  <c r="G1482" i="2" s="1"/>
  <c r="F1474" i="2"/>
  <c r="G1474" i="2" s="1"/>
  <c r="F1466" i="2"/>
  <c r="G1466" i="2" s="1"/>
  <c r="F1458" i="2"/>
  <c r="G1458" i="2" s="1"/>
  <c r="F1450" i="2"/>
  <c r="G1450" i="2" s="1"/>
  <c r="F1442" i="2"/>
  <c r="G1442" i="2" s="1"/>
  <c r="F1434" i="2"/>
  <c r="G1434" i="2" s="1"/>
  <c r="F1426" i="2"/>
  <c r="G1426" i="2" s="1"/>
  <c r="F1418" i="2"/>
  <c r="G1418" i="2" s="1"/>
  <c r="F1410" i="2"/>
  <c r="G1410" i="2" s="1"/>
  <c r="F1402" i="2"/>
  <c r="G1402" i="2" s="1"/>
  <c r="F1394" i="2"/>
  <c r="G1394" i="2" s="1"/>
  <c r="F1386" i="2"/>
  <c r="G1386" i="2" s="1"/>
  <c r="F1378" i="2"/>
  <c r="G1378" i="2" s="1"/>
  <c r="F1370" i="2"/>
  <c r="G1370" i="2" s="1"/>
  <c r="F1362" i="2"/>
  <c r="G1362" i="2" s="1"/>
  <c r="F1354" i="2"/>
  <c r="G1354" i="2" s="1"/>
  <c r="F1346" i="2"/>
  <c r="G1346" i="2" s="1"/>
  <c r="F1338" i="2"/>
  <c r="G1338" i="2" s="1"/>
  <c r="F1330" i="2"/>
  <c r="G1330" i="2" s="1"/>
  <c r="F1322" i="2"/>
  <c r="G1322" i="2" s="1"/>
  <c r="F1314" i="2"/>
  <c r="G1314" i="2" s="1"/>
  <c r="F1306" i="2"/>
  <c r="G1306" i="2" s="1"/>
  <c r="F1298" i="2"/>
  <c r="G1298" i="2" s="1"/>
  <c r="F1290" i="2"/>
  <c r="G1290" i="2" s="1"/>
  <c r="F1282" i="2"/>
  <c r="G1282" i="2" s="1"/>
  <c r="F1274" i="2"/>
  <c r="G1274" i="2" s="1"/>
  <c r="F1266" i="2"/>
  <c r="G1266" i="2" s="1"/>
  <c r="F1258" i="2"/>
  <c r="G1258" i="2" s="1"/>
  <c r="F1250" i="2"/>
  <c r="G1250" i="2" s="1"/>
  <c r="F1242" i="2"/>
  <c r="G1242" i="2" s="1"/>
  <c r="F1234" i="2"/>
  <c r="G1234" i="2" s="1"/>
  <c r="F1226" i="2"/>
  <c r="G1226" i="2" s="1"/>
  <c r="F1218" i="2"/>
  <c r="G1218" i="2" s="1"/>
  <c r="F1210" i="2"/>
  <c r="G1210" i="2" s="1"/>
  <c r="F1202" i="2"/>
  <c r="G1202" i="2" s="1"/>
  <c r="F1194" i="2"/>
  <c r="G1194" i="2" s="1"/>
  <c r="F1186" i="2"/>
  <c r="G1186" i="2" s="1"/>
  <c r="F1178" i="2"/>
  <c r="G1178" i="2" s="1"/>
  <c r="F1170" i="2"/>
  <c r="G1170" i="2" s="1"/>
  <c r="F1162" i="2"/>
  <c r="G1162" i="2" s="1"/>
  <c r="F1154" i="2"/>
  <c r="G1154" i="2" s="1"/>
  <c r="F1146" i="2"/>
  <c r="G1146" i="2" s="1"/>
  <c r="F1138" i="2"/>
  <c r="G1138" i="2" s="1"/>
  <c r="F1130" i="2"/>
  <c r="G1130" i="2" s="1"/>
  <c r="F1122" i="2"/>
  <c r="G1122" i="2" s="1"/>
  <c r="F1114" i="2"/>
  <c r="G1114" i="2" s="1"/>
  <c r="F1106" i="2"/>
  <c r="G1106" i="2" s="1"/>
  <c r="F1098" i="2"/>
  <c r="G1098" i="2" s="1"/>
  <c r="F1090" i="2"/>
  <c r="G1090" i="2" s="1"/>
  <c r="F1082" i="2"/>
  <c r="G1082" i="2" s="1"/>
  <c r="F1074" i="2"/>
  <c r="G1074" i="2" s="1"/>
  <c r="F1066" i="2"/>
  <c r="G1066" i="2" s="1"/>
  <c r="F1058" i="2"/>
  <c r="G1058" i="2" s="1"/>
  <c r="F1050" i="2"/>
  <c r="G1050" i="2" s="1"/>
  <c r="F1042" i="2"/>
  <c r="G1042" i="2" s="1"/>
  <c r="F1034" i="2"/>
  <c r="G1034" i="2" s="1"/>
  <c r="F1026" i="2"/>
  <c r="G1026" i="2" s="1"/>
  <c r="F1018" i="2"/>
  <c r="G1018" i="2" s="1"/>
  <c r="F1010" i="2"/>
  <c r="G1010" i="2" s="1"/>
  <c r="F1002" i="2"/>
  <c r="G1002" i="2" s="1"/>
  <c r="F994" i="2"/>
  <c r="G994" i="2" s="1"/>
  <c r="F986" i="2"/>
  <c r="G986" i="2" s="1"/>
  <c r="F978" i="2"/>
  <c r="G978" i="2" s="1"/>
  <c r="F970" i="2"/>
  <c r="G970" i="2" s="1"/>
  <c r="F962" i="2"/>
  <c r="G962" i="2" s="1"/>
  <c r="F954" i="2"/>
  <c r="G954" i="2" s="1"/>
  <c r="F946" i="2"/>
  <c r="G946" i="2" s="1"/>
  <c r="F938" i="2"/>
  <c r="G938" i="2" s="1"/>
  <c r="F930" i="2"/>
  <c r="G930" i="2" s="1"/>
  <c r="F922" i="2"/>
  <c r="G922" i="2" s="1"/>
  <c r="F914" i="2"/>
  <c r="G914" i="2" s="1"/>
  <c r="F906" i="2"/>
  <c r="G906" i="2" s="1"/>
  <c r="F898" i="2"/>
  <c r="G898" i="2" s="1"/>
  <c r="F890" i="2"/>
  <c r="G890" i="2" s="1"/>
  <c r="F882" i="2"/>
  <c r="G882" i="2" s="1"/>
  <c r="F874" i="2"/>
  <c r="G874" i="2" s="1"/>
  <c r="F866" i="2"/>
  <c r="G866" i="2" s="1"/>
  <c r="F858" i="2"/>
  <c r="G858" i="2" s="1"/>
  <c r="F850" i="2"/>
  <c r="G850" i="2" s="1"/>
  <c r="F842" i="2"/>
  <c r="G842" i="2" s="1"/>
  <c r="F834" i="2"/>
  <c r="G834" i="2" s="1"/>
  <c r="F826" i="2"/>
  <c r="G826" i="2" s="1"/>
  <c r="F818" i="2"/>
  <c r="G818" i="2" s="1"/>
  <c r="F810" i="2"/>
  <c r="G810" i="2" s="1"/>
  <c r="F802" i="2"/>
  <c r="G802" i="2" s="1"/>
  <c r="F794" i="2"/>
  <c r="G794" i="2" s="1"/>
  <c r="F786" i="2"/>
  <c r="G786" i="2" s="1"/>
  <c r="F778" i="2"/>
  <c r="G778" i="2" s="1"/>
  <c r="F770" i="2"/>
  <c r="G770" i="2" s="1"/>
  <c r="F762" i="2"/>
  <c r="G762" i="2" s="1"/>
  <c r="F754" i="2"/>
  <c r="G754" i="2" s="1"/>
  <c r="F746" i="2"/>
  <c r="G746" i="2" s="1"/>
  <c r="F738" i="2"/>
  <c r="G738" i="2" s="1"/>
  <c r="F730" i="2"/>
  <c r="G730" i="2" s="1"/>
  <c r="F722" i="2"/>
  <c r="G722" i="2" s="1"/>
  <c r="F714" i="2"/>
  <c r="G714" i="2" s="1"/>
  <c r="F706" i="2"/>
  <c r="G706" i="2" s="1"/>
  <c r="F698" i="2"/>
  <c r="G698" i="2" s="1"/>
  <c r="F690" i="2"/>
  <c r="G690" i="2" s="1"/>
  <c r="F682" i="2"/>
  <c r="G682" i="2" s="1"/>
  <c r="F674" i="2"/>
  <c r="G674" i="2" s="1"/>
  <c r="F666" i="2"/>
  <c r="G666" i="2" s="1"/>
  <c r="F658" i="2"/>
  <c r="G658" i="2" s="1"/>
  <c r="F650" i="2"/>
  <c r="G650" i="2" s="1"/>
  <c r="F642" i="2"/>
  <c r="G642" i="2" s="1"/>
  <c r="F634" i="2"/>
  <c r="G634" i="2" s="1"/>
  <c r="F626" i="2"/>
  <c r="G626" i="2" s="1"/>
  <c r="F618" i="2"/>
  <c r="G618" i="2" s="1"/>
  <c r="F610" i="2"/>
  <c r="G610" i="2" s="1"/>
  <c r="F602" i="2"/>
  <c r="G602" i="2" s="1"/>
  <c r="F594" i="2"/>
  <c r="G594" i="2" s="1"/>
  <c r="F586" i="2"/>
  <c r="G586" i="2" s="1"/>
  <c r="F578" i="2"/>
  <c r="G578" i="2" s="1"/>
  <c r="F570" i="2"/>
  <c r="G570" i="2" s="1"/>
  <c r="F562" i="2"/>
  <c r="G562" i="2" s="1"/>
  <c r="F554" i="2"/>
  <c r="G554" i="2" s="1"/>
  <c r="F546" i="2"/>
  <c r="G546" i="2" s="1"/>
  <c r="F538" i="2"/>
  <c r="G538" i="2" s="1"/>
  <c r="F530" i="2"/>
  <c r="G530" i="2" s="1"/>
  <c r="F522" i="2"/>
  <c r="G522" i="2" s="1"/>
  <c r="F514" i="2"/>
  <c r="G514" i="2" s="1"/>
  <c r="F506" i="2"/>
  <c r="G506" i="2" s="1"/>
  <c r="F498" i="2"/>
  <c r="G498" i="2" s="1"/>
  <c r="F490" i="2"/>
  <c r="G490" i="2" s="1"/>
  <c r="F482" i="2"/>
  <c r="G482" i="2" s="1"/>
  <c r="F474" i="2"/>
  <c r="G474" i="2" s="1"/>
  <c r="F466" i="2"/>
  <c r="G466" i="2" s="1"/>
  <c r="F458" i="2"/>
  <c r="G458" i="2" s="1"/>
  <c r="F450" i="2"/>
  <c r="G450" i="2" s="1"/>
  <c r="F442" i="2"/>
  <c r="G442" i="2" s="1"/>
  <c r="F434" i="2"/>
  <c r="G434" i="2" s="1"/>
  <c r="F426" i="2"/>
  <c r="G426" i="2" s="1"/>
  <c r="F418" i="2"/>
  <c r="G418" i="2" s="1"/>
  <c r="F410" i="2"/>
  <c r="G410" i="2" s="1"/>
  <c r="F402" i="2"/>
  <c r="G402" i="2" s="1"/>
  <c r="F394" i="2"/>
  <c r="G394" i="2" s="1"/>
  <c r="F386" i="2"/>
  <c r="G386" i="2" s="1"/>
  <c r="F378" i="2"/>
  <c r="G378" i="2" s="1"/>
  <c r="F370" i="2"/>
  <c r="G370" i="2" s="1"/>
  <c r="F362" i="2"/>
  <c r="G362" i="2" s="1"/>
  <c r="F354" i="2"/>
  <c r="G354" i="2" s="1"/>
  <c r="F346" i="2"/>
  <c r="G346" i="2" s="1"/>
  <c r="F338" i="2"/>
  <c r="G338" i="2" s="1"/>
  <c r="F330" i="2"/>
  <c r="G330" i="2" s="1"/>
  <c r="F319" i="2"/>
  <c r="G319" i="2" s="1"/>
  <c r="F303" i="2"/>
  <c r="G303" i="2" s="1"/>
  <c r="F279" i="2"/>
  <c r="G279" i="2" s="1"/>
  <c r="F247" i="2"/>
  <c r="G247" i="2" s="1"/>
  <c r="F231" i="2"/>
  <c r="G231" i="2" s="1"/>
  <c r="F215" i="2"/>
  <c r="G215" i="2" s="1"/>
  <c r="F207" i="2"/>
  <c r="G207" i="2" s="1"/>
  <c r="F191" i="2"/>
  <c r="G191" i="2" s="1"/>
  <c r="F175" i="2"/>
  <c r="G175" i="2" s="1"/>
  <c r="F159" i="2"/>
  <c r="G159" i="2" s="1"/>
  <c r="F143" i="2"/>
  <c r="G143" i="2" s="1"/>
  <c r="C642" i="1" l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641" i="1"/>
  <c r="C404" i="1"/>
  <c r="C403" i="1"/>
  <c r="C406" i="1"/>
  <c r="C405" i="1"/>
  <c r="H165" i="2"/>
  <c r="I165" i="2" s="1"/>
  <c r="H165" i="1" s="1"/>
  <c r="H205" i="2"/>
  <c r="I205" i="2" s="1"/>
  <c r="H205" i="1" s="1"/>
  <c r="H243" i="2"/>
  <c r="I243" i="2" s="1"/>
  <c r="H243" i="1" s="1"/>
  <c r="H281" i="2"/>
  <c r="I281" i="2" s="1"/>
  <c r="H281" i="1" s="1"/>
  <c r="H146" i="2"/>
  <c r="I146" i="2" s="1"/>
  <c r="H146" i="1" s="1"/>
  <c r="H182" i="2"/>
  <c r="I182" i="2" s="1"/>
  <c r="H182" i="1" s="1"/>
  <c r="H218" i="2"/>
  <c r="I218" i="2" s="1"/>
  <c r="H218" i="1" s="1"/>
  <c r="H246" i="2"/>
  <c r="I246" i="2" s="1"/>
  <c r="H246" i="1" s="1"/>
  <c r="H120" i="2"/>
  <c r="I120" i="2" s="1"/>
  <c r="H120" i="1" s="1"/>
  <c r="H2600" i="2"/>
  <c r="I2600" i="2" s="1"/>
  <c r="H2648" i="2"/>
  <c r="I2648" i="2" s="1"/>
  <c r="H2694" i="2"/>
  <c r="I2694" i="2" s="1"/>
  <c r="H2736" i="2"/>
  <c r="I2736" i="2" s="1"/>
  <c r="H2784" i="2"/>
  <c r="I2784" i="2" s="1"/>
  <c r="H2832" i="2"/>
  <c r="I2832" i="2" s="1"/>
  <c r="H2878" i="2"/>
  <c r="I2878" i="2" s="1"/>
  <c r="H2569" i="2"/>
  <c r="I2569" i="2" s="1"/>
  <c r="H2611" i="2"/>
  <c r="I2611" i="2" s="1"/>
  <c r="H2657" i="2"/>
  <c r="I2657" i="2" s="1"/>
  <c r="H2699" i="2"/>
  <c r="I2699" i="2" s="1"/>
  <c r="H2745" i="2"/>
  <c r="I2745" i="2" s="1"/>
  <c r="H2787" i="2"/>
  <c r="I2787" i="2" s="1"/>
  <c r="H2833" i="2"/>
  <c r="I2833" i="2" s="1"/>
  <c r="H2875" i="2"/>
  <c r="I2875" i="2" s="1"/>
  <c r="H1792" i="2"/>
  <c r="I1792" i="2" s="1"/>
  <c r="H1830" i="2"/>
  <c r="I1830" i="2" s="1"/>
  <c r="H1866" i="2"/>
  <c r="I1866" i="2" s="1"/>
  <c r="H1902" i="2"/>
  <c r="I1902" i="2" s="1"/>
  <c r="H1948" i="2"/>
  <c r="I1948" i="2" s="1"/>
  <c r="H1984" i="2"/>
  <c r="I1984" i="2" s="1"/>
  <c r="H2012" i="2"/>
  <c r="I2012" i="2" s="1"/>
  <c r="H2048" i="2"/>
  <c r="I2048" i="2" s="1"/>
  <c r="H2094" i="2"/>
  <c r="I2094" i="2" s="1"/>
  <c r="H2140" i="2"/>
  <c r="I2140" i="2" s="1"/>
  <c r="H2168" i="2"/>
  <c r="I2168" i="2" s="1"/>
  <c r="H2204" i="2"/>
  <c r="I2204" i="2" s="1"/>
  <c r="H2250" i="2"/>
  <c r="I2250" i="2" s="1"/>
  <c r="H2296" i="2"/>
  <c r="I2296" i="2" s="1"/>
  <c r="H2332" i="2"/>
  <c r="I2332" i="2" s="1"/>
  <c r="H2350" i="2"/>
  <c r="I2350" i="2" s="1"/>
  <c r="H1833" i="2"/>
  <c r="I1833" i="2" s="1"/>
  <c r="H1879" i="2"/>
  <c r="I1879" i="2" s="1"/>
  <c r="H1925" i="2"/>
  <c r="I1925" i="2" s="1"/>
  <c r="H1973" i="2"/>
  <c r="I1973" i="2" s="1"/>
  <c r="H2017" i="2"/>
  <c r="I2017" i="2" s="1"/>
  <c r="H2065" i="2"/>
  <c r="I2065" i="2" s="1"/>
  <c r="H2125" i="2"/>
  <c r="I2125" i="2" s="1"/>
  <c r="H2169" i="2"/>
  <c r="I2169" i="2" s="1"/>
  <c r="H2215" i="2"/>
  <c r="I2215" i="2" s="1"/>
  <c r="H2257" i="2"/>
  <c r="I2257" i="2" s="1"/>
  <c r="H2303" i="2"/>
  <c r="I2303" i="2" s="1"/>
  <c r="H2345" i="2"/>
  <c r="I2345" i="2" s="1"/>
  <c r="H1560" i="2"/>
  <c r="I1560" i="2" s="1"/>
  <c r="H1560" i="1" s="1"/>
  <c r="H1585" i="2"/>
  <c r="I1585" i="2" s="1"/>
  <c r="H1615" i="2"/>
  <c r="I1615" i="2" s="1"/>
  <c r="H2552" i="2"/>
  <c r="I2552" i="2" s="1"/>
  <c r="H149" i="2"/>
  <c r="I149" i="2" s="1"/>
  <c r="H149" i="1" s="1"/>
  <c r="H171" i="2"/>
  <c r="I171" i="2" s="1"/>
  <c r="H171" i="1" s="1"/>
  <c r="H201" i="2"/>
  <c r="I201" i="2" s="1"/>
  <c r="H201" i="1" s="1"/>
  <c r="H217" i="2"/>
  <c r="I217" i="2" s="1"/>
  <c r="H217" i="1" s="1"/>
  <c r="H249" i="2"/>
  <c r="I249" i="2" s="1"/>
  <c r="H249" i="1" s="1"/>
  <c r="H275" i="2"/>
  <c r="I275" i="2" s="1"/>
  <c r="H275" i="1" s="1"/>
  <c r="H128" i="2"/>
  <c r="I128" i="2" s="1"/>
  <c r="H128" i="1" s="1"/>
  <c r="H152" i="2"/>
  <c r="I152" i="2" s="1"/>
  <c r="H152" i="1" s="1"/>
  <c r="H186" i="2"/>
  <c r="I186" i="2" s="1"/>
  <c r="H186" i="1" s="1"/>
  <c r="H202" i="2"/>
  <c r="I202" i="2" s="1"/>
  <c r="H202" i="1" s="1"/>
  <c r="H222" i="2"/>
  <c r="I222" i="2" s="1"/>
  <c r="H222" i="1" s="1"/>
  <c r="H250" i="2"/>
  <c r="I250" i="2" s="1"/>
  <c r="H250" i="1" s="1"/>
  <c r="H270" i="2"/>
  <c r="I270" i="2" s="1"/>
  <c r="H270" i="1" s="1"/>
  <c r="H286" i="2"/>
  <c r="I286" i="2" s="1"/>
  <c r="H286" i="1" s="1"/>
  <c r="H2606" i="2"/>
  <c r="I2606" i="2" s="1"/>
  <c r="H2848" i="2"/>
  <c r="I2848" i="2" s="1"/>
  <c r="H2870" i="2"/>
  <c r="I2870" i="2" s="1"/>
  <c r="H2904" i="2"/>
  <c r="I2904" i="2" s="1"/>
  <c r="H2575" i="2"/>
  <c r="I2575" i="2" s="1"/>
  <c r="H2595" i="2"/>
  <c r="I2595" i="2" s="1"/>
  <c r="H2619" i="2"/>
  <c r="I2619" i="2" s="1"/>
  <c r="H2641" i="2"/>
  <c r="I2641" i="2" s="1"/>
  <c r="H2673" i="2"/>
  <c r="I2673" i="2" s="1"/>
  <c r="H2695" i="2"/>
  <c r="I2695" i="2" s="1"/>
  <c r="H2719" i="2"/>
  <c r="I2719" i="2" s="1"/>
  <c r="H2739" i="2"/>
  <c r="I2739" i="2" s="1"/>
  <c r="H2761" i="2"/>
  <c r="I2761" i="2" s="1"/>
  <c r="H2793" i="2"/>
  <c r="I2793" i="2" s="1"/>
  <c r="H2817" i="2"/>
  <c r="I2817" i="2" s="1"/>
  <c r="H2839" i="2"/>
  <c r="I2839" i="2" s="1"/>
  <c r="H2859" i="2"/>
  <c r="I2859" i="2" s="1"/>
  <c r="H2881" i="2"/>
  <c r="I2881" i="2" s="1"/>
  <c r="H2915" i="2"/>
  <c r="I2915" i="2" s="1"/>
  <c r="H1806" i="2"/>
  <c r="I1806" i="2" s="1"/>
  <c r="H1824" i="2"/>
  <c r="I1824" i="2" s="1"/>
  <c r="H1844" i="2"/>
  <c r="I1844" i="2" s="1"/>
  <c r="H1862" i="2"/>
  <c r="I1862" i="2" s="1"/>
  <c r="H1880" i="2"/>
  <c r="I1880" i="2" s="1"/>
  <c r="H1898" i="2"/>
  <c r="I1898" i="2" s="1"/>
  <c r="H1926" i="2"/>
  <c r="I1926" i="2" s="1"/>
  <c r="H1944" i="2"/>
  <c r="I1944" i="2" s="1"/>
  <c r="H1962" i="2"/>
  <c r="I1962" i="2" s="1"/>
  <c r="H1980" i="2"/>
  <c r="I1980" i="2" s="1"/>
  <c r="H2008" i="2"/>
  <c r="I2008" i="2" s="1"/>
  <c r="H2026" i="2"/>
  <c r="I2026" i="2" s="1"/>
  <c r="H2044" i="2"/>
  <c r="I2044" i="2" s="1"/>
  <c r="H2062" i="2"/>
  <c r="I2062" i="2" s="1"/>
  <c r="H2090" i="2"/>
  <c r="I2090" i="2" s="1"/>
  <c r="H2118" i="2"/>
  <c r="I2118" i="2" s="1"/>
  <c r="H2136" i="2"/>
  <c r="I2136" i="2" s="1"/>
  <c r="H2154" i="2"/>
  <c r="I2154" i="2" s="1"/>
  <c r="H2172" i="2"/>
  <c r="I2172" i="2" s="1"/>
  <c r="H2190" i="2"/>
  <c r="I2190" i="2" s="1"/>
  <c r="H2218" i="2"/>
  <c r="I2218" i="2" s="1"/>
  <c r="H2236" i="2"/>
  <c r="I2236" i="2" s="1"/>
  <c r="H2254" i="2"/>
  <c r="I2254" i="2" s="1"/>
  <c r="H2272" i="2"/>
  <c r="I2272" i="2" s="1"/>
  <c r="H2292" i="2"/>
  <c r="I2292" i="2" s="1"/>
  <c r="H2310" i="2"/>
  <c r="I2310" i="2" s="1"/>
  <c r="H2336" i="2"/>
  <c r="I2336" i="2" s="1"/>
  <c r="H1791" i="2"/>
  <c r="I1791" i="2" s="1"/>
  <c r="H1815" i="2"/>
  <c r="I1815" i="2" s="1"/>
  <c r="H1839" i="2"/>
  <c r="I1839" i="2" s="1"/>
  <c r="H1873" i="2"/>
  <c r="I1873" i="2" s="1"/>
  <c r="H1897" i="2"/>
  <c r="I1897" i="2" s="1"/>
  <c r="H1933" i="2"/>
  <c r="I1933" i="2" s="1"/>
  <c r="H1953" i="2"/>
  <c r="I1953" i="2" s="1"/>
  <c r="H1977" i="2"/>
  <c r="I1977" i="2" s="1"/>
  <c r="H2001" i="2"/>
  <c r="I2001" i="2" s="1"/>
  <c r="H2025" i="2"/>
  <c r="I2025" i="2" s="1"/>
  <c r="H2047" i="2"/>
  <c r="I2047" i="2" s="1"/>
  <c r="H2071" i="2"/>
  <c r="I2071" i="2" s="1"/>
  <c r="H2095" i="2"/>
  <c r="I2095" i="2" s="1"/>
  <c r="H2117" i="2"/>
  <c r="I2117" i="2" s="1"/>
  <c r="H2153" i="2"/>
  <c r="I2153" i="2" s="1"/>
  <c r="H2175" i="2"/>
  <c r="I2175" i="2" s="1"/>
  <c r="H2199" i="2"/>
  <c r="I2199" i="2" s="1"/>
  <c r="H2221" i="2"/>
  <c r="I2221" i="2" s="1"/>
  <c r="H2241" i="2"/>
  <c r="I2241" i="2" s="1"/>
  <c r="H2263" i="2"/>
  <c r="I2263" i="2" s="1"/>
  <c r="H2287" i="2"/>
  <c r="I2287" i="2" s="1"/>
  <c r="H2309" i="2"/>
  <c r="I2309" i="2" s="1"/>
  <c r="H2329" i="2"/>
  <c r="I2329" i="2" s="1"/>
  <c r="H1545" i="2"/>
  <c r="I1545" i="2" s="1"/>
  <c r="H1545" i="1" s="1"/>
  <c r="H1558" i="2"/>
  <c r="I1558" i="2" s="1"/>
  <c r="H1558" i="1" s="1"/>
  <c r="H1568" i="2"/>
  <c r="I1568" i="2" s="1"/>
  <c r="H1568" i="1" s="1"/>
  <c r="H1582" i="2"/>
  <c r="I1582" i="2" s="1"/>
  <c r="H1593" i="2"/>
  <c r="I1593" i="2" s="1"/>
  <c r="H1606" i="2"/>
  <c r="I1606" i="2" s="1"/>
  <c r="H1624" i="2"/>
  <c r="I1624" i="2" s="1"/>
  <c r="H1634" i="2"/>
  <c r="I1634" i="2" s="1"/>
  <c r="H2556" i="2"/>
  <c r="I2556" i="2" s="1"/>
  <c r="H2563" i="2"/>
  <c r="I2563" i="2" s="1"/>
  <c r="H169" i="2"/>
  <c r="I169" i="2" s="1"/>
  <c r="H169" i="1" s="1"/>
  <c r="H314" i="2"/>
  <c r="I314" i="2" s="1"/>
  <c r="H314" i="1" s="1"/>
  <c r="H331" i="2"/>
  <c r="I331" i="2" s="1"/>
  <c r="H331" i="1" s="1"/>
  <c r="H363" i="2"/>
  <c r="I363" i="2" s="1"/>
  <c r="H363" i="1" s="1"/>
  <c r="H395" i="2"/>
  <c r="I395" i="2" s="1"/>
  <c r="H395" i="1" s="1"/>
  <c r="H443" i="2"/>
  <c r="I443" i="2" s="1"/>
  <c r="H443" i="1" s="1"/>
  <c r="H475" i="2"/>
  <c r="I475" i="2" s="1"/>
  <c r="H475" i="1" s="1"/>
  <c r="H507" i="2"/>
  <c r="I507" i="2" s="1"/>
  <c r="H507" i="1" s="1"/>
  <c r="H539" i="2"/>
  <c r="I539" i="2" s="1"/>
  <c r="H539" i="1" s="1"/>
  <c r="H555" i="2"/>
  <c r="I555" i="2" s="1"/>
  <c r="H555" i="1" s="1"/>
  <c r="H627" i="2"/>
  <c r="I627" i="2" s="1"/>
  <c r="H627" i="1" s="1"/>
  <c r="H651" i="2"/>
  <c r="I651" i="2" s="1"/>
  <c r="H651" i="1" s="1"/>
  <c r="H699" i="2"/>
  <c r="I699" i="2" s="1"/>
  <c r="H699" i="1" s="1"/>
  <c r="H715" i="2"/>
  <c r="I715" i="2" s="1"/>
  <c r="H715" i="1" s="1"/>
  <c r="H731" i="2"/>
  <c r="I731" i="2" s="1"/>
  <c r="H731" i="1" s="1"/>
  <c r="H747" i="2"/>
  <c r="I747" i="2" s="1"/>
  <c r="H747" i="1" s="1"/>
  <c r="H763" i="2"/>
  <c r="I763" i="2" s="1"/>
  <c r="H763" i="1" s="1"/>
  <c r="H795" i="2"/>
  <c r="I795" i="2" s="1"/>
  <c r="H795" i="1" s="1"/>
  <c r="H811" i="2"/>
  <c r="I811" i="2" s="1"/>
  <c r="H811" i="1" s="1"/>
  <c r="H827" i="2"/>
  <c r="I827" i="2" s="1"/>
  <c r="H827" i="1" s="1"/>
  <c r="H843" i="2"/>
  <c r="I843" i="2" s="1"/>
  <c r="H843" i="1" s="1"/>
  <c r="H859" i="2"/>
  <c r="I859" i="2" s="1"/>
  <c r="H859" i="1" s="1"/>
  <c r="H875" i="2"/>
  <c r="I875" i="2" s="1"/>
  <c r="H875" i="1" s="1"/>
  <c r="H891" i="2"/>
  <c r="I891" i="2" s="1"/>
  <c r="H891" i="1" s="1"/>
  <c r="H907" i="2"/>
  <c r="I907" i="2" s="1"/>
  <c r="H907" i="1" s="1"/>
  <c r="H923" i="2"/>
  <c r="I923" i="2" s="1"/>
  <c r="H923" i="1" s="1"/>
  <c r="H939" i="2"/>
  <c r="I939" i="2" s="1"/>
  <c r="H939" i="1" s="1"/>
  <c r="H955" i="2"/>
  <c r="I955" i="2" s="1"/>
  <c r="H955" i="1" s="1"/>
  <c r="H971" i="2"/>
  <c r="I971" i="2" s="1"/>
  <c r="H971" i="1" s="1"/>
  <c r="H987" i="2"/>
  <c r="I987" i="2" s="1"/>
  <c r="H987" i="1" s="1"/>
  <c r="H1003" i="2"/>
  <c r="I1003" i="2" s="1"/>
  <c r="H1003" i="1" s="1"/>
  <c r="H1019" i="2"/>
  <c r="I1019" i="2" s="1"/>
  <c r="H1019" i="1" s="1"/>
  <c r="H1043" i="2"/>
  <c r="I1043" i="2" s="1"/>
  <c r="H1043" i="1" s="1"/>
  <c r="H1059" i="2"/>
  <c r="I1059" i="2" s="1"/>
  <c r="H1059" i="1" s="1"/>
  <c r="H1075" i="2"/>
  <c r="I1075" i="2" s="1"/>
  <c r="H1075" i="1" s="1"/>
  <c r="H1091" i="2"/>
  <c r="I1091" i="2" s="1"/>
  <c r="H1091" i="1" s="1"/>
  <c r="H1107" i="2"/>
  <c r="I1107" i="2" s="1"/>
  <c r="H1107" i="1" s="1"/>
  <c r="H1123" i="2"/>
  <c r="I1123" i="2" s="1"/>
  <c r="H1123" i="1" s="1"/>
  <c r="H1139" i="2"/>
  <c r="I1139" i="2" s="1"/>
  <c r="H1139" i="1" s="1"/>
  <c r="H1155" i="2"/>
  <c r="I1155" i="2" s="1"/>
  <c r="H1155" i="1" s="1"/>
  <c r="H1171" i="2"/>
  <c r="I1171" i="2" s="1"/>
  <c r="H1171" i="1" s="1"/>
  <c r="H1187" i="2"/>
  <c r="I1187" i="2" s="1"/>
  <c r="H1187" i="1" s="1"/>
  <c r="H1203" i="2"/>
  <c r="I1203" i="2" s="1"/>
  <c r="H1203" i="1" s="1"/>
  <c r="H1219" i="2"/>
  <c r="I1219" i="2" s="1"/>
  <c r="H1219" i="1" s="1"/>
  <c r="H1235" i="2"/>
  <c r="I1235" i="2" s="1"/>
  <c r="H1235" i="1" s="1"/>
  <c r="H1251" i="2"/>
  <c r="I1251" i="2" s="1"/>
  <c r="H1251" i="1" s="1"/>
  <c r="H1267" i="2"/>
  <c r="I1267" i="2" s="1"/>
  <c r="H1267" i="1" s="1"/>
  <c r="H1283" i="2"/>
  <c r="I1283" i="2" s="1"/>
  <c r="H1283" i="1" s="1"/>
  <c r="H1299" i="2"/>
  <c r="I1299" i="2" s="1"/>
  <c r="H1299" i="1" s="1"/>
  <c r="H1315" i="2"/>
  <c r="I1315" i="2" s="1"/>
  <c r="H1315" i="1" s="1"/>
  <c r="H1331" i="2"/>
  <c r="I1331" i="2" s="1"/>
  <c r="H1331" i="1" s="1"/>
  <c r="H1347" i="2"/>
  <c r="I1347" i="2" s="1"/>
  <c r="H1347" i="1" s="1"/>
  <c r="H1363" i="2"/>
  <c r="I1363" i="2" s="1"/>
  <c r="H1363" i="1" s="1"/>
  <c r="H1379" i="2"/>
  <c r="I1379" i="2" s="1"/>
  <c r="H1379" i="1" s="1"/>
  <c r="H1395" i="2"/>
  <c r="I1395" i="2" s="1"/>
  <c r="H1395" i="1" s="1"/>
  <c r="H1411" i="2"/>
  <c r="I1411" i="2" s="1"/>
  <c r="H1411" i="1" s="1"/>
  <c r="H1427" i="2"/>
  <c r="I1427" i="2" s="1"/>
  <c r="H1427" i="1" s="1"/>
  <c r="H1443" i="2"/>
  <c r="I1443" i="2" s="1"/>
  <c r="H1443" i="1" s="1"/>
  <c r="H1459" i="2"/>
  <c r="I1459" i="2" s="1"/>
  <c r="H1459" i="1" s="1"/>
  <c r="H1475" i="2"/>
  <c r="I1475" i="2" s="1"/>
  <c r="H1475" i="1" s="1"/>
  <c r="H1491" i="2"/>
  <c r="I1491" i="2" s="1"/>
  <c r="H1491" i="1" s="1"/>
  <c r="H1507" i="2"/>
  <c r="I1507" i="2" s="1"/>
  <c r="H1507" i="1" s="1"/>
  <c r="H1523" i="2"/>
  <c r="I1523" i="2" s="1"/>
  <c r="H1523" i="1" s="1"/>
  <c r="H1539" i="2"/>
  <c r="I1539" i="2" s="1"/>
  <c r="H1539" i="1" s="1"/>
  <c r="H1555" i="2"/>
  <c r="I1555" i="2" s="1"/>
  <c r="H1555" i="1" s="1"/>
  <c r="H1571" i="2"/>
  <c r="I1571" i="2" s="1"/>
  <c r="H1571" i="1" s="1"/>
  <c r="H1587" i="2"/>
  <c r="I1587" i="2" s="1"/>
  <c r="H1603" i="2"/>
  <c r="I1603" i="2" s="1"/>
  <c r="H1619" i="2"/>
  <c r="I1619" i="2" s="1"/>
  <c r="H1635" i="2"/>
  <c r="I1635" i="2" s="1"/>
  <c r="H1651" i="2"/>
  <c r="I1651" i="2" s="1"/>
  <c r="H1667" i="2"/>
  <c r="I1667" i="2" s="1"/>
  <c r="H1683" i="2"/>
  <c r="I1683" i="2" s="1"/>
  <c r="H1699" i="2"/>
  <c r="I1699" i="2" s="1"/>
  <c r="H1715" i="2"/>
  <c r="I1715" i="2" s="1"/>
  <c r="H1731" i="2"/>
  <c r="I1731" i="2" s="1"/>
  <c r="H1747" i="2"/>
  <c r="I1747" i="2" s="1"/>
  <c r="H1763" i="2"/>
  <c r="I1763" i="2" s="1"/>
  <c r="H1779" i="2"/>
  <c r="I1779" i="2" s="1"/>
  <c r="H1795" i="2"/>
  <c r="I1795" i="2" s="1"/>
  <c r="H1811" i="2"/>
  <c r="I1811" i="2" s="1"/>
  <c r="H1827" i="2"/>
  <c r="I1827" i="2" s="1"/>
  <c r="H1843" i="2"/>
  <c r="I1843" i="2" s="1"/>
  <c r="H1859" i="2"/>
  <c r="I1859" i="2" s="1"/>
  <c r="H1875" i="2"/>
  <c r="I1875" i="2" s="1"/>
  <c r="H1891" i="2"/>
  <c r="I1891" i="2" s="1"/>
  <c r="H1907" i="2"/>
  <c r="I1907" i="2" s="1"/>
  <c r="H1923" i="2"/>
  <c r="I1923" i="2" s="1"/>
  <c r="H1939" i="2"/>
  <c r="I1939" i="2" s="1"/>
  <c r="H1955" i="2"/>
  <c r="I1955" i="2" s="1"/>
  <c r="H1971" i="2"/>
  <c r="I1971" i="2" s="1"/>
  <c r="H1987" i="2"/>
  <c r="I1987" i="2" s="1"/>
  <c r="H2003" i="2"/>
  <c r="I2003" i="2" s="1"/>
  <c r="H2019" i="2"/>
  <c r="I2019" i="2" s="1"/>
  <c r="H2035" i="2"/>
  <c r="I2035" i="2" s="1"/>
  <c r="H2051" i="2"/>
  <c r="I2051" i="2" s="1"/>
  <c r="H2067" i="2"/>
  <c r="I2067" i="2" s="1"/>
  <c r="H2083" i="2"/>
  <c r="I2083" i="2" s="1"/>
  <c r="H2099" i="2"/>
  <c r="I2099" i="2" s="1"/>
  <c r="H2115" i="2"/>
  <c r="I2115" i="2" s="1"/>
  <c r="H2131" i="2"/>
  <c r="I2131" i="2" s="1"/>
  <c r="H2147" i="2"/>
  <c r="I2147" i="2" s="1"/>
  <c r="H2163" i="2"/>
  <c r="I2163" i="2" s="1"/>
  <c r="H2179" i="2"/>
  <c r="I2179" i="2" s="1"/>
  <c r="H2195" i="2"/>
  <c r="I2195" i="2" s="1"/>
  <c r="H2211" i="2"/>
  <c r="I2211" i="2" s="1"/>
  <c r="H2227" i="2"/>
  <c r="I2227" i="2" s="1"/>
  <c r="H2243" i="2"/>
  <c r="I2243" i="2" s="1"/>
  <c r="H2259" i="2"/>
  <c r="I2259" i="2" s="1"/>
  <c r="H2275" i="2"/>
  <c r="I2275" i="2" s="1"/>
  <c r="H2291" i="2"/>
  <c r="I2291" i="2" s="1"/>
  <c r="H2307" i="2"/>
  <c r="I2307" i="2" s="1"/>
  <c r="H2323" i="2"/>
  <c r="I2323" i="2" s="1"/>
  <c r="H2339" i="2"/>
  <c r="I2339" i="2" s="1"/>
  <c r="H2355" i="2"/>
  <c r="I2355" i="2" s="1"/>
  <c r="H2371" i="2"/>
  <c r="I2371" i="2" s="1"/>
  <c r="H2387" i="2"/>
  <c r="I2387" i="2" s="1"/>
  <c r="H2403" i="2"/>
  <c r="I2403" i="2" s="1"/>
  <c r="H141" i="2"/>
  <c r="I141" i="2" s="1"/>
  <c r="H141" i="1" s="1"/>
  <c r="H187" i="2"/>
  <c r="I187" i="2" s="1"/>
  <c r="H187" i="1" s="1"/>
  <c r="H223" i="2"/>
  <c r="I223" i="2" s="1"/>
  <c r="H223" i="1" s="1"/>
  <c r="H271" i="2"/>
  <c r="I271" i="2" s="1"/>
  <c r="H271" i="1" s="1"/>
  <c r="H136" i="2"/>
  <c r="I136" i="2" s="1"/>
  <c r="H136" i="1" s="1"/>
  <c r="H170" i="2"/>
  <c r="I170" i="2" s="1"/>
  <c r="H170" i="1" s="1"/>
  <c r="H208" i="2"/>
  <c r="I208" i="2" s="1"/>
  <c r="H208" i="1" s="1"/>
  <c r="H254" i="2"/>
  <c r="I254" i="2" s="1"/>
  <c r="H254" i="1" s="1"/>
  <c r="H125" i="2"/>
  <c r="I125" i="2" s="1"/>
  <c r="H125" i="1" s="1"/>
  <c r="H2590" i="2"/>
  <c r="I2590" i="2" s="1"/>
  <c r="H2622" i="2"/>
  <c r="I2622" i="2" s="1"/>
  <c r="H2660" i="2"/>
  <c r="I2660" i="2" s="1"/>
  <c r="H2704" i="2"/>
  <c r="I2704" i="2" s="1"/>
  <c r="H2750" i="2"/>
  <c r="I2750" i="2" s="1"/>
  <c r="H2806" i="2"/>
  <c r="I2806" i="2" s="1"/>
  <c r="H2864" i="2"/>
  <c r="I2864" i="2" s="1"/>
  <c r="H2910" i="2"/>
  <c r="I2910" i="2" s="1"/>
  <c r="H2601" i="2"/>
  <c r="I2601" i="2" s="1"/>
  <c r="H2647" i="2"/>
  <c r="I2647" i="2" s="1"/>
  <c r="H2689" i="2"/>
  <c r="I2689" i="2" s="1"/>
  <c r="H2735" i="2"/>
  <c r="I2735" i="2" s="1"/>
  <c r="H2777" i="2"/>
  <c r="I2777" i="2" s="1"/>
  <c r="H2823" i="2"/>
  <c r="I2823" i="2" s="1"/>
  <c r="H2855" i="2"/>
  <c r="I2855" i="2" s="1"/>
  <c r="H2911" i="2"/>
  <c r="I2911" i="2" s="1"/>
  <c r="H1820" i="2"/>
  <c r="I1820" i="2" s="1"/>
  <c r="H1848" i="2"/>
  <c r="I1848" i="2" s="1"/>
  <c r="H1884" i="2"/>
  <c r="I1884" i="2" s="1"/>
  <c r="H1920" i="2"/>
  <c r="I1920" i="2" s="1"/>
  <c r="H1958" i="2"/>
  <c r="I1958" i="2" s="1"/>
  <c r="H1994" i="2"/>
  <c r="I1994" i="2" s="1"/>
  <c r="H2030" i="2"/>
  <c r="I2030" i="2" s="1"/>
  <c r="H2058" i="2"/>
  <c r="I2058" i="2" s="1"/>
  <c r="H2086" i="2"/>
  <c r="I2086" i="2" s="1"/>
  <c r="H2122" i="2"/>
  <c r="I2122" i="2" s="1"/>
  <c r="H2176" i="2"/>
  <c r="I2176" i="2" s="1"/>
  <c r="H2222" i="2"/>
  <c r="I2222" i="2" s="1"/>
  <c r="H2260" i="2"/>
  <c r="I2260" i="2" s="1"/>
  <c r="H2278" i="2"/>
  <c r="I2278" i="2" s="1"/>
  <c r="H2314" i="2"/>
  <c r="I2314" i="2" s="1"/>
  <c r="H1809" i="2"/>
  <c r="I1809" i="2" s="1"/>
  <c r="H1855" i="2"/>
  <c r="I1855" i="2" s="1"/>
  <c r="H1889" i="2"/>
  <c r="I1889" i="2" s="1"/>
  <c r="H1937" i="2"/>
  <c r="I1937" i="2" s="1"/>
  <c r="H1983" i="2"/>
  <c r="I1983" i="2" s="1"/>
  <c r="H2031" i="2"/>
  <c r="I2031" i="2" s="1"/>
  <c r="H2077" i="2"/>
  <c r="I2077" i="2" s="1"/>
  <c r="H2111" i="2"/>
  <c r="I2111" i="2" s="1"/>
  <c r="H2159" i="2"/>
  <c r="I2159" i="2" s="1"/>
  <c r="H2205" i="2"/>
  <c r="I2205" i="2" s="1"/>
  <c r="H2247" i="2"/>
  <c r="I2247" i="2" s="1"/>
  <c r="H2293" i="2"/>
  <c r="I2293" i="2" s="1"/>
  <c r="H2325" i="2"/>
  <c r="I2325" i="2" s="1"/>
  <c r="H1548" i="2"/>
  <c r="I1548" i="2" s="1"/>
  <c r="H1548" i="1" s="1"/>
  <c r="H1570" i="2"/>
  <c r="I1570" i="2" s="1"/>
  <c r="H1570" i="1" s="1"/>
  <c r="H1591" i="2"/>
  <c r="I1591" i="2" s="1"/>
  <c r="H1609" i="2"/>
  <c r="I1609" i="2" s="1"/>
  <c r="H1632" i="2"/>
  <c r="I1632" i="2" s="1"/>
  <c r="H2560" i="2"/>
  <c r="I2560" i="2" s="1"/>
  <c r="H2559" i="2"/>
  <c r="I2559" i="2" s="1"/>
  <c r="H135" i="2"/>
  <c r="I135" i="2" s="1"/>
  <c r="H135" i="1" s="1"/>
  <c r="H159" i="2"/>
  <c r="I159" i="2" s="1"/>
  <c r="H159" i="1" s="1"/>
  <c r="H181" i="2"/>
  <c r="I181" i="2" s="1"/>
  <c r="H181" i="1" s="1"/>
  <c r="H191" i="2"/>
  <c r="I191" i="2" s="1"/>
  <c r="H191" i="1" s="1"/>
  <c r="H209" i="2"/>
  <c r="I209" i="2" s="1"/>
  <c r="H209" i="1" s="1"/>
  <c r="H227" i="2"/>
  <c r="I227" i="2" s="1"/>
  <c r="H227" i="1" s="1"/>
  <c r="H239" i="2"/>
  <c r="I239" i="2" s="1"/>
  <c r="H239" i="1" s="1"/>
  <c r="H263" i="2"/>
  <c r="I263" i="2" s="1"/>
  <c r="H263" i="1" s="1"/>
  <c r="H285" i="2"/>
  <c r="I285" i="2" s="1"/>
  <c r="H285" i="1" s="1"/>
  <c r="H142" i="2"/>
  <c r="I142" i="2" s="1"/>
  <c r="H142" i="1" s="1"/>
  <c r="H162" i="2"/>
  <c r="I162" i="2" s="1"/>
  <c r="H162" i="1" s="1"/>
  <c r="H176" i="2"/>
  <c r="I176" i="2" s="1"/>
  <c r="H176" i="1" s="1"/>
  <c r="H214" i="2"/>
  <c r="I214" i="2" s="1"/>
  <c r="H214" i="1" s="1"/>
  <c r="H234" i="2"/>
  <c r="I234" i="2" s="1"/>
  <c r="H234" i="1" s="1"/>
  <c r="H242" i="2"/>
  <c r="I242" i="2" s="1"/>
  <c r="H242" i="1" s="1"/>
  <c r="H258" i="2"/>
  <c r="I258" i="2" s="1"/>
  <c r="H258" i="1" s="1"/>
  <c r="H278" i="2"/>
  <c r="I278" i="2" s="1"/>
  <c r="H278" i="1" s="1"/>
  <c r="H126" i="2"/>
  <c r="I126" i="2" s="1"/>
  <c r="H126" i="1" s="1"/>
  <c r="H2564" i="2"/>
  <c r="I2564" i="2" s="1"/>
  <c r="H2574" i="2"/>
  <c r="I2574" i="2" s="1"/>
  <c r="H2584" i="2"/>
  <c r="I2584" i="2" s="1"/>
  <c r="H2596" i="2"/>
  <c r="I2596" i="2" s="1"/>
  <c r="H2616" i="2"/>
  <c r="I2616" i="2" s="1"/>
  <c r="H2630" i="2"/>
  <c r="I2630" i="2" s="1"/>
  <c r="H2640" i="2"/>
  <c r="I2640" i="2" s="1"/>
  <c r="H2654" i="2"/>
  <c r="I2654" i="2" s="1"/>
  <c r="H2664" i="2"/>
  <c r="I2664" i="2" s="1"/>
  <c r="H2676" i="2"/>
  <c r="I2676" i="2" s="1"/>
  <c r="H2686" i="2"/>
  <c r="I2686" i="2" s="1"/>
  <c r="H2700" i="2"/>
  <c r="I2700" i="2" s="1"/>
  <c r="H2710" i="2"/>
  <c r="I2710" i="2" s="1"/>
  <c r="H2720" i="2"/>
  <c r="I2720" i="2" s="1"/>
  <c r="H2732" i="2"/>
  <c r="I2732" i="2" s="1"/>
  <c r="H2744" i="2"/>
  <c r="I2744" i="2" s="1"/>
  <c r="H2758" i="2"/>
  <c r="I2758" i="2" s="1"/>
  <c r="H2768" i="2"/>
  <c r="I2768" i="2" s="1"/>
  <c r="H2780" i="2"/>
  <c r="I2780" i="2" s="1"/>
  <c r="H2790" i="2"/>
  <c r="I2790" i="2" s="1"/>
  <c r="H2800" i="2"/>
  <c r="I2800" i="2" s="1"/>
  <c r="H2814" i="2"/>
  <c r="I2814" i="2" s="1"/>
  <c r="H2824" i="2"/>
  <c r="I2824" i="2" s="1"/>
  <c r="H2838" i="2"/>
  <c r="I2838" i="2" s="1"/>
  <c r="H2860" i="2"/>
  <c r="I2860" i="2" s="1"/>
  <c r="H2884" i="2"/>
  <c r="I2884" i="2" s="1"/>
  <c r="H2894" i="2"/>
  <c r="I2894" i="2" s="1"/>
  <c r="H2916" i="2"/>
  <c r="I2916" i="2" s="1"/>
  <c r="H2585" i="2"/>
  <c r="I2585" i="2" s="1"/>
  <c r="H2607" i="2"/>
  <c r="I2607" i="2" s="1"/>
  <c r="H2631" i="2"/>
  <c r="I2631" i="2" s="1"/>
  <c r="H2651" i="2"/>
  <c r="I2651" i="2" s="1"/>
  <c r="H2663" i="2"/>
  <c r="I2663" i="2" s="1"/>
  <c r="H2683" i="2"/>
  <c r="I2683" i="2" s="1"/>
  <c r="H2705" i="2"/>
  <c r="I2705" i="2" s="1"/>
  <c r="H2729" i="2"/>
  <c r="I2729" i="2" s="1"/>
  <c r="H2751" i="2"/>
  <c r="I2751" i="2" s="1"/>
  <c r="H2771" i="2"/>
  <c r="I2771" i="2" s="1"/>
  <c r="H2783" i="2"/>
  <c r="I2783" i="2" s="1"/>
  <c r="H2803" i="2"/>
  <c r="I2803" i="2" s="1"/>
  <c r="H2827" i="2"/>
  <c r="I2827" i="2" s="1"/>
  <c r="H2849" i="2"/>
  <c r="I2849" i="2" s="1"/>
  <c r="H2871" i="2"/>
  <c r="I2871" i="2" s="1"/>
  <c r="H2891" i="2"/>
  <c r="I2891" i="2" s="1"/>
  <c r="H2905" i="2"/>
  <c r="I2905" i="2" s="1"/>
  <c r="H1798" i="2"/>
  <c r="I1798" i="2" s="1"/>
  <c r="H1816" i="2"/>
  <c r="I1816" i="2" s="1"/>
  <c r="H1834" i="2"/>
  <c r="I1834" i="2" s="1"/>
  <c r="H1852" i="2"/>
  <c r="I1852" i="2" s="1"/>
  <c r="H1870" i="2"/>
  <c r="I1870" i="2" s="1"/>
  <c r="H1888" i="2"/>
  <c r="I1888" i="2" s="1"/>
  <c r="H1908" i="2"/>
  <c r="I1908" i="2" s="1"/>
  <c r="H1916" i="2"/>
  <c r="I1916" i="2" s="1"/>
  <c r="H1934" i="2"/>
  <c r="I1934" i="2" s="1"/>
  <c r="H1952" i="2"/>
  <c r="I1952" i="2" s="1"/>
  <c r="H1972" i="2"/>
  <c r="I1972" i="2" s="1"/>
  <c r="H1990" i="2"/>
  <c r="I1990" i="2" s="1"/>
  <c r="H1998" i="2"/>
  <c r="I1998" i="2" s="1"/>
  <c r="H2016" i="2"/>
  <c r="I2016" i="2" s="1"/>
  <c r="H2036" i="2"/>
  <c r="I2036" i="2" s="1"/>
  <c r="H2054" i="2"/>
  <c r="I2054" i="2" s="1"/>
  <c r="H2072" i="2"/>
  <c r="I2072" i="2" s="1"/>
  <c r="H2080" i="2"/>
  <c r="I2080" i="2" s="1"/>
  <c r="H2100" i="2"/>
  <c r="I2100" i="2" s="1"/>
  <c r="H2108" i="2"/>
  <c r="I2108" i="2" s="1"/>
  <c r="H2126" i="2"/>
  <c r="I2126" i="2" s="1"/>
  <c r="H2144" i="2"/>
  <c r="I2144" i="2" s="1"/>
  <c r="H2164" i="2"/>
  <c r="I2164" i="2" s="1"/>
  <c r="H2182" i="2"/>
  <c r="I2182" i="2" s="1"/>
  <c r="H2200" i="2"/>
  <c r="I2200" i="2" s="1"/>
  <c r="H2208" i="2"/>
  <c r="I2208" i="2" s="1"/>
  <c r="H2228" i="2"/>
  <c r="I2228" i="2" s="1"/>
  <c r="H2246" i="2"/>
  <c r="I2246" i="2" s="1"/>
  <c r="H2264" i="2"/>
  <c r="I2264" i="2" s="1"/>
  <c r="H2282" i="2"/>
  <c r="I2282" i="2" s="1"/>
  <c r="H2300" i="2"/>
  <c r="I2300" i="2" s="1"/>
  <c r="H2318" i="2"/>
  <c r="I2318" i="2" s="1"/>
  <c r="H2328" i="2"/>
  <c r="I2328" i="2" s="1"/>
  <c r="H2344" i="2"/>
  <c r="I2344" i="2" s="1"/>
  <c r="H1805" i="2"/>
  <c r="I1805" i="2" s="1"/>
  <c r="H1825" i="2"/>
  <c r="I1825" i="2" s="1"/>
  <c r="H1849" i="2"/>
  <c r="I1849" i="2" s="1"/>
  <c r="H1861" i="2"/>
  <c r="I1861" i="2" s="1"/>
  <c r="H1885" i="2"/>
  <c r="I1885" i="2" s="1"/>
  <c r="H1909" i="2"/>
  <c r="I1909" i="2" s="1"/>
  <c r="H1919" i="2"/>
  <c r="I1919" i="2" s="1"/>
  <c r="H1943" i="2"/>
  <c r="I1943" i="2" s="1"/>
  <c r="H1967" i="2"/>
  <c r="I1967" i="2" s="1"/>
  <c r="H1989" i="2"/>
  <c r="I1989" i="2" s="1"/>
  <c r="H2013" i="2"/>
  <c r="I2013" i="2" s="1"/>
  <c r="H2037" i="2"/>
  <c r="I2037" i="2" s="1"/>
  <c r="H2061" i="2"/>
  <c r="I2061" i="2" s="1"/>
  <c r="H2081" i="2"/>
  <c r="I2081" i="2" s="1"/>
  <c r="H2105" i="2"/>
  <c r="I2105" i="2" s="1"/>
  <c r="H2129" i="2"/>
  <c r="I2129" i="2" s="1"/>
  <c r="H2141" i="2"/>
  <c r="I2141" i="2" s="1"/>
  <c r="H2165" i="2"/>
  <c r="I2165" i="2" s="1"/>
  <c r="H2189" i="2"/>
  <c r="I2189" i="2" s="1"/>
  <c r="H2209" i="2"/>
  <c r="I2209" i="2" s="1"/>
  <c r="H2231" i="2"/>
  <c r="I2231" i="2" s="1"/>
  <c r="H2253" i="2"/>
  <c r="I2253" i="2" s="1"/>
  <c r="H2273" i="2"/>
  <c r="I2273" i="2" s="1"/>
  <c r="H2297" i="2"/>
  <c r="I2297" i="2" s="1"/>
  <c r="H2319" i="2"/>
  <c r="I2319" i="2" s="1"/>
  <c r="H2341" i="2"/>
  <c r="I2341" i="2" s="1"/>
  <c r="H2351" i="2"/>
  <c r="I2351" i="2" s="1"/>
  <c r="H1551" i="2"/>
  <c r="I1551" i="2" s="1"/>
  <c r="H1551" i="1" s="1"/>
  <c r="H1562" i="2"/>
  <c r="I1562" i="2" s="1"/>
  <c r="H1562" i="1" s="1"/>
  <c r="H1576" i="2"/>
  <c r="I1576" i="2" s="1"/>
  <c r="H1588" i="2"/>
  <c r="I1588" i="2" s="1"/>
  <c r="H1599" i="2"/>
  <c r="I1599" i="2" s="1"/>
  <c r="H1612" i="2"/>
  <c r="I1612" i="2" s="1"/>
  <c r="H1618" i="2"/>
  <c r="I1618" i="2" s="1"/>
  <c r="H1630" i="2"/>
  <c r="I1630" i="2" s="1"/>
  <c r="H2548" i="2"/>
  <c r="I2548" i="2" s="1"/>
  <c r="H2547" i="2"/>
  <c r="I2547" i="2" s="1"/>
  <c r="H2555" i="2"/>
  <c r="I2555" i="2" s="1"/>
  <c r="H137" i="2"/>
  <c r="I137" i="2" s="1"/>
  <c r="H137" i="1" s="1"/>
  <c r="H153" i="2"/>
  <c r="I153" i="2" s="1"/>
  <c r="H153" i="1" s="1"/>
  <c r="H185" i="2"/>
  <c r="I185" i="2" s="1"/>
  <c r="H185" i="1" s="1"/>
  <c r="H122" i="2"/>
  <c r="I122" i="2" s="1"/>
  <c r="H122" i="1" s="1"/>
  <c r="H298" i="2"/>
  <c r="I298" i="2" s="1"/>
  <c r="H298" i="1" s="1"/>
  <c r="H587" i="2"/>
  <c r="I587" i="2" s="1"/>
  <c r="H587" i="1" s="1"/>
  <c r="H155" i="2"/>
  <c r="I155" i="2" s="1"/>
  <c r="H155" i="1" s="1"/>
  <c r="H197" i="2"/>
  <c r="I197" i="2" s="1"/>
  <c r="H197" i="1" s="1"/>
  <c r="H213" i="2"/>
  <c r="I213" i="2" s="1"/>
  <c r="H213" i="1" s="1"/>
  <c r="H257" i="2"/>
  <c r="I257" i="2" s="1"/>
  <c r="H257" i="1" s="1"/>
  <c r="H289" i="2"/>
  <c r="I289" i="2" s="1"/>
  <c r="H289" i="1" s="1"/>
  <c r="H158" i="2"/>
  <c r="I158" i="2" s="1"/>
  <c r="H158" i="1" s="1"/>
  <c r="H194" i="2"/>
  <c r="I194" i="2" s="1"/>
  <c r="H194" i="1" s="1"/>
  <c r="H226" i="2"/>
  <c r="I226" i="2" s="1"/>
  <c r="H226" i="1" s="1"/>
  <c r="H238" i="2"/>
  <c r="I238" i="2" s="1"/>
  <c r="H238" i="1" s="1"/>
  <c r="H274" i="2"/>
  <c r="I274" i="2" s="1"/>
  <c r="H274" i="1" s="1"/>
  <c r="H2580" i="2"/>
  <c r="I2580" i="2" s="1"/>
  <c r="H2612" i="2"/>
  <c r="I2612" i="2" s="1"/>
  <c r="H2670" i="2"/>
  <c r="I2670" i="2" s="1"/>
  <c r="H2716" i="2"/>
  <c r="I2716" i="2" s="1"/>
  <c r="H2764" i="2"/>
  <c r="I2764" i="2" s="1"/>
  <c r="H2796" i="2"/>
  <c r="I2796" i="2" s="1"/>
  <c r="H2844" i="2"/>
  <c r="I2844" i="2" s="1"/>
  <c r="H2900" i="2"/>
  <c r="I2900" i="2" s="1"/>
  <c r="H2591" i="2"/>
  <c r="I2591" i="2" s="1"/>
  <c r="H2635" i="2"/>
  <c r="I2635" i="2" s="1"/>
  <c r="H2679" i="2"/>
  <c r="I2679" i="2" s="1"/>
  <c r="H2723" i="2"/>
  <c r="I2723" i="2" s="1"/>
  <c r="H2767" i="2"/>
  <c r="I2767" i="2" s="1"/>
  <c r="H2811" i="2"/>
  <c r="I2811" i="2" s="1"/>
  <c r="H2865" i="2"/>
  <c r="I2865" i="2" s="1"/>
  <c r="H2897" i="2"/>
  <c r="I2897" i="2" s="1"/>
  <c r="H1812" i="2"/>
  <c r="I1812" i="2" s="1"/>
  <c r="H1856" i="2"/>
  <c r="I1856" i="2" s="1"/>
  <c r="H1894" i="2"/>
  <c r="I1894" i="2" s="1"/>
  <c r="H1930" i="2"/>
  <c r="I1930" i="2" s="1"/>
  <c r="H1966" i="2"/>
  <c r="I1966" i="2" s="1"/>
  <c r="H2004" i="2"/>
  <c r="I2004" i="2" s="1"/>
  <c r="H2040" i="2"/>
  <c r="I2040" i="2" s="1"/>
  <c r="H2076" i="2"/>
  <c r="I2076" i="2" s="1"/>
  <c r="H2112" i="2"/>
  <c r="I2112" i="2" s="1"/>
  <c r="H2150" i="2"/>
  <c r="I2150" i="2" s="1"/>
  <c r="H2186" i="2"/>
  <c r="I2186" i="2" s="1"/>
  <c r="H2214" i="2"/>
  <c r="I2214" i="2" s="1"/>
  <c r="H2232" i="2"/>
  <c r="I2232" i="2" s="1"/>
  <c r="H2268" i="2"/>
  <c r="I2268" i="2" s="1"/>
  <c r="H2304" i="2"/>
  <c r="I2304" i="2" s="1"/>
  <c r="H2340" i="2"/>
  <c r="I2340" i="2" s="1"/>
  <c r="H1821" i="2"/>
  <c r="I1821" i="2" s="1"/>
  <c r="H1869" i="2"/>
  <c r="I1869" i="2" s="1"/>
  <c r="H1913" i="2"/>
  <c r="I1913" i="2" s="1"/>
  <c r="H1961" i="2"/>
  <c r="I1961" i="2" s="1"/>
  <c r="H2007" i="2"/>
  <c r="I2007" i="2" s="1"/>
  <c r="H2053" i="2"/>
  <c r="I2053" i="2" s="1"/>
  <c r="H2101" i="2"/>
  <c r="I2101" i="2" s="1"/>
  <c r="H2145" i="2"/>
  <c r="I2145" i="2" s="1"/>
  <c r="H2193" i="2"/>
  <c r="I2193" i="2" s="1"/>
  <c r="H2237" i="2"/>
  <c r="I2237" i="2" s="1"/>
  <c r="H2281" i="2"/>
  <c r="I2281" i="2" s="1"/>
  <c r="H2335" i="2"/>
  <c r="I2335" i="2" s="1"/>
  <c r="H1554" i="2"/>
  <c r="I1554" i="2" s="1"/>
  <c r="H1554" i="1" s="1"/>
  <c r="H1578" i="2"/>
  <c r="I1578" i="2" s="1"/>
  <c r="H1601" i="2"/>
  <c r="I1601" i="2" s="1"/>
  <c r="H1622" i="2"/>
  <c r="I1622" i="2" s="1"/>
  <c r="H1640" i="2"/>
  <c r="I1640" i="2" s="1"/>
  <c r="H2551" i="2"/>
  <c r="I2551" i="2" s="1"/>
  <c r="H129" i="2"/>
  <c r="I129" i="2" s="1"/>
  <c r="H129" i="1" s="1"/>
  <c r="H145" i="2"/>
  <c r="I145" i="2" s="1"/>
  <c r="H145" i="1" s="1"/>
  <c r="H161" i="2"/>
  <c r="I161" i="2" s="1"/>
  <c r="H161" i="1" s="1"/>
  <c r="H177" i="2"/>
  <c r="I177" i="2" s="1"/>
  <c r="H177" i="1" s="1"/>
  <c r="H193" i="2"/>
  <c r="I193" i="2" s="1"/>
  <c r="H193" i="1" s="1"/>
  <c r="H290" i="2"/>
  <c r="I290" i="2" s="1"/>
  <c r="H290" i="1" s="1"/>
  <c r="H306" i="2"/>
  <c r="I306" i="2" s="1"/>
  <c r="H306" i="1" s="1"/>
  <c r="H322" i="2"/>
  <c r="I322" i="2" s="1"/>
  <c r="H322" i="1" s="1"/>
  <c r="H347" i="2"/>
  <c r="I347" i="2" s="1"/>
  <c r="H347" i="1" s="1"/>
  <c r="H379" i="2"/>
  <c r="I379" i="2" s="1"/>
  <c r="H379" i="1" s="1"/>
  <c r="H411" i="2"/>
  <c r="I411" i="2" s="1"/>
  <c r="H411" i="1" s="1"/>
  <c r="H427" i="2"/>
  <c r="I427" i="2" s="1"/>
  <c r="H427" i="1" s="1"/>
  <c r="H459" i="2"/>
  <c r="I459" i="2" s="1"/>
  <c r="H459" i="1" s="1"/>
  <c r="H491" i="2"/>
  <c r="I491" i="2" s="1"/>
  <c r="H491" i="1" s="1"/>
  <c r="H523" i="2"/>
  <c r="I523" i="2" s="1"/>
  <c r="H523" i="1" s="1"/>
  <c r="H571" i="2"/>
  <c r="I571" i="2" s="1"/>
  <c r="H571" i="1" s="1"/>
  <c r="H603" i="2"/>
  <c r="I603" i="2" s="1"/>
  <c r="H603" i="1" s="1"/>
  <c r="H619" i="2"/>
  <c r="I619" i="2" s="1"/>
  <c r="H619" i="1" s="1"/>
  <c r="H635" i="2"/>
  <c r="I635" i="2" s="1"/>
  <c r="H635" i="1" s="1"/>
  <c r="H667" i="2"/>
  <c r="I667" i="2" s="1"/>
  <c r="H667" i="1" s="1"/>
  <c r="H683" i="2"/>
  <c r="I683" i="2" s="1"/>
  <c r="H683" i="1" s="1"/>
  <c r="H723" i="2"/>
  <c r="I723" i="2" s="1"/>
  <c r="H723" i="1" s="1"/>
  <c r="H755" i="2"/>
  <c r="I755" i="2" s="1"/>
  <c r="H755" i="1" s="1"/>
  <c r="H779" i="2"/>
  <c r="I779" i="2" s="1"/>
  <c r="H779" i="1" s="1"/>
  <c r="H803" i="2"/>
  <c r="I803" i="2" s="1"/>
  <c r="H803" i="1" s="1"/>
  <c r="H851" i="2"/>
  <c r="I851" i="2" s="1"/>
  <c r="H851" i="1" s="1"/>
  <c r="H867" i="2"/>
  <c r="I867" i="2" s="1"/>
  <c r="H867" i="1" s="1"/>
  <c r="H883" i="2"/>
  <c r="I883" i="2" s="1"/>
  <c r="H883" i="1" s="1"/>
  <c r="H899" i="2"/>
  <c r="I899" i="2" s="1"/>
  <c r="H899" i="1" s="1"/>
  <c r="H915" i="2"/>
  <c r="I915" i="2" s="1"/>
  <c r="H915" i="1" s="1"/>
  <c r="H931" i="2"/>
  <c r="I931" i="2" s="1"/>
  <c r="H931" i="1" s="1"/>
  <c r="H947" i="2"/>
  <c r="I947" i="2" s="1"/>
  <c r="H947" i="1" s="1"/>
  <c r="H963" i="2"/>
  <c r="I963" i="2" s="1"/>
  <c r="H963" i="1" s="1"/>
  <c r="H979" i="2"/>
  <c r="I979" i="2" s="1"/>
  <c r="H979" i="1" s="1"/>
  <c r="H995" i="2"/>
  <c r="I995" i="2" s="1"/>
  <c r="H995" i="1" s="1"/>
  <c r="H1011" i="2"/>
  <c r="I1011" i="2" s="1"/>
  <c r="H1011" i="1" s="1"/>
  <c r="H1035" i="2"/>
  <c r="I1035" i="2" s="1"/>
  <c r="H1035" i="1" s="1"/>
  <c r="H1051" i="2"/>
  <c r="I1051" i="2" s="1"/>
  <c r="H1051" i="1" s="1"/>
  <c r="H1067" i="2"/>
  <c r="I1067" i="2" s="1"/>
  <c r="H1067" i="1" s="1"/>
  <c r="H1083" i="2"/>
  <c r="I1083" i="2" s="1"/>
  <c r="H1083" i="1" s="1"/>
  <c r="H1099" i="2"/>
  <c r="I1099" i="2" s="1"/>
  <c r="H1099" i="1" s="1"/>
  <c r="H1115" i="2"/>
  <c r="I1115" i="2" s="1"/>
  <c r="H1115" i="1" s="1"/>
  <c r="H1131" i="2"/>
  <c r="I1131" i="2" s="1"/>
  <c r="H1131" i="1" s="1"/>
  <c r="H1147" i="2"/>
  <c r="I1147" i="2" s="1"/>
  <c r="H1147" i="1" s="1"/>
  <c r="H1163" i="2"/>
  <c r="I1163" i="2" s="1"/>
  <c r="H1163" i="1" s="1"/>
  <c r="H1179" i="2"/>
  <c r="I1179" i="2" s="1"/>
  <c r="H1179" i="1" s="1"/>
  <c r="H1195" i="2"/>
  <c r="I1195" i="2" s="1"/>
  <c r="H1195" i="1" s="1"/>
  <c r="H1211" i="2"/>
  <c r="I1211" i="2" s="1"/>
  <c r="H1211" i="1" s="1"/>
  <c r="H1227" i="2"/>
  <c r="I1227" i="2" s="1"/>
  <c r="H1227" i="1" s="1"/>
  <c r="H1243" i="2"/>
  <c r="I1243" i="2" s="1"/>
  <c r="H1243" i="1" s="1"/>
  <c r="H1259" i="2"/>
  <c r="I1259" i="2" s="1"/>
  <c r="H1259" i="1" s="1"/>
  <c r="H1275" i="2"/>
  <c r="I1275" i="2" s="1"/>
  <c r="H1275" i="1" s="1"/>
  <c r="H1291" i="2"/>
  <c r="I1291" i="2" s="1"/>
  <c r="H1291" i="1" s="1"/>
  <c r="H1307" i="2"/>
  <c r="I1307" i="2" s="1"/>
  <c r="H1307" i="1" s="1"/>
  <c r="H1323" i="2"/>
  <c r="I1323" i="2" s="1"/>
  <c r="H1323" i="1" s="1"/>
  <c r="H1339" i="2"/>
  <c r="I1339" i="2" s="1"/>
  <c r="H1339" i="1" s="1"/>
  <c r="H1355" i="2"/>
  <c r="I1355" i="2" s="1"/>
  <c r="H1355" i="1" s="1"/>
  <c r="H1371" i="2"/>
  <c r="I1371" i="2" s="1"/>
  <c r="H1371" i="1" s="1"/>
  <c r="H1387" i="2"/>
  <c r="I1387" i="2" s="1"/>
  <c r="H1387" i="1" s="1"/>
  <c r="H1403" i="2"/>
  <c r="I1403" i="2" s="1"/>
  <c r="H1403" i="1" s="1"/>
  <c r="H1419" i="2"/>
  <c r="I1419" i="2" s="1"/>
  <c r="H1419" i="1" s="1"/>
  <c r="H1435" i="2"/>
  <c r="I1435" i="2" s="1"/>
  <c r="H1435" i="1" s="1"/>
  <c r="H1451" i="2"/>
  <c r="I1451" i="2" s="1"/>
  <c r="H1451" i="1" s="1"/>
  <c r="H1467" i="2"/>
  <c r="I1467" i="2" s="1"/>
  <c r="H1467" i="1" s="1"/>
  <c r="H1483" i="2"/>
  <c r="I1483" i="2" s="1"/>
  <c r="H1483" i="1" s="1"/>
  <c r="H1499" i="2"/>
  <c r="I1499" i="2" s="1"/>
  <c r="H1499" i="1" s="1"/>
  <c r="H1515" i="2"/>
  <c r="I1515" i="2" s="1"/>
  <c r="H1515" i="1" s="1"/>
  <c r="H1531" i="2"/>
  <c r="I1531" i="2" s="1"/>
  <c r="H1531" i="1" s="1"/>
  <c r="H1547" i="2"/>
  <c r="I1547" i="2" s="1"/>
  <c r="H1547" i="1" s="1"/>
  <c r="H1563" i="2"/>
  <c r="I1563" i="2" s="1"/>
  <c r="H1563" i="1" s="1"/>
  <c r="H1579" i="2"/>
  <c r="I1579" i="2" s="1"/>
  <c r="H1595" i="2"/>
  <c r="I1595" i="2" s="1"/>
  <c r="H1611" i="2"/>
  <c r="I1611" i="2" s="1"/>
  <c r="H1627" i="2"/>
  <c r="I1627" i="2" s="1"/>
  <c r="H1643" i="2"/>
  <c r="I1643" i="2" s="1"/>
  <c r="H1659" i="2"/>
  <c r="I1659" i="2" s="1"/>
  <c r="H1675" i="2"/>
  <c r="I1675" i="2" s="1"/>
  <c r="H1691" i="2"/>
  <c r="I1691" i="2" s="1"/>
  <c r="H1707" i="2"/>
  <c r="I1707" i="2" s="1"/>
  <c r="H1723" i="2"/>
  <c r="I1723" i="2" s="1"/>
  <c r="H1739" i="2"/>
  <c r="I1739" i="2" s="1"/>
  <c r="H1755" i="2"/>
  <c r="I1755" i="2" s="1"/>
  <c r="H1771" i="2"/>
  <c r="I1771" i="2" s="1"/>
  <c r="H1787" i="2"/>
  <c r="I1787" i="2" s="1"/>
  <c r="H1803" i="2"/>
  <c r="I1803" i="2" s="1"/>
  <c r="H1819" i="2"/>
  <c r="I1819" i="2" s="1"/>
  <c r="H1835" i="2"/>
  <c r="I1835" i="2" s="1"/>
  <c r="H1851" i="2"/>
  <c r="I1851" i="2" s="1"/>
  <c r="H1867" i="2"/>
  <c r="I1867" i="2" s="1"/>
  <c r="H1883" i="2"/>
  <c r="I1883" i="2" s="1"/>
  <c r="H1899" i="2"/>
  <c r="I1899" i="2" s="1"/>
  <c r="H1915" i="2"/>
  <c r="I1915" i="2" s="1"/>
  <c r="H1931" i="2"/>
  <c r="I1931" i="2" s="1"/>
  <c r="H1947" i="2"/>
  <c r="I1947" i="2" s="1"/>
  <c r="H1963" i="2"/>
  <c r="I1963" i="2" s="1"/>
  <c r="H1979" i="2"/>
  <c r="I1979" i="2" s="1"/>
  <c r="H1995" i="2"/>
  <c r="I1995" i="2" s="1"/>
  <c r="H2011" i="2"/>
  <c r="I2011" i="2" s="1"/>
  <c r="H2027" i="2"/>
  <c r="I2027" i="2" s="1"/>
  <c r="H2043" i="2"/>
  <c r="I2043" i="2" s="1"/>
  <c r="H2059" i="2"/>
  <c r="I2059" i="2" s="1"/>
  <c r="H2075" i="2"/>
  <c r="I2075" i="2" s="1"/>
  <c r="H2091" i="2"/>
  <c r="I2091" i="2" s="1"/>
  <c r="H2107" i="2"/>
  <c r="I2107" i="2" s="1"/>
  <c r="H2123" i="2"/>
  <c r="I2123" i="2" s="1"/>
  <c r="H2139" i="2"/>
  <c r="I2139" i="2" s="1"/>
  <c r="H2155" i="2"/>
  <c r="I2155" i="2" s="1"/>
  <c r="H2171" i="2"/>
  <c r="I2171" i="2" s="1"/>
  <c r="H2187" i="2"/>
  <c r="I2187" i="2" s="1"/>
  <c r="H2203" i="2"/>
  <c r="I2203" i="2" s="1"/>
  <c r="H2219" i="2"/>
  <c r="I2219" i="2" s="1"/>
  <c r="H2235" i="2"/>
  <c r="I2235" i="2" s="1"/>
  <c r="H2251" i="2"/>
  <c r="I2251" i="2" s="1"/>
  <c r="H2267" i="2"/>
  <c r="I2267" i="2" s="1"/>
  <c r="H2283" i="2"/>
  <c r="I2283" i="2" s="1"/>
  <c r="H2299" i="2"/>
  <c r="I2299" i="2" s="1"/>
  <c r="H2315" i="2"/>
  <c r="I2315" i="2" s="1"/>
  <c r="H2331" i="2"/>
  <c r="I2331" i="2" s="1"/>
  <c r="H2347" i="2"/>
  <c r="I2347" i="2" s="1"/>
  <c r="H2363" i="2"/>
  <c r="I2363" i="2" s="1"/>
  <c r="H2379" i="2"/>
  <c r="I2379" i="2" s="1"/>
  <c r="H2395" i="2"/>
  <c r="I2395" i="2" s="1"/>
  <c r="H2411" i="2"/>
  <c r="I2411" i="2" s="1"/>
  <c r="H2427" i="2"/>
  <c r="I2427" i="2" s="1"/>
  <c r="H2443" i="2"/>
  <c r="I2443" i="2" s="1"/>
  <c r="H2459" i="2"/>
  <c r="I2459" i="2" s="1"/>
  <c r="H2475" i="2"/>
  <c r="I2475" i="2" s="1"/>
  <c r="H2491" i="2"/>
  <c r="I2491" i="2" s="1"/>
  <c r="H2507" i="2"/>
  <c r="I2507" i="2" s="1"/>
  <c r="H2523" i="2"/>
  <c r="I2523" i="2" s="1"/>
  <c r="H2539" i="2"/>
  <c r="I2539" i="2" s="1"/>
  <c r="H131" i="2"/>
  <c r="I131" i="2" s="1"/>
  <c r="H131" i="1" s="1"/>
  <c r="H175" i="2"/>
  <c r="I175" i="2" s="1"/>
  <c r="H175" i="1" s="1"/>
  <c r="H233" i="2"/>
  <c r="I233" i="2" s="1"/>
  <c r="H233" i="1" s="1"/>
  <c r="H282" i="2"/>
  <c r="I282" i="2" s="1"/>
  <c r="H282" i="1" s="1"/>
  <c r="H2568" i="2"/>
  <c r="I2568" i="2" s="1"/>
  <c r="H2636" i="2"/>
  <c r="I2636" i="2" s="1"/>
  <c r="H2680" i="2"/>
  <c r="I2680" i="2" s="1"/>
  <c r="H2726" i="2"/>
  <c r="I2726" i="2" s="1"/>
  <c r="H2774" i="2"/>
  <c r="I2774" i="2" s="1"/>
  <c r="H2820" i="2"/>
  <c r="I2820" i="2" s="1"/>
  <c r="H2854" i="2"/>
  <c r="I2854" i="2" s="1"/>
  <c r="H2888" i="2"/>
  <c r="I2888" i="2" s="1"/>
  <c r="H2579" i="2"/>
  <c r="I2579" i="2" s="1"/>
  <c r="H2625" i="2"/>
  <c r="I2625" i="2" s="1"/>
  <c r="H2667" i="2"/>
  <c r="I2667" i="2" s="1"/>
  <c r="H2713" i="2"/>
  <c r="I2713" i="2" s="1"/>
  <c r="H2755" i="2"/>
  <c r="I2755" i="2" s="1"/>
  <c r="H2799" i="2"/>
  <c r="I2799" i="2" s="1"/>
  <c r="H2843" i="2"/>
  <c r="I2843" i="2" s="1"/>
  <c r="H2887" i="2"/>
  <c r="I2887" i="2" s="1"/>
  <c r="H1802" i="2"/>
  <c r="I1802" i="2" s="1"/>
  <c r="H1838" i="2"/>
  <c r="I1838" i="2" s="1"/>
  <c r="H1876" i="2"/>
  <c r="I1876" i="2" s="1"/>
  <c r="H1912" i="2"/>
  <c r="I1912" i="2" s="1"/>
  <c r="H1940" i="2"/>
  <c r="I1940" i="2" s="1"/>
  <c r="H1976" i="2"/>
  <c r="I1976" i="2" s="1"/>
  <c r="H2022" i="2"/>
  <c r="I2022" i="2" s="1"/>
  <c r="H2068" i="2"/>
  <c r="I2068" i="2" s="1"/>
  <c r="H2104" i="2"/>
  <c r="I2104" i="2" s="1"/>
  <c r="H2132" i="2"/>
  <c r="I2132" i="2" s="1"/>
  <c r="H2158" i="2"/>
  <c r="I2158" i="2" s="1"/>
  <c r="H2196" i="2"/>
  <c r="I2196" i="2" s="1"/>
  <c r="H2240" i="2"/>
  <c r="I2240" i="2" s="1"/>
  <c r="H2286" i="2"/>
  <c r="I2286" i="2" s="1"/>
  <c r="H2324" i="2"/>
  <c r="I2324" i="2" s="1"/>
  <c r="H1797" i="2"/>
  <c r="I1797" i="2" s="1"/>
  <c r="H1845" i="2"/>
  <c r="I1845" i="2" s="1"/>
  <c r="H1903" i="2"/>
  <c r="I1903" i="2" s="1"/>
  <c r="H1949" i="2"/>
  <c r="I1949" i="2" s="1"/>
  <c r="H1997" i="2"/>
  <c r="I1997" i="2" s="1"/>
  <c r="H2041" i="2"/>
  <c r="I2041" i="2" s="1"/>
  <c r="H2089" i="2"/>
  <c r="I2089" i="2" s="1"/>
  <c r="H2135" i="2"/>
  <c r="I2135" i="2" s="1"/>
  <c r="H2181" i="2"/>
  <c r="I2181" i="2" s="1"/>
  <c r="H2225" i="2"/>
  <c r="I2225" i="2" s="1"/>
  <c r="H2269" i="2"/>
  <c r="I2269" i="2" s="1"/>
  <c r="H2313" i="2"/>
  <c r="I2313" i="2" s="1"/>
  <c r="H1542" i="2"/>
  <c r="I1542" i="2" s="1"/>
  <c r="H1542" i="1" s="1"/>
  <c r="H1566" i="2"/>
  <c r="I1566" i="2" s="1"/>
  <c r="H1566" i="1" s="1"/>
  <c r="H1596" i="2"/>
  <c r="I1596" i="2" s="1"/>
  <c r="H1626" i="2"/>
  <c r="I1626" i="2" s="1"/>
  <c r="H2451" i="2"/>
  <c r="I2451" i="2" s="1"/>
  <c r="H2499" i="2"/>
  <c r="I2499" i="2" s="1"/>
  <c r="H2357" i="2"/>
  <c r="I2357" i="2" s="1"/>
  <c r="H2389" i="2"/>
  <c r="I2389" i="2" s="1"/>
  <c r="H2421" i="2"/>
  <c r="I2421" i="2" s="1"/>
  <c r="H2453" i="2"/>
  <c r="I2453" i="2" s="1"/>
  <c r="H2485" i="2"/>
  <c r="I2485" i="2" s="1"/>
  <c r="H2517" i="2"/>
  <c r="I2517" i="2" s="1"/>
  <c r="H2565" i="2"/>
  <c r="I2565" i="2" s="1"/>
  <c r="H2597" i="2"/>
  <c r="I2597" i="2" s="1"/>
  <c r="H2645" i="2"/>
  <c r="I2645" i="2" s="1"/>
  <c r="H2677" i="2"/>
  <c r="I2677" i="2" s="1"/>
  <c r="H2709" i="2"/>
  <c r="I2709" i="2" s="1"/>
  <c r="H2741" i="2"/>
  <c r="I2741" i="2" s="1"/>
  <c r="H2773" i="2"/>
  <c r="I2773" i="2" s="1"/>
  <c r="H2805" i="2"/>
  <c r="I2805" i="2" s="1"/>
  <c r="H2837" i="2"/>
  <c r="I2837" i="2" s="1"/>
  <c r="H2869" i="2"/>
  <c r="I2869" i="2" s="1"/>
  <c r="H2901" i="2"/>
  <c r="I2901" i="2" s="1"/>
  <c r="H435" i="2"/>
  <c r="I435" i="2" s="1"/>
  <c r="H435" i="1" s="1"/>
  <c r="H1646" i="2"/>
  <c r="I1646" i="2" s="1"/>
  <c r="H1662" i="2"/>
  <c r="I1662" i="2" s="1"/>
  <c r="H1678" i="2"/>
  <c r="I1678" i="2" s="1"/>
  <c r="H1694" i="2"/>
  <c r="I1694" i="2" s="1"/>
  <c r="H1710" i="2"/>
  <c r="I1710" i="2" s="1"/>
  <c r="H1726" i="2"/>
  <c r="I1726" i="2" s="1"/>
  <c r="H1742" i="2"/>
  <c r="I1742" i="2" s="1"/>
  <c r="H1758" i="2"/>
  <c r="I1758" i="2" s="1"/>
  <c r="H1774" i="2"/>
  <c r="I1774" i="2" s="1"/>
  <c r="H552" i="2"/>
  <c r="I552" i="2" s="1"/>
  <c r="H552" i="1" s="1"/>
  <c r="H576" i="2"/>
  <c r="I576" i="2" s="1"/>
  <c r="H576" i="1" s="1"/>
  <c r="H632" i="2"/>
  <c r="I632" i="2" s="1"/>
  <c r="H632" i="1" s="1"/>
  <c r="H656" i="2"/>
  <c r="I656" i="2" s="1"/>
  <c r="H656" i="1" s="1"/>
  <c r="H680" i="2"/>
  <c r="I680" i="2" s="1"/>
  <c r="H680" i="1" s="1"/>
  <c r="H704" i="2"/>
  <c r="I704" i="2" s="1"/>
  <c r="H704" i="1" s="1"/>
  <c r="H760" i="2"/>
  <c r="I760" i="2" s="1"/>
  <c r="H760" i="1" s="1"/>
  <c r="H784" i="2"/>
  <c r="I784" i="2" s="1"/>
  <c r="H784" i="1" s="1"/>
  <c r="H808" i="2"/>
  <c r="I808" i="2" s="1"/>
  <c r="H808" i="1" s="1"/>
  <c r="H832" i="2"/>
  <c r="I832" i="2" s="1"/>
  <c r="H832" i="1" s="1"/>
  <c r="H888" i="2"/>
  <c r="I888" i="2" s="1"/>
  <c r="H888" i="1" s="1"/>
  <c r="H912" i="2"/>
  <c r="I912" i="2" s="1"/>
  <c r="H912" i="1" s="1"/>
  <c r="H936" i="2"/>
  <c r="I936" i="2" s="1"/>
  <c r="H936" i="1" s="1"/>
  <c r="H960" i="2"/>
  <c r="I960" i="2" s="1"/>
  <c r="H960" i="1" s="1"/>
  <c r="H1016" i="2"/>
  <c r="I1016" i="2" s="1"/>
  <c r="H1016" i="1" s="1"/>
  <c r="H1040" i="2"/>
  <c r="I1040" i="2" s="1"/>
  <c r="H1040" i="1" s="1"/>
  <c r="H1064" i="2"/>
  <c r="I1064" i="2" s="1"/>
  <c r="H1064" i="1" s="1"/>
  <c r="H1088" i="2"/>
  <c r="I1088" i="2" s="1"/>
  <c r="H1088" i="1" s="1"/>
  <c r="H1144" i="2"/>
  <c r="I1144" i="2" s="1"/>
  <c r="H1144" i="1" s="1"/>
  <c r="H1168" i="2"/>
  <c r="I1168" i="2" s="1"/>
  <c r="H1168" i="1" s="1"/>
  <c r="H1192" i="2"/>
  <c r="I1192" i="2" s="1"/>
  <c r="H1192" i="1" s="1"/>
  <c r="H1216" i="2"/>
  <c r="I1216" i="2" s="1"/>
  <c r="H1216" i="1" s="1"/>
  <c r="H1272" i="2"/>
  <c r="I1272" i="2" s="1"/>
  <c r="H1272" i="1" s="1"/>
  <c r="H1296" i="2"/>
  <c r="I1296" i="2" s="1"/>
  <c r="H1296" i="1" s="1"/>
  <c r="H1320" i="2"/>
  <c r="I1320" i="2" s="1"/>
  <c r="H1320" i="1" s="1"/>
  <c r="H1344" i="2"/>
  <c r="I1344" i="2" s="1"/>
  <c r="H1344" i="1" s="1"/>
  <c r="H1400" i="2"/>
  <c r="I1400" i="2" s="1"/>
  <c r="H1400" i="1" s="1"/>
  <c r="H1424" i="2"/>
  <c r="I1424" i="2" s="1"/>
  <c r="H1424" i="1" s="1"/>
  <c r="H1448" i="2"/>
  <c r="I1448" i="2" s="1"/>
  <c r="H1448" i="1" s="1"/>
  <c r="H1472" i="2"/>
  <c r="I1472" i="2" s="1"/>
  <c r="H1472" i="1" s="1"/>
  <c r="H1528" i="2"/>
  <c r="I1528" i="2" s="1"/>
  <c r="H1528" i="1" s="1"/>
  <c r="H1552" i="2"/>
  <c r="I1552" i="2" s="1"/>
  <c r="H1552" i="1" s="1"/>
  <c r="H1584" i="2"/>
  <c r="I1584" i="2" s="1"/>
  <c r="H1616" i="2"/>
  <c r="I1616" i="2" s="1"/>
  <c r="H1648" i="2"/>
  <c r="I1648" i="2" s="1"/>
  <c r="H1672" i="2"/>
  <c r="I1672" i="2" s="1"/>
  <c r="H1696" i="2"/>
  <c r="I1696" i="2" s="1"/>
  <c r="H1752" i="2"/>
  <c r="I1752" i="2" s="1"/>
  <c r="H1776" i="2"/>
  <c r="I1776" i="2" s="1"/>
  <c r="H1808" i="2"/>
  <c r="I1808" i="2" s="1"/>
  <c r="H1840" i="2"/>
  <c r="I1840" i="2" s="1"/>
  <c r="H1872" i="2"/>
  <c r="I1872" i="2" s="1"/>
  <c r="H1904" i="2"/>
  <c r="I1904" i="2" s="1"/>
  <c r="H1936" i="2"/>
  <c r="I1936" i="2" s="1"/>
  <c r="H1968" i="2"/>
  <c r="I1968" i="2" s="1"/>
  <c r="H2000" i="2"/>
  <c r="I2000" i="2" s="1"/>
  <c r="H2032" i="2"/>
  <c r="I2032" i="2" s="1"/>
  <c r="H2064" i="2"/>
  <c r="I2064" i="2" s="1"/>
  <c r="H2096" i="2"/>
  <c r="I2096" i="2" s="1"/>
  <c r="H2128" i="2"/>
  <c r="I2128" i="2" s="1"/>
  <c r="H2160" i="2"/>
  <c r="I2160" i="2" s="1"/>
  <c r="H2192" i="2"/>
  <c r="I2192" i="2" s="1"/>
  <c r="H2224" i="2"/>
  <c r="I2224" i="2" s="1"/>
  <c r="H2256" i="2"/>
  <c r="I2256" i="2" s="1"/>
  <c r="H2288" i="2"/>
  <c r="I2288" i="2" s="1"/>
  <c r="H2320" i="2"/>
  <c r="I2320" i="2" s="1"/>
  <c r="H2352" i="2"/>
  <c r="I2352" i="2" s="1"/>
  <c r="H310" i="2"/>
  <c r="I310" i="2" s="1"/>
  <c r="H310" i="1" s="1"/>
  <c r="H367" i="2"/>
  <c r="I367" i="2" s="1"/>
  <c r="H367" i="1" s="1"/>
  <c r="H391" i="2"/>
  <c r="I391" i="2" s="1"/>
  <c r="H391" i="1" s="1"/>
  <c r="H415" i="2"/>
  <c r="I415" i="2" s="1"/>
  <c r="H415" i="1" s="1"/>
  <c r="H439" i="2"/>
  <c r="I439" i="2" s="1"/>
  <c r="H439" i="1" s="1"/>
  <c r="H495" i="2"/>
  <c r="I495" i="2" s="1"/>
  <c r="H495" i="1" s="1"/>
  <c r="H519" i="2"/>
  <c r="I519" i="2" s="1"/>
  <c r="H519" i="1" s="1"/>
  <c r="H543" i="2"/>
  <c r="I543" i="2" s="1"/>
  <c r="H543" i="1" s="1"/>
  <c r="H567" i="2"/>
  <c r="I567" i="2" s="1"/>
  <c r="H567" i="1" s="1"/>
  <c r="H623" i="2"/>
  <c r="I623" i="2" s="1"/>
  <c r="H623" i="1" s="1"/>
  <c r="H647" i="2"/>
  <c r="I647" i="2" s="1"/>
  <c r="H647" i="1" s="1"/>
  <c r="H671" i="2"/>
  <c r="I671" i="2" s="1"/>
  <c r="H671" i="1" s="1"/>
  <c r="H695" i="2"/>
  <c r="I695" i="2" s="1"/>
  <c r="H695" i="1" s="1"/>
  <c r="H751" i="2"/>
  <c r="I751" i="2" s="1"/>
  <c r="H751" i="1" s="1"/>
  <c r="H775" i="2"/>
  <c r="I775" i="2" s="1"/>
  <c r="H775" i="1" s="1"/>
  <c r="H799" i="2"/>
  <c r="I799" i="2" s="1"/>
  <c r="H799" i="1" s="1"/>
  <c r="H823" i="2"/>
  <c r="I823" i="2" s="1"/>
  <c r="H823" i="1" s="1"/>
  <c r="H879" i="2"/>
  <c r="I879" i="2" s="1"/>
  <c r="H879" i="1" s="1"/>
  <c r="H903" i="2"/>
  <c r="I903" i="2" s="1"/>
  <c r="H903" i="1" s="1"/>
  <c r="H927" i="2"/>
  <c r="I927" i="2" s="1"/>
  <c r="H927" i="1" s="1"/>
  <c r="H951" i="2"/>
  <c r="I951" i="2" s="1"/>
  <c r="H951" i="1" s="1"/>
  <c r="H1007" i="2"/>
  <c r="I1007" i="2" s="1"/>
  <c r="H1007" i="1" s="1"/>
  <c r="H1031" i="2"/>
  <c r="I1031" i="2" s="1"/>
  <c r="H1031" i="1" s="1"/>
  <c r="H1055" i="2"/>
  <c r="I1055" i="2" s="1"/>
  <c r="H1055" i="1" s="1"/>
  <c r="H1079" i="2"/>
  <c r="I1079" i="2" s="1"/>
  <c r="H1079" i="1" s="1"/>
  <c r="H1135" i="2"/>
  <c r="I1135" i="2" s="1"/>
  <c r="H1135" i="1" s="1"/>
  <c r="H1159" i="2"/>
  <c r="I1159" i="2" s="1"/>
  <c r="H1159" i="1" s="1"/>
  <c r="H1183" i="2"/>
  <c r="I1183" i="2" s="1"/>
  <c r="H1183" i="1" s="1"/>
  <c r="H1207" i="2"/>
  <c r="I1207" i="2" s="1"/>
  <c r="H1207" i="1" s="1"/>
  <c r="H1263" i="2"/>
  <c r="I1263" i="2" s="1"/>
  <c r="H1263" i="1" s="1"/>
  <c r="H1287" i="2"/>
  <c r="I1287" i="2" s="1"/>
  <c r="H1287" i="1" s="1"/>
  <c r="H1311" i="2"/>
  <c r="I1311" i="2" s="1"/>
  <c r="H1311" i="1" s="1"/>
  <c r="H1335" i="2"/>
  <c r="I1335" i="2" s="1"/>
  <c r="H1335" i="1" s="1"/>
  <c r="H1391" i="2"/>
  <c r="I1391" i="2" s="1"/>
  <c r="H1391" i="1" s="1"/>
  <c r="H1415" i="2"/>
  <c r="I1415" i="2" s="1"/>
  <c r="H1415" i="1" s="1"/>
  <c r="H1439" i="2"/>
  <c r="I1439" i="2" s="1"/>
  <c r="H1439" i="1" s="1"/>
  <c r="H1463" i="2"/>
  <c r="I1463" i="2" s="1"/>
  <c r="H1463" i="1" s="1"/>
  <c r="H1519" i="2"/>
  <c r="I1519" i="2" s="1"/>
  <c r="H1519" i="1" s="1"/>
  <c r="H1543" i="2"/>
  <c r="I1543" i="2" s="1"/>
  <c r="H1543" i="1" s="1"/>
  <c r="H1575" i="2"/>
  <c r="I1575" i="2" s="1"/>
  <c r="H1607" i="2"/>
  <c r="I1607" i="2" s="1"/>
  <c r="H1639" i="2"/>
  <c r="I1639" i="2" s="1"/>
  <c r="H1663" i="2"/>
  <c r="I1663" i="2" s="1"/>
  <c r="H1687" i="2"/>
  <c r="I1687" i="2" s="1"/>
  <c r="H1743" i="2"/>
  <c r="I1743" i="2" s="1"/>
  <c r="H1767" i="2"/>
  <c r="I1767" i="2" s="1"/>
  <c r="H308" i="2"/>
  <c r="I308" i="2" s="1"/>
  <c r="H308" i="1" s="1"/>
  <c r="H364" i="2"/>
  <c r="I364" i="2" s="1"/>
  <c r="H364" i="1" s="1"/>
  <c r="H388" i="2"/>
  <c r="I388" i="2" s="1"/>
  <c r="H388" i="1" s="1"/>
  <c r="H412" i="2"/>
  <c r="I412" i="2" s="1"/>
  <c r="H412" i="1" s="1"/>
  <c r="H436" i="2"/>
  <c r="I436" i="2" s="1"/>
  <c r="H436" i="1" s="1"/>
  <c r="H492" i="2"/>
  <c r="I492" i="2" s="1"/>
  <c r="H492" i="1" s="1"/>
  <c r="H516" i="2"/>
  <c r="I516" i="2" s="1"/>
  <c r="H516" i="1" s="1"/>
  <c r="H540" i="2"/>
  <c r="I540" i="2" s="1"/>
  <c r="H540" i="1" s="1"/>
  <c r="H564" i="2"/>
  <c r="I564" i="2" s="1"/>
  <c r="H564" i="1" s="1"/>
  <c r="H620" i="2"/>
  <c r="I620" i="2" s="1"/>
  <c r="H620" i="1" s="1"/>
  <c r="H644" i="2"/>
  <c r="I644" i="2" s="1"/>
  <c r="H644" i="1" s="1"/>
  <c r="H668" i="2"/>
  <c r="I668" i="2" s="1"/>
  <c r="H668" i="1" s="1"/>
  <c r="H692" i="2"/>
  <c r="I692" i="2" s="1"/>
  <c r="H692" i="1" s="1"/>
  <c r="H748" i="2"/>
  <c r="I748" i="2" s="1"/>
  <c r="H748" i="1" s="1"/>
  <c r="H772" i="2"/>
  <c r="I772" i="2" s="1"/>
  <c r="H772" i="1" s="1"/>
  <c r="H796" i="2"/>
  <c r="I796" i="2" s="1"/>
  <c r="H796" i="1" s="1"/>
  <c r="H820" i="2"/>
  <c r="I820" i="2" s="1"/>
  <c r="H820" i="1" s="1"/>
  <c r="H876" i="2"/>
  <c r="I876" i="2" s="1"/>
  <c r="H876" i="1" s="1"/>
  <c r="H900" i="2"/>
  <c r="I900" i="2" s="1"/>
  <c r="H900" i="1" s="1"/>
  <c r="H924" i="2"/>
  <c r="I924" i="2" s="1"/>
  <c r="H924" i="1" s="1"/>
  <c r="H948" i="2"/>
  <c r="I948" i="2" s="1"/>
  <c r="H948" i="1" s="1"/>
  <c r="H1004" i="2"/>
  <c r="I1004" i="2" s="1"/>
  <c r="H1004" i="1" s="1"/>
  <c r="H1028" i="2"/>
  <c r="I1028" i="2" s="1"/>
  <c r="H1028" i="1" s="1"/>
  <c r="H1052" i="2"/>
  <c r="I1052" i="2" s="1"/>
  <c r="H1052" i="1" s="1"/>
  <c r="H1076" i="2"/>
  <c r="I1076" i="2" s="1"/>
  <c r="H1076" i="1" s="1"/>
  <c r="H1132" i="2"/>
  <c r="I1132" i="2" s="1"/>
  <c r="H1132" i="1" s="1"/>
  <c r="H1156" i="2"/>
  <c r="I1156" i="2" s="1"/>
  <c r="H1156" i="1" s="1"/>
  <c r="H1180" i="2"/>
  <c r="I1180" i="2" s="1"/>
  <c r="H1180" i="1" s="1"/>
  <c r="H1204" i="2"/>
  <c r="I1204" i="2" s="1"/>
  <c r="H1204" i="1" s="1"/>
  <c r="H1260" i="2"/>
  <c r="I1260" i="2" s="1"/>
  <c r="H1260" i="1" s="1"/>
  <c r="H1284" i="2"/>
  <c r="I1284" i="2" s="1"/>
  <c r="H1284" i="1" s="1"/>
  <c r="H1308" i="2"/>
  <c r="I1308" i="2" s="1"/>
  <c r="H1308" i="1" s="1"/>
  <c r="H1332" i="2"/>
  <c r="I1332" i="2" s="1"/>
  <c r="H1332" i="1" s="1"/>
  <c r="H1388" i="2"/>
  <c r="I1388" i="2" s="1"/>
  <c r="H1388" i="1" s="1"/>
  <c r="H1412" i="2"/>
  <c r="I1412" i="2" s="1"/>
  <c r="H1412" i="1" s="1"/>
  <c r="H1436" i="2"/>
  <c r="I1436" i="2" s="1"/>
  <c r="H1436" i="1" s="1"/>
  <c r="H1460" i="2"/>
  <c r="I1460" i="2" s="1"/>
  <c r="H1460" i="1" s="1"/>
  <c r="H1516" i="2"/>
  <c r="I1516" i="2" s="1"/>
  <c r="H1516" i="1" s="1"/>
  <c r="H1540" i="2"/>
  <c r="I1540" i="2" s="1"/>
  <c r="H1540" i="1" s="1"/>
  <c r="H1572" i="2"/>
  <c r="I1572" i="2" s="1"/>
  <c r="H1572" i="1" s="1"/>
  <c r="H1604" i="2"/>
  <c r="I1604" i="2" s="1"/>
  <c r="H1636" i="2"/>
  <c r="I1636" i="2" s="1"/>
  <c r="H1660" i="2"/>
  <c r="I1660" i="2" s="1"/>
  <c r="H1684" i="2"/>
  <c r="I1684" i="2" s="1"/>
  <c r="H1740" i="2"/>
  <c r="I1740" i="2" s="1"/>
  <c r="H1764" i="2"/>
  <c r="I1764" i="2" s="1"/>
  <c r="H1788" i="2"/>
  <c r="I1788" i="2" s="1"/>
  <c r="H2380" i="2"/>
  <c r="I2380" i="2" s="1"/>
  <c r="H2480" i="2"/>
  <c r="I2480" i="2" s="1"/>
  <c r="H2528" i="2"/>
  <c r="I2528" i="2" s="1"/>
  <c r="H371" i="2"/>
  <c r="I371" i="2" s="1"/>
  <c r="H371" i="1" s="1"/>
  <c r="H659" i="2"/>
  <c r="I659" i="2" s="1"/>
  <c r="H659" i="1" s="1"/>
  <c r="H2503" i="2"/>
  <c r="I2503" i="2" s="1"/>
  <c r="H2615" i="2"/>
  <c r="I2615" i="2" s="1"/>
  <c r="H2711" i="2"/>
  <c r="I2711" i="2" s="1"/>
  <c r="H2807" i="2"/>
  <c r="I2807" i="2" s="1"/>
  <c r="H2903" i="2"/>
  <c r="I2903" i="2" s="1"/>
  <c r="H192" i="2"/>
  <c r="I192" i="2" s="1"/>
  <c r="H192" i="1" s="1"/>
  <c r="H265" i="2"/>
  <c r="I265" i="2" s="1"/>
  <c r="H265" i="1" s="1"/>
  <c r="H313" i="2"/>
  <c r="I313" i="2" s="1"/>
  <c r="H313" i="1" s="1"/>
  <c r="H353" i="2"/>
  <c r="I353" i="2" s="1"/>
  <c r="H353" i="1" s="1"/>
  <c r="H457" i="2"/>
  <c r="I457" i="2" s="1"/>
  <c r="H457" i="1" s="1"/>
  <c r="H497" i="2"/>
  <c r="I497" i="2" s="1"/>
  <c r="H497" i="1" s="1"/>
  <c r="H545" i="2"/>
  <c r="I545" i="2" s="1"/>
  <c r="H545" i="1" s="1"/>
  <c r="H593" i="2"/>
  <c r="I593" i="2" s="1"/>
  <c r="H593" i="1" s="1"/>
  <c r="H697" i="2"/>
  <c r="I697" i="2" s="1"/>
  <c r="H697" i="1" s="1"/>
  <c r="H745" i="2"/>
  <c r="I745" i="2" s="1"/>
  <c r="H745" i="1" s="1"/>
  <c r="H793" i="2"/>
  <c r="I793" i="2" s="1"/>
  <c r="H793" i="1" s="1"/>
  <c r="H841" i="2"/>
  <c r="I841" i="2" s="1"/>
  <c r="H841" i="1" s="1"/>
  <c r="H953" i="2"/>
  <c r="I953" i="2" s="1"/>
  <c r="H953" i="1" s="1"/>
  <c r="H1001" i="2"/>
  <c r="I1001" i="2" s="1"/>
  <c r="H1001" i="1" s="1"/>
  <c r="H1057" i="2"/>
  <c r="I1057" i="2" s="1"/>
  <c r="H1057" i="1" s="1"/>
  <c r="H1161" i="2"/>
  <c r="I1161" i="2" s="1"/>
  <c r="H1161" i="1" s="1"/>
  <c r="H1233" i="2"/>
  <c r="I1233" i="2" s="1"/>
  <c r="H1233" i="1" s="1"/>
  <c r="H1345" i="2"/>
  <c r="I1345" i="2" s="1"/>
  <c r="H1345" i="1" s="1"/>
  <c r="H1417" i="2"/>
  <c r="I1417" i="2" s="1"/>
  <c r="H1417" i="1" s="1"/>
  <c r="H1537" i="2"/>
  <c r="I1537" i="2" s="1"/>
  <c r="H1537" i="1" s="1"/>
  <c r="H1705" i="2"/>
  <c r="I1705" i="2" s="1"/>
  <c r="H2369" i="2"/>
  <c r="I2369" i="2" s="1"/>
  <c r="H2449" i="2"/>
  <c r="I2449" i="2" s="1"/>
  <c r="H2497" i="2"/>
  <c r="I2497" i="2" s="1"/>
  <c r="H2420" i="2"/>
  <c r="I2420" i="2" s="1"/>
  <c r="H2492" i="2"/>
  <c r="I2492" i="2" s="1"/>
  <c r="H2384" i="2"/>
  <c r="I2384" i="2" s="1"/>
  <c r="H2408" i="2"/>
  <c r="I2408" i="2" s="1"/>
  <c r="H2456" i="2"/>
  <c r="I2456" i="2" s="1"/>
  <c r="H2504" i="2"/>
  <c r="I2504" i="2" s="1"/>
  <c r="H2407" i="2"/>
  <c r="I2407" i="2" s="1"/>
  <c r="H2487" i="2"/>
  <c r="I2487" i="2" s="1"/>
  <c r="H321" i="2"/>
  <c r="I321" i="2" s="1"/>
  <c r="H321" i="1" s="1"/>
  <c r="H377" i="2"/>
  <c r="I377" i="2" s="1"/>
  <c r="H377" i="1" s="1"/>
  <c r="H489" i="2"/>
  <c r="I489" i="2" s="1"/>
  <c r="H489" i="1" s="1"/>
  <c r="H553" i="2"/>
  <c r="I553" i="2" s="1"/>
  <c r="H553" i="1" s="1"/>
  <c r="H617" i="2"/>
  <c r="I617" i="2" s="1"/>
  <c r="H617" i="1" s="1"/>
  <c r="H689" i="2"/>
  <c r="I689" i="2" s="1"/>
  <c r="H689" i="1" s="1"/>
  <c r="H753" i="2"/>
  <c r="I753" i="2" s="1"/>
  <c r="H753" i="1" s="1"/>
  <c r="H817" i="2"/>
  <c r="I817" i="2" s="1"/>
  <c r="H817" i="1" s="1"/>
  <c r="H881" i="2"/>
  <c r="I881" i="2" s="1"/>
  <c r="H881" i="1" s="1"/>
  <c r="H945" i="2"/>
  <c r="I945" i="2" s="1"/>
  <c r="H945" i="1" s="1"/>
  <c r="H1049" i="2"/>
  <c r="I1049" i="2" s="1"/>
  <c r="H1049" i="1" s="1"/>
  <c r="H1137" i="2"/>
  <c r="I1137" i="2" s="1"/>
  <c r="H1137" i="1" s="1"/>
  <c r="H1225" i="2"/>
  <c r="I1225" i="2" s="1"/>
  <c r="H1225" i="1" s="1"/>
  <c r="H1329" i="2"/>
  <c r="I1329" i="2" s="1"/>
  <c r="H1329" i="1" s="1"/>
  <c r="H1425" i="2"/>
  <c r="I1425" i="2" s="1"/>
  <c r="H1425" i="1" s="1"/>
  <c r="H1521" i="2"/>
  <c r="I1521" i="2" s="1"/>
  <c r="H1521" i="1" s="1"/>
  <c r="H1713" i="2"/>
  <c r="I1713" i="2" s="1"/>
  <c r="H2375" i="2"/>
  <c r="I2375" i="2" s="1"/>
  <c r="H2471" i="2"/>
  <c r="I2471" i="2" s="1"/>
  <c r="H1097" i="2"/>
  <c r="I1097" i="2" s="1"/>
  <c r="H1097" i="1" s="1"/>
  <c r="H1193" i="2"/>
  <c r="I1193" i="2" s="1"/>
  <c r="H1193" i="1" s="1"/>
  <c r="H1289" i="2"/>
  <c r="I1289" i="2" s="1"/>
  <c r="H1289" i="1" s="1"/>
  <c r="H1385" i="2"/>
  <c r="I1385" i="2" s="1"/>
  <c r="H1385" i="1" s="1"/>
  <c r="H1481" i="2"/>
  <c r="I1481" i="2" s="1"/>
  <c r="H1481" i="1" s="1"/>
  <c r="H1673" i="2"/>
  <c r="I1673" i="2" s="1"/>
  <c r="H1761" i="2"/>
  <c r="I1761" i="2" s="1"/>
  <c r="H2377" i="2"/>
  <c r="I2377" i="2" s="1"/>
  <c r="H2441" i="2"/>
  <c r="I2441" i="2" s="1"/>
  <c r="H2505" i="2"/>
  <c r="I2505" i="2" s="1"/>
  <c r="H1027" i="2"/>
  <c r="I1027" i="2" s="1"/>
  <c r="H1027" i="1" s="1"/>
  <c r="H2412" i="2"/>
  <c r="I2412" i="2" s="1"/>
  <c r="H2508" i="2"/>
  <c r="I2508" i="2" s="1"/>
  <c r="H499" i="2"/>
  <c r="I499" i="2" s="1"/>
  <c r="H499" i="1" s="1"/>
  <c r="H2419" i="2"/>
  <c r="I2419" i="2" s="1"/>
  <c r="H2435" i="2"/>
  <c r="I2435" i="2" s="1"/>
  <c r="H2467" i="2"/>
  <c r="I2467" i="2" s="1"/>
  <c r="H2483" i="2"/>
  <c r="I2483" i="2" s="1"/>
  <c r="H2515" i="2"/>
  <c r="I2515" i="2" s="1"/>
  <c r="H2531" i="2"/>
  <c r="I2531" i="2" s="1"/>
  <c r="H2373" i="2"/>
  <c r="I2373" i="2" s="1"/>
  <c r="H2405" i="2"/>
  <c r="I2405" i="2" s="1"/>
  <c r="H2437" i="2"/>
  <c r="I2437" i="2" s="1"/>
  <c r="H2469" i="2"/>
  <c r="I2469" i="2" s="1"/>
  <c r="H2501" i="2"/>
  <c r="I2501" i="2" s="1"/>
  <c r="H2533" i="2"/>
  <c r="I2533" i="2" s="1"/>
  <c r="H2581" i="2"/>
  <c r="I2581" i="2" s="1"/>
  <c r="H2613" i="2"/>
  <c r="I2613" i="2" s="1"/>
  <c r="H2629" i="2"/>
  <c r="I2629" i="2" s="1"/>
  <c r="H2661" i="2"/>
  <c r="I2661" i="2" s="1"/>
  <c r="H2693" i="2"/>
  <c r="I2693" i="2" s="1"/>
  <c r="H2725" i="2"/>
  <c r="I2725" i="2" s="1"/>
  <c r="H2757" i="2"/>
  <c r="I2757" i="2" s="1"/>
  <c r="H2789" i="2"/>
  <c r="I2789" i="2" s="1"/>
  <c r="H2821" i="2"/>
  <c r="I2821" i="2" s="1"/>
  <c r="H2853" i="2"/>
  <c r="I2853" i="2" s="1"/>
  <c r="H2885" i="2"/>
  <c r="I2885" i="2" s="1"/>
  <c r="H2917" i="2"/>
  <c r="I2917" i="2" s="1"/>
  <c r="H643" i="2"/>
  <c r="I643" i="2" s="1"/>
  <c r="H643" i="1" s="1"/>
  <c r="H139" i="2"/>
  <c r="I139" i="2" s="1"/>
  <c r="H139" i="1" s="1"/>
  <c r="H151" i="2"/>
  <c r="I151" i="2" s="1"/>
  <c r="H151" i="1" s="1"/>
  <c r="H163" i="2"/>
  <c r="I163" i="2" s="1"/>
  <c r="H163" i="1" s="1"/>
  <c r="H173" i="2"/>
  <c r="I173" i="2" s="1"/>
  <c r="H173" i="1" s="1"/>
  <c r="H183" i="2"/>
  <c r="I183" i="2" s="1"/>
  <c r="H183" i="1" s="1"/>
  <c r="H195" i="2"/>
  <c r="I195" i="2" s="1"/>
  <c r="H195" i="1" s="1"/>
  <c r="H203" i="2"/>
  <c r="I203" i="2" s="1"/>
  <c r="H203" i="1" s="1"/>
  <c r="H211" i="2"/>
  <c r="I211" i="2" s="1"/>
  <c r="H211" i="1" s="1"/>
  <c r="H219" i="2"/>
  <c r="I219" i="2" s="1"/>
  <c r="H219" i="1" s="1"/>
  <c r="H231" i="2"/>
  <c r="I231" i="2" s="1"/>
  <c r="H231" i="1" s="1"/>
  <c r="H241" i="2"/>
  <c r="I241" i="2" s="1"/>
  <c r="H241" i="1" s="1"/>
  <c r="H251" i="2"/>
  <c r="I251" i="2" s="1"/>
  <c r="H251" i="1" s="1"/>
  <c r="H267" i="2"/>
  <c r="I267" i="2" s="1"/>
  <c r="H267" i="1" s="1"/>
  <c r="H279" i="2"/>
  <c r="I279" i="2" s="1"/>
  <c r="H279" i="1" s="1"/>
  <c r="H287" i="2"/>
  <c r="I287" i="2" s="1"/>
  <c r="H287" i="1" s="1"/>
  <c r="H130" i="2"/>
  <c r="I130" i="2" s="1"/>
  <c r="H130" i="1" s="1"/>
  <c r="H144" i="2"/>
  <c r="I144" i="2" s="1"/>
  <c r="H144" i="1" s="1"/>
  <c r="H154" i="2"/>
  <c r="I154" i="2" s="1"/>
  <c r="H154" i="1" s="1"/>
  <c r="H168" i="2"/>
  <c r="I168" i="2" s="1"/>
  <c r="H168" i="1" s="1"/>
  <c r="H178" i="2"/>
  <c r="I178" i="2" s="1"/>
  <c r="H178" i="1" s="1"/>
  <c r="H190" i="2"/>
  <c r="I190" i="2" s="1"/>
  <c r="H190" i="1" s="1"/>
  <c r="H206" i="2"/>
  <c r="I206" i="2" s="1"/>
  <c r="H206" i="1" s="1"/>
  <c r="H216" i="2"/>
  <c r="I216" i="2" s="1"/>
  <c r="H216" i="1" s="1"/>
  <c r="H224" i="2"/>
  <c r="I224" i="2" s="1"/>
  <c r="H224" i="1" s="1"/>
  <c r="H236" i="2"/>
  <c r="I236" i="2" s="1"/>
  <c r="H236" i="1" s="1"/>
  <c r="H244" i="2"/>
  <c r="I244" i="2" s="1"/>
  <c r="H244" i="1" s="1"/>
  <c r="H252" i="2"/>
  <c r="I252" i="2" s="1"/>
  <c r="H252" i="1" s="1"/>
  <c r="H264" i="2"/>
  <c r="I264" i="2" s="1"/>
  <c r="H264" i="1" s="1"/>
  <c r="H272" i="2"/>
  <c r="I272" i="2" s="1"/>
  <c r="H272" i="1" s="1"/>
  <c r="H280" i="2"/>
  <c r="I280" i="2" s="1"/>
  <c r="H280" i="1" s="1"/>
  <c r="H288" i="2"/>
  <c r="I288" i="2" s="1"/>
  <c r="H288" i="1" s="1"/>
  <c r="H121" i="2"/>
  <c r="I121" i="2" s="1"/>
  <c r="H121" i="1" s="1"/>
  <c r="H2566" i="2"/>
  <c r="I2566" i="2" s="1"/>
  <c r="H2576" i="2"/>
  <c r="I2576" i="2" s="1"/>
  <c r="H2588" i="2"/>
  <c r="I2588" i="2" s="1"/>
  <c r="H2598" i="2"/>
  <c r="I2598" i="2" s="1"/>
  <c r="H2608" i="2"/>
  <c r="I2608" i="2" s="1"/>
  <c r="H2620" i="2"/>
  <c r="I2620" i="2" s="1"/>
  <c r="H2632" i="2"/>
  <c r="I2632" i="2" s="1"/>
  <c r="H2646" i="2"/>
  <c r="I2646" i="2" s="1"/>
  <c r="H2656" i="2"/>
  <c r="I2656" i="2" s="1"/>
  <c r="H2668" i="2"/>
  <c r="I2668" i="2" s="1"/>
  <c r="H2678" i="2"/>
  <c r="I2678" i="2" s="1"/>
  <c r="H2692" i="2"/>
  <c r="I2692" i="2" s="1"/>
  <c r="H2702" i="2"/>
  <c r="I2702" i="2" s="1"/>
  <c r="H2712" i="2"/>
  <c r="I2712" i="2" s="1"/>
  <c r="H2724" i="2"/>
  <c r="I2724" i="2" s="1"/>
  <c r="H2734" i="2"/>
  <c r="I2734" i="2" s="1"/>
  <c r="H2748" i="2"/>
  <c r="I2748" i="2" s="1"/>
  <c r="H2760" i="2"/>
  <c r="I2760" i="2" s="1"/>
  <c r="H2772" i="2"/>
  <c r="I2772" i="2" s="1"/>
  <c r="H2782" i="2"/>
  <c r="I2782" i="2" s="1"/>
  <c r="H2792" i="2"/>
  <c r="I2792" i="2" s="1"/>
  <c r="H2804" i="2"/>
  <c r="I2804" i="2" s="1"/>
  <c r="H2816" i="2"/>
  <c r="I2816" i="2" s="1"/>
  <c r="H2830" i="2"/>
  <c r="I2830" i="2" s="1"/>
  <c r="H2840" i="2"/>
  <c r="I2840" i="2" s="1"/>
  <c r="H2852" i="2"/>
  <c r="I2852" i="2" s="1"/>
  <c r="H2862" i="2"/>
  <c r="I2862" i="2" s="1"/>
  <c r="H2876" i="2"/>
  <c r="I2876" i="2" s="1"/>
  <c r="H2886" i="2"/>
  <c r="I2886" i="2" s="1"/>
  <c r="H2896" i="2"/>
  <c r="I2896" i="2" s="1"/>
  <c r="H2908" i="2"/>
  <c r="I2908" i="2" s="1"/>
  <c r="H2567" i="2"/>
  <c r="I2567" i="2" s="1"/>
  <c r="H2577" i="2"/>
  <c r="I2577" i="2" s="1"/>
  <c r="H2587" i="2"/>
  <c r="I2587" i="2" s="1"/>
  <c r="H2599" i="2"/>
  <c r="I2599" i="2" s="1"/>
  <c r="H2609" i="2"/>
  <c r="I2609" i="2" s="1"/>
  <c r="H2623" i="2"/>
  <c r="I2623" i="2" s="1"/>
  <c r="H2633" i="2"/>
  <c r="I2633" i="2" s="1"/>
  <c r="H2643" i="2"/>
  <c r="I2643" i="2" s="1"/>
  <c r="H2655" i="2"/>
  <c r="I2655" i="2" s="1"/>
  <c r="H2665" i="2"/>
  <c r="I2665" i="2" s="1"/>
  <c r="H2675" i="2"/>
  <c r="I2675" i="2" s="1"/>
  <c r="H2687" i="2"/>
  <c r="I2687" i="2" s="1"/>
  <c r="H2697" i="2"/>
  <c r="I2697" i="2" s="1"/>
  <c r="H2707" i="2"/>
  <c r="I2707" i="2" s="1"/>
  <c r="H2721" i="2"/>
  <c r="I2721" i="2" s="1"/>
  <c r="H2731" i="2"/>
  <c r="I2731" i="2" s="1"/>
  <c r="H2743" i="2"/>
  <c r="I2743" i="2" s="1"/>
  <c r="H2753" i="2"/>
  <c r="I2753" i="2" s="1"/>
  <c r="H2763" i="2"/>
  <c r="I2763" i="2" s="1"/>
  <c r="H2775" i="2"/>
  <c r="I2775" i="2" s="1"/>
  <c r="H2785" i="2"/>
  <c r="I2785" i="2" s="1"/>
  <c r="H2795" i="2"/>
  <c r="I2795" i="2" s="1"/>
  <c r="H2809" i="2"/>
  <c r="I2809" i="2" s="1"/>
  <c r="H2819" i="2"/>
  <c r="I2819" i="2" s="1"/>
  <c r="H2831" i="2"/>
  <c r="I2831" i="2" s="1"/>
  <c r="H2841" i="2"/>
  <c r="I2841" i="2" s="1"/>
  <c r="H2851" i="2"/>
  <c r="I2851" i="2" s="1"/>
  <c r="H2863" i="2"/>
  <c r="I2863" i="2" s="1"/>
  <c r="H2873" i="2"/>
  <c r="I2873" i="2" s="1"/>
  <c r="H2883" i="2"/>
  <c r="I2883" i="2" s="1"/>
  <c r="H2895" i="2"/>
  <c r="I2895" i="2" s="1"/>
  <c r="H2907" i="2"/>
  <c r="I2907" i="2" s="1"/>
  <c r="H1790" i="2"/>
  <c r="I1790" i="2" s="1"/>
  <c r="H1800" i="2"/>
  <c r="I1800" i="2" s="1"/>
  <c r="H1810" i="2"/>
  <c r="I1810" i="2" s="1"/>
  <c r="H1818" i="2"/>
  <c r="I1818" i="2" s="1"/>
  <c r="H1826" i="2"/>
  <c r="I1826" i="2" s="1"/>
  <c r="H1836" i="2"/>
  <c r="I1836" i="2" s="1"/>
  <c r="H1846" i="2"/>
  <c r="I1846" i="2" s="1"/>
  <c r="H1854" i="2"/>
  <c r="I1854" i="2" s="1"/>
  <c r="H1864" i="2"/>
  <c r="I1864" i="2" s="1"/>
  <c r="H1874" i="2"/>
  <c r="I1874" i="2" s="1"/>
  <c r="H1882" i="2"/>
  <c r="I1882" i="2" s="1"/>
  <c r="H1890" i="2"/>
  <c r="I1890" i="2" s="1"/>
  <c r="H1900" i="2"/>
  <c r="I1900" i="2" s="1"/>
  <c r="H1910" i="2"/>
  <c r="I1910" i="2" s="1"/>
  <c r="H1918" i="2"/>
  <c r="I1918" i="2" s="1"/>
  <c r="H1928" i="2"/>
  <c r="I1928" i="2" s="1"/>
  <c r="H1938" i="2"/>
  <c r="I1938" i="2" s="1"/>
  <c r="H1946" i="2"/>
  <c r="I1946" i="2" s="1"/>
  <c r="H1954" i="2"/>
  <c r="I1954" i="2" s="1"/>
  <c r="H1964" i="2"/>
  <c r="I1964" i="2" s="1"/>
  <c r="H1974" i="2"/>
  <c r="I1974" i="2" s="1"/>
  <c r="H1982" i="2"/>
  <c r="I1982" i="2" s="1"/>
  <c r="H1992" i="2"/>
  <c r="I1992" i="2" s="1"/>
  <c r="H2002" i="2"/>
  <c r="I2002" i="2" s="1"/>
  <c r="H2010" i="2"/>
  <c r="I2010" i="2" s="1"/>
  <c r="H2018" i="2"/>
  <c r="I2018" i="2" s="1"/>
  <c r="H2028" i="2"/>
  <c r="I2028" i="2" s="1"/>
  <c r="H2038" i="2"/>
  <c r="I2038" i="2" s="1"/>
  <c r="H2046" i="2"/>
  <c r="I2046" i="2" s="1"/>
  <c r="H2056" i="2"/>
  <c r="I2056" i="2" s="1"/>
  <c r="H2066" i="2"/>
  <c r="I2066" i="2" s="1"/>
  <c r="H2074" i="2"/>
  <c r="I2074" i="2" s="1"/>
  <c r="H2082" i="2"/>
  <c r="I2082" i="2" s="1"/>
  <c r="H2092" i="2"/>
  <c r="I2092" i="2" s="1"/>
  <c r="H2102" i="2"/>
  <c r="I2102" i="2" s="1"/>
  <c r="H2110" i="2"/>
  <c r="I2110" i="2" s="1"/>
  <c r="H2120" i="2"/>
  <c r="I2120" i="2" s="1"/>
  <c r="H2130" i="2"/>
  <c r="I2130" i="2" s="1"/>
  <c r="H2138" i="2"/>
  <c r="I2138" i="2" s="1"/>
  <c r="H2146" i="2"/>
  <c r="I2146" i="2" s="1"/>
  <c r="H2156" i="2"/>
  <c r="I2156" i="2" s="1"/>
  <c r="H2166" i="2"/>
  <c r="I2166" i="2" s="1"/>
  <c r="H2174" i="2"/>
  <c r="I2174" i="2" s="1"/>
  <c r="H2184" i="2"/>
  <c r="I2184" i="2" s="1"/>
  <c r="H2194" i="2"/>
  <c r="I2194" i="2" s="1"/>
  <c r="H2202" i="2"/>
  <c r="I2202" i="2" s="1"/>
  <c r="H2210" i="2"/>
  <c r="I2210" i="2" s="1"/>
  <c r="H2220" i="2"/>
  <c r="I2220" i="2" s="1"/>
  <c r="H2230" i="2"/>
  <c r="I2230" i="2" s="1"/>
  <c r="H2238" i="2"/>
  <c r="I2238" i="2" s="1"/>
  <c r="H2248" i="2"/>
  <c r="I2248" i="2" s="1"/>
  <c r="H2258" i="2"/>
  <c r="I2258" i="2" s="1"/>
  <c r="H2266" i="2"/>
  <c r="I2266" i="2" s="1"/>
  <c r="H2274" i="2"/>
  <c r="I2274" i="2" s="1"/>
  <c r="H2284" i="2"/>
  <c r="I2284" i="2" s="1"/>
  <c r="H2294" i="2"/>
  <c r="I2294" i="2" s="1"/>
  <c r="H2302" i="2"/>
  <c r="I2302" i="2" s="1"/>
  <c r="H2312" i="2"/>
  <c r="I2312" i="2" s="1"/>
  <c r="H2322" i="2"/>
  <c r="I2322" i="2" s="1"/>
  <c r="H2330" i="2"/>
  <c r="I2330" i="2" s="1"/>
  <c r="H2338" i="2"/>
  <c r="I2338" i="2" s="1"/>
  <c r="H2346" i="2"/>
  <c r="I2346" i="2" s="1"/>
  <c r="H1793" i="2"/>
  <c r="I1793" i="2" s="1"/>
  <c r="H1807" i="2"/>
  <c r="I1807" i="2" s="1"/>
  <c r="H1817" i="2"/>
  <c r="I1817" i="2" s="1"/>
  <c r="H1829" i="2"/>
  <c r="I1829" i="2" s="1"/>
  <c r="H1841" i="2"/>
  <c r="I1841" i="2" s="1"/>
  <c r="H1853" i="2"/>
  <c r="I1853" i="2" s="1"/>
  <c r="H1865" i="2"/>
  <c r="I1865" i="2" s="1"/>
  <c r="H1877" i="2"/>
  <c r="I1877" i="2" s="1"/>
  <c r="H1887" i="2"/>
  <c r="I1887" i="2" s="1"/>
  <c r="H1901" i="2"/>
  <c r="I1901" i="2" s="1"/>
  <c r="H1911" i="2"/>
  <c r="I1911" i="2" s="1"/>
  <c r="H1921" i="2"/>
  <c r="I1921" i="2" s="1"/>
  <c r="H1935" i="2"/>
  <c r="I1935" i="2" s="1"/>
  <c r="H1945" i="2"/>
  <c r="I1945" i="2" s="1"/>
  <c r="H1957" i="2"/>
  <c r="I1957" i="2" s="1"/>
  <c r="H1969" i="2"/>
  <c r="I1969" i="2" s="1"/>
  <c r="H1981" i="2"/>
  <c r="I1981" i="2" s="1"/>
  <c r="H1993" i="2"/>
  <c r="I1993" i="2" s="1"/>
  <c r="H2005" i="2"/>
  <c r="I2005" i="2" s="1"/>
  <c r="H2015" i="2"/>
  <c r="I2015" i="2" s="1"/>
  <c r="H2029" i="2"/>
  <c r="I2029" i="2" s="1"/>
  <c r="H2039" i="2"/>
  <c r="I2039" i="2" s="1"/>
  <c r="H2049" i="2"/>
  <c r="I2049" i="2" s="1"/>
  <c r="H2063" i="2"/>
  <c r="I2063" i="2" s="1"/>
  <c r="H2073" i="2"/>
  <c r="I2073" i="2" s="1"/>
  <c r="H2085" i="2"/>
  <c r="I2085" i="2" s="1"/>
  <c r="H2097" i="2"/>
  <c r="I2097" i="2" s="1"/>
  <c r="H2109" i="2"/>
  <c r="I2109" i="2" s="1"/>
  <c r="H2121" i="2"/>
  <c r="I2121" i="2" s="1"/>
  <c r="H2133" i="2"/>
  <c r="I2133" i="2" s="1"/>
  <c r="H2143" i="2"/>
  <c r="I2143" i="2" s="1"/>
  <c r="H2157" i="2"/>
  <c r="I2157" i="2" s="1"/>
  <c r="H2167" i="2"/>
  <c r="I2167" i="2" s="1"/>
  <c r="H2177" i="2"/>
  <c r="I2177" i="2" s="1"/>
  <c r="H2191" i="2"/>
  <c r="I2191" i="2" s="1"/>
  <c r="H2201" i="2"/>
  <c r="I2201" i="2" s="1"/>
  <c r="H2213" i="2"/>
  <c r="I2213" i="2" s="1"/>
  <c r="H2223" i="2"/>
  <c r="I2223" i="2" s="1"/>
  <c r="H2233" i="2"/>
  <c r="I2233" i="2" s="1"/>
  <c r="H2245" i="2"/>
  <c r="I2245" i="2" s="1"/>
  <c r="H2255" i="2"/>
  <c r="I2255" i="2" s="1"/>
  <c r="H2265" i="2"/>
  <c r="I2265" i="2" s="1"/>
  <c r="H2277" i="2"/>
  <c r="I2277" i="2" s="1"/>
  <c r="H2289" i="2"/>
  <c r="I2289" i="2" s="1"/>
  <c r="H2301" i="2"/>
  <c r="I2301" i="2" s="1"/>
  <c r="H2311" i="2"/>
  <c r="I2311" i="2" s="1"/>
  <c r="H2321" i="2"/>
  <c r="I2321" i="2" s="1"/>
  <c r="H2333" i="2"/>
  <c r="I2333" i="2" s="1"/>
  <c r="H2343" i="2"/>
  <c r="I2343" i="2" s="1"/>
  <c r="H2353" i="2"/>
  <c r="I2353" i="2" s="1"/>
  <c r="H1546" i="2"/>
  <c r="I1546" i="2" s="1"/>
  <c r="H1546" i="1" s="1"/>
  <c r="H1553" i="2"/>
  <c r="I1553" i="2" s="1"/>
  <c r="H1553" i="1" s="1"/>
  <c r="H1559" i="2"/>
  <c r="I1559" i="2" s="1"/>
  <c r="H1559" i="1" s="1"/>
  <c r="H1564" i="2"/>
  <c r="I1564" i="2" s="1"/>
  <c r="H1564" i="1" s="1"/>
  <c r="H1569" i="2"/>
  <c r="I1569" i="2" s="1"/>
  <c r="H1569" i="1" s="1"/>
  <c r="H1577" i="2"/>
  <c r="I1577" i="2" s="1"/>
  <c r="H1583" i="2"/>
  <c r="I1583" i="2" s="1"/>
  <c r="H1590" i="2"/>
  <c r="I1590" i="2" s="1"/>
  <c r="H1594" i="2"/>
  <c r="I1594" i="2" s="1"/>
  <c r="H1600" i="2"/>
  <c r="I1600" i="2" s="1"/>
  <c r="H1608" i="2"/>
  <c r="I1608" i="2" s="1"/>
  <c r="H1614" i="2"/>
  <c r="I1614" i="2" s="1"/>
  <c r="H1620" i="2"/>
  <c r="I1620" i="2" s="1"/>
  <c r="H1625" i="2"/>
  <c r="I1625" i="2" s="1"/>
  <c r="H1631" i="2"/>
  <c r="I1631" i="2" s="1"/>
  <c r="H1638" i="2"/>
  <c r="I1638" i="2" s="1"/>
  <c r="H2550" i="2"/>
  <c r="I2550" i="2" s="1"/>
  <c r="H2558" i="2"/>
  <c r="I2558" i="2" s="1"/>
  <c r="H2549" i="2"/>
  <c r="I2549" i="2" s="1"/>
  <c r="H2557" i="2"/>
  <c r="I2557" i="2" s="1"/>
  <c r="H319" i="2"/>
  <c r="I319" i="2" s="1"/>
  <c r="H319" i="1" s="1"/>
  <c r="H338" i="2"/>
  <c r="I338" i="2" s="1"/>
  <c r="H338" i="1" s="1"/>
  <c r="H354" i="2"/>
  <c r="I354" i="2" s="1"/>
  <c r="H354" i="1" s="1"/>
  <c r="H370" i="2"/>
  <c r="I370" i="2" s="1"/>
  <c r="H370" i="1" s="1"/>
  <c r="H386" i="2"/>
  <c r="I386" i="2" s="1"/>
  <c r="H386" i="1" s="1"/>
  <c r="H402" i="2"/>
  <c r="I402" i="2" s="1"/>
  <c r="H402" i="1" s="1"/>
  <c r="H418" i="2"/>
  <c r="I418" i="2" s="1"/>
  <c r="H418" i="1" s="1"/>
  <c r="H434" i="2"/>
  <c r="I434" i="2" s="1"/>
  <c r="H434" i="1" s="1"/>
  <c r="H450" i="2"/>
  <c r="I450" i="2" s="1"/>
  <c r="H450" i="1" s="1"/>
  <c r="H466" i="2"/>
  <c r="I466" i="2" s="1"/>
  <c r="H466" i="1" s="1"/>
  <c r="H482" i="2"/>
  <c r="I482" i="2" s="1"/>
  <c r="H482" i="1" s="1"/>
  <c r="H498" i="2"/>
  <c r="I498" i="2" s="1"/>
  <c r="H498" i="1" s="1"/>
  <c r="H514" i="2"/>
  <c r="I514" i="2" s="1"/>
  <c r="H514" i="1" s="1"/>
  <c r="H530" i="2"/>
  <c r="I530" i="2" s="1"/>
  <c r="H530" i="1" s="1"/>
  <c r="H546" i="2"/>
  <c r="I546" i="2" s="1"/>
  <c r="H546" i="1" s="1"/>
  <c r="H562" i="2"/>
  <c r="I562" i="2" s="1"/>
  <c r="H562" i="1" s="1"/>
  <c r="H578" i="2"/>
  <c r="I578" i="2" s="1"/>
  <c r="H578" i="1" s="1"/>
  <c r="H594" i="2"/>
  <c r="I594" i="2" s="1"/>
  <c r="H594" i="1" s="1"/>
  <c r="H610" i="2"/>
  <c r="I610" i="2" s="1"/>
  <c r="H610" i="1" s="1"/>
  <c r="H626" i="2"/>
  <c r="I626" i="2" s="1"/>
  <c r="H626" i="1" s="1"/>
  <c r="H642" i="2"/>
  <c r="I642" i="2" s="1"/>
  <c r="H642" i="1" s="1"/>
  <c r="H658" i="2"/>
  <c r="I658" i="2" s="1"/>
  <c r="H658" i="1" s="1"/>
  <c r="H674" i="2"/>
  <c r="I674" i="2" s="1"/>
  <c r="H674" i="1" s="1"/>
  <c r="H690" i="2"/>
  <c r="I690" i="2" s="1"/>
  <c r="H690" i="1" s="1"/>
  <c r="H706" i="2"/>
  <c r="I706" i="2" s="1"/>
  <c r="H706" i="1" s="1"/>
  <c r="H722" i="2"/>
  <c r="I722" i="2" s="1"/>
  <c r="H722" i="1" s="1"/>
  <c r="H738" i="2"/>
  <c r="I738" i="2" s="1"/>
  <c r="H738" i="1" s="1"/>
  <c r="H754" i="2"/>
  <c r="I754" i="2" s="1"/>
  <c r="H754" i="1" s="1"/>
  <c r="H770" i="2"/>
  <c r="I770" i="2" s="1"/>
  <c r="H770" i="1" s="1"/>
  <c r="H786" i="2"/>
  <c r="I786" i="2" s="1"/>
  <c r="H786" i="1" s="1"/>
  <c r="H802" i="2"/>
  <c r="I802" i="2" s="1"/>
  <c r="H802" i="1" s="1"/>
  <c r="H818" i="2"/>
  <c r="I818" i="2" s="1"/>
  <c r="H818" i="1" s="1"/>
  <c r="H834" i="2"/>
  <c r="I834" i="2" s="1"/>
  <c r="H834" i="1" s="1"/>
  <c r="H850" i="2"/>
  <c r="I850" i="2" s="1"/>
  <c r="H850" i="1" s="1"/>
  <c r="H866" i="2"/>
  <c r="I866" i="2" s="1"/>
  <c r="H866" i="1" s="1"/>
  <c r="H882" i="2"/>
  <c r="I882" i="2" s="1"/>
  <c r="H882" i="1" s="1"/>
  <c r="H898" i="2"/>
  <c r="I898" i="2" s="1"/>
  <c r="H898" i="1" s="1"/>
  <c r="H914" i="2"/>
  <c r="I914" i="2" s="1"/>
  <c r="H914" i="1" s="1"/>
  <c r="H930" i="2"/>
  <c r="I930" i="2" s="1"/>
  <c r="H930" i="1" s="1"/>
  <c r="H946" i="2"/>
  <c r="I946" i="2" s="1"/>
  <c r="H946" i="1" s="1"/>
  <c r="H962" i="2"/>
  <c r="I962" i="2" s="1"/>
  <c r="H962" i="1" s="1"/>
  <c r="H978" i="2"/>
  <c r="I978" i="2" s="1"/>
  <c r="H978" i="1" s="1"/>
  <c r="H994" i="2"/>
  <c r="I994" i="2" s="1"/>
  <c r="H994" i="1" s="1"/>
  <c r="H1010" i="2"/>
  <c r="I1010" i="2" s="1"/>
  <c r="H1010" i="1" s="1"/>
  <c r="H1026" i="2"/>
  <c r="I1026" i="2" s="1"/>
  <c r="H1026" i="1" s="1"/>
  <c r="H1042" i="2"/>
  <c r="I1042" i="2" s="1"/>
  <c r="H1042" i="1" s="1"/>
  <c r="H1058" i="2"/>
  <c r="I1058" i="2" s="1"/>
  <c r="H1058" i="1" s="1"/>
  <c r="H1074" i="2"/>
  <c r="I1074" i="2" s="1"/>
  <c r="H1074" i="1" s="1"/>
  <c r="H1090" i="2"/>
  <c r="I1090" i="2" s="1"/>
  <c r="H1090" i="1" s="1"/>
  <c r="H1106" i="2"/>
  <c r="I1106" i="2" s="1"/>
  <c r="H1106" i="1" s="1"/>
  <c r="H1122" i="2"/>
  <c r="I1122" i="2" s="1"/>
  <c r="H1122" i="1" s="1"/>
  <c r="H1138" i="2"/>
  <c r="I1138" i="2" s="1"/>
  <c r="H1138" i="1" s="1"/>
  <c r="H1154" i="2"/>
  <c r="I1154" i="2" s="1"/>
  <c r="H1154" i="1" s="1"/>
  <c r="H1170" i="2"/>
  <c r="I1170" i="2" s="1"/>
  <c r="H1170" i="1" s="1"/>
  <c r="H1186" i="2"/>
  <c r="I1186" i="2" s="1"/>
  <c r="H1186" i="1" s="1"/>
  <c r="H1202" i="2"/>
  <c r="I1202" i="2" s="1"/>
  <c r="H1202" i="1" s="1"/>
  <c r="H1218" i="2"/>
  <c r="I1218" i="2" s="1"/>
  <c r="H1218" i="1" s="1"/>
  <c r="H1234" i="2"/>
  <c r="I1234" i="2" s="1"/>
  <c r="H1234" i="1" s="1"/>
  <c r="H1250" i="2"/>
  <c r="I1250" i="2" s="1"/>
  <c r="H1250" i="1" s="1"/>
  <c r="H1266" i="2"/>
  <c r="I1266" i="2" s="1"/>
  <c r="H1266" i="1" s="1"/>
  <c r="H1282" i="2"/>
  <c r="I1282" i="2" s="1"/>
  <c r="H1282" i="1" s="1"/>
  <c r="H1298" i="2"/>
  <c r="I1298" i="2" s="1"/>
  <c r="H1298" i="1" s="1"/>
  <c r="H1314" i="2"/>
  <c r="I1314" i="2" s="1"/>
  <c r="H1314" i="1" s="1"/>
  <c r="H1330" i="2"/>
  <c r="I1330" i="2" s="1"/>
  <c r="H1330" i="1" s="1"/>
  <c r="H1346" i="2"/>
  <c r="I1346" i="2" s="1"/>
  <c r="H1346" i="1" s="1"/>
  <c r="H1362" i="2"/>
  <c r="I1362" i="2" s="1"/>
  <c r="H1362" i="1" s="1"/>
  <c r="H1378" i="2"/>
  <c r="I1378" i="2" s="1"/>
  <c r="H1378" i="1" s="1"/>
  <c r="H1394" i="2"/>
  <c r="I1394" i="2" s="1"/>
  <c r="H1394" i="1" s="1"/>
  <c r="H1410" i="2"/>
  <c r="I1410" i="2" s="1"/>
  <c r="H1410" i="1" s="1"/>
  <c r="H1426" i="2"/>
  <c r="I1426" i="2" s="1"/>
  <c r="H1426" i="1" s="1"/>
  <c r="H1442" i="2"/>
  <c r="I1442" i="2" s="1"/>
  <c r="H1442" i="1" s="1"/>
  <c r="H1458" i="2"/>
  <c r="I1458" i="2" s="1"/>
  <c r="H1458" i="1" s="1"/>
  <c r="H1474" i="2"/>
  <c r="I1474" i="2" s="1"/>
  <c r="H1474" i="1" s="1"/>
  <c r="H1490" i="2"/>
  <c r="I1490" i="2" s="1"/>
  <c r="H1490" i="1" s="1"/>
  <c r="H1506" i="2"/>
  <c r="I1506" i="2" s="1"/>
  <c r="H1506" i="1" s="1"/>
  <c r="H1522" i="2"/>
  <c r="I1522" i="2" s="1"/>
  <c r="H1522" i="1" s="1"/>
  <c r="H1538" i="2"/>
  <c r="I1538" i="2" s="1"/>
  <c r="H1538" i="1" s="1"/>
  <c r="H1650" i="2"/>
  <c r="I1650" i="2" s="1"/>
  <c r="H1666" i="2"/>
  <c r="I1666" i="2" s="1"/>
  <c r="H1682" i="2"/>
  <c r="I1682" i="2" s="1"/>
  <c r="H1698" i="2"/>
  <c r="I1698" i="2" s="1"/>
  <c r="H1714" i="2"/>
  <c r="I1714" i="2" s="1"/>
  <c r="H1730" i="2"/>
  <c r="I1730" i="2" s="1"/>
  <c r="H1746" i="2"/>
  <c r="I1746" i="2" s="1"/>
  <c r="H1762" i="2"/>
  <c r="I1762" i="2" s="1"/>
  <c r="H1778" i="2"/>
  <c r="I1778" i="2" s="1"/>
  <c r="H2362" i="2"/>
  <c r="I2362" i="2" s="1"/>
  <c r="H2378" i="2"/>
  <c r="I2378" i="2" s="1"/>
  <c r="H2394" i="2"/>
  <c r="I2394" i="2" s="1"/>
  <c r="H2410" i="2"/>
  <c r="I2410" i="2" s="1"/>
  <c r="H2426" i="2"/>
  <c r="I2426" i="2" s="1"/>
  <c r="H2442" i="2"/>
  <c r="I2442" i="2" s="1"/>
  <c r="H2458" i="2"/>
  <c r="I2458" i="2" s="1"/>
  <c r="H2474" i="2"/>
  <c r="I2474" i="2" s="1"/>
  <c r="H2490" i="2"/>
  <c r="I2490" i="2" s="1"/>
  <c r="H2506" i="2"/>
  <c r="I2506" i="2" s="1"/>
  <c r="H2522" i="2"/>
  <c r="I2522" i="2" s="1"/>
  <c r="H2538" i="2"/>
  <c r="I2538" i="2" s="1"/>
  <c r="H2570" i="2"/>
  <c r="I2570" i="2" s="1"/>
  <c r="H2586" i="2"/>
  <c r="I2586" i="2" s="1"/>
  <c r="H2602" i="2"/>
  <c r="I2602" i="2" s="1"/>
  <c r="H2618" i="2"/>
  <c r="I2618" i="2" s="1"/>
  <c r="H2634" i="2"/>
  <c r="I2634" i="2" s="1"/>
  <c r="H2650" i="2"/>
  <c r="I2650" i="2" s="1"/>
  <c r="H2666" i="2"/>
  <c r="I2666" i="2" s="1"/>
  <c r="H2682" i="2"/>
  <c r="I2682" i="2" s="1"/>
  <c r="H2698" i="2"/>
  <c r="I2698" i="2" s="1"/>
  <c r="H2714" i="2"/>
  <c r="I2714" i="2" s="1"/>
  <c r="H2730" i="2"/>
  <c r="I2730" i="2" s="1"/>
  <c r="H2746" i="2"/>
  <c r="I2746" i="2" s="1"/>
  <c r="H2762" i="2"/>
  <c r="I2762" i="2" s="1"/>
  <c r="H2778" i="2"/>
  <c r="I2778" i="2" s="1"/>
  <c r="H2794" i="2"/>
  <c r="I2794" i="2" s="1"/>
  <c r="H2810" i="2"/>
  <c r="I2810" i="2" s="1"/>
  <c r="H2826" i="2"/>
  <c r="I2826" i="2" s="1"/>
  <c r="H2842" i="2"/>
  <c r="I2842" i="2" s="1"/>
  <c r="H2858" i="2"/>
  <c r="I2858" i="2" s="1"/>
  <c r="H2874" i="2"/>
  <c r="I2874" i="2" s="1"/>
  <c r="H2890" i="2"/>
  <c r="I2890" i="2" s="1"/>
  <c r="H2906" i="2"/>
  <c r="I2906" i="2" s="1"/>
  <c r="H132" i="2"/>
  <c r="I132" i="2" s="1"/>
  <c r="H132" i="1" s="1"/>
  <c r="H148" i="2"/>
  <c r="I148" i="2" s="1"/>
  <c r="H148" i="1" s="1"/>
  <c r="H164" i="2"/>
  <c r="I164" i="2" s="1"/>
  <c r="H164" i="1" s="1"/>
  <c r="H180" i="2"/>
  <c r="I180" i="2" s="1"/>
  <c r="H180" i="1" s="1"/>
  <c r="H196" i="2"/>
  <c r="I196" i="2" s="1"/>
  <c r="H196" i="1" s="1"/>
  <c r="H212" i="2"/>
  <c r="I212" i="2" s="1"/>
  <c r="H212" i="1" s="1"/>
  <c r="H229" i="2"/>
  <c r="I229" i="2" s="1"/>
  <c r="H229" i="1" s="1"/>
  <c r="H245" i="2"/>
  <c r="I245" i="2" s="1"/>
  <c r="H245" i="1" s="1"/>
  <c r="H261" i="2"/>
  <c r="I261" i="2" s="1"/>
  <c r="H261" i="1" s="1"/>
  <c r="H277" i="2"/>
  <c r="I277" i="2" s="1"/>
  <c r="H277" i="1" s="1"/>
  <c r="H301" i="2"/>
  <c r="I301" i="2" s="1"/>
  <c r="H301" i="1" s="1"/>
  <c r="H317" i="2"/>
  <c r="I317" i="2" s="1"/>
  <c r="H317" i="1" s="1"/>
  <c r="H333" i="2"/>
  <c r="I333" i="2" s="1"/>
  <c r="H333" i="1" s="1"/>
  <c r="H349" i="2"/>
  <c r="I349" i="2" s="1"/>
  <c r="H349" i="1" s="1"/>
  <c r="H365" i="2"/>
  <c r="I365" i="2" s="1"/>
  <c r="H365" i="1" s="1"/>
  <c r="H381" i="2"/>
  <c r="I381" i="2" s="1"/>
  <c r="H381" i="1" s="1"/>
  <c r="H397" i="2"/>
  <c r="I397" i="2" s="1"/>
  <c r="H397" i="1" s="1"/>
  <c r="H413" i="2"/>
  <c r="I413" i="2" s="1"/>
  <c r="H413" i="1" s="1"/>
  <c r="H429" i="2"/>
  <c r="I429" i="2" s="1"/>
  <c r="H429" i="1" s="1"/>
  <c r="H445" i="2"/>
  <c r="I445" i="2" s="1"/>
  <c r="H445" i="1" s="1"/>
  <c r="H461" i="2"/>
  <c r="I461" i="2" s="1"/>
  <c r="H461" i="1" s="1"/>
  <c r="H477" i="2"/>
  <c r="I477" i="2" s="1"/>
  <c r="H477" i="1" s="1"/>
  <c r="H493" i="2"/>
  <c r="I493" i="2" s="1"/>
  <c r="H493" i="1" s="1"/>
  <c r="H509" i="2"/>
  <c r="I509" i="2" s="1"/>
  <c r="H509" i="1" s="1"/>
  <c r="H525" i="2"/>
  <c r="I525" i="2" s="1"/>
  <c r="H525" i="1" s="1"/>
  <c r="H541" i="2"/>
  <c r="I541" i="2" s="1"/>
  <c r="H541" i="1" s="1"/>
  <c r="H557" i="2"/>
  <c r="I557" i="2" s="1"/>
  <c r="H557" i="1" s="1"/>
  <c r="H573" i="2"/>
  <c r="I573" i="2" s="1"/>
  <c r="H573" i="1" s="1"/>
  <c r="H589" i="2"/>
  <c r="I589" i="2" s="1"/>
  <c r="H589" i="1" s="1"/>
  <c r="H605" i="2"/>
  <c r="I605" i="2" s="1"/>
  <c r="H605" i="1" s="1"/>
  <c r="H621" i="2"/>
  <c r="I621" i="2" s="1"/>
  <c r="H621" i="1" s="1"/>
  <c r="H637" i="2"/>
  <c r="I637" i="2" s="1"/>
  <c r="H637" i="1" s="1"/>
  <c r="H653" i="2"/>
  <c r="I653" i="2" s="1"/>
  <c r="H653" i="1" s="1"/>
  <c r="H669" i="2"/>
  <c r="I669" i="2" s="1"/>
  <c r="H669" i="1" s="1"/>
  <c r="H685" i="2"/>
  <c r="I685" i="2" s="1"/>
  <c r="H685" i="1" s="1"/>
  <c r="H701" i="2"/>
  <c r="I701" i="2" s="1"/>
  <c r="H701" i="1" s="1"/>
  <c r="H717" i="2"/>
  <c r="I717" i="2" s="1"/>
  <c r="H717" i="1" s="1"/>
  <c r="H733" i="2"/>
  <c r="I733" i="2" s="1"/>
  <c r="H733" i="1" s="1"/>
  <c r="H749" i="2"/>
  <c r="I749" i="2" s="1"/>
  <c r="H749" i="1" s="1"/>
  <c r="H765" i="2"/>
  <c r="I765" i="2" s="1"/>
  <c r="H765" i="1" s="1"/>
  <c r="H781" i="2"/>
  <c r="I781" i="2" s="1"/>
  <c r="H781" i="1" s="1"/>
  <c r="H797" i="2"/>
  <c r="I797" i="2" s="1"/>
  <c r="H797" i="1" s="1"/>
  <c r="H813" i="2"/>
  <c r="I813" i="2" s="1"/>
  <c r="H813" i="1" s="1"/>
  <c r="H829" i="2"/>
  <c r="I829" i="2" s="1"/>
  <c r="H829" i="1" s="1"/>
  <c r="H845" i="2"/>
  <c r="I845" i="2" s="1"/>
  <c r="H845" i="1" s="1"/>
  <c r="H861" i="2"/>
  <c r="I861" i="2" s="1"/>
  <c r="H861" i="1" s="1"/>
  <c r="H877" i="2"/>
  <c r="I877" i="2" s="1"/>
  <c r="H877" i="1" s="1"/>
  <c r="H893" i="2"/>
  <c r="I893" i="2" s="1"/>
  <c r="H893" i="1" s="1"/>
  <c r="H909" i="2"/>
  <c r="I909" i="2" s="1"/>
  <c r="H909" i="1" s="1"/>
  <c r="H925" i="2"/>
  <c r="I925" i="2" s="1"/>
  <c r="H925" i="1" s="1"/>
  <c r="H941" i="2"/>
  <c r="I941" i="2" s="1"/>
  <c r="H941" i="1" s="1"/>
  <c r="H957" i="2"/>
  <c r="I957" i="2" s="1"/>
  <c r="H957" i="1" s="1"/>
  <c r="H973" i="2"/>
  <c r="I973" i="2" s="1"/>
  <c r="H973" i="1" s="1"/>
  <c r="H989" i="2"/>
  <c r="I989" i="2" s="1"/>
  <c r="H989" i="1" s="1"/>
  <c r="H1005" i="2"/>
  <c r="I1005" i="2" s="1"/>
  <c r="H1005" i="1" s="1"/>
  <c r="H1021" i="2"/>
  <c r="I1021" i="2" s="1"/>
  <c r="H1021" i="1" s="1"/>
  <c r="H1037" i="2"/>
  <c r="I1037" i="2" s="1"/>
  <c r="H1037" i="1" s="1"/>
  <c r="H1053" i="2"/>
  <c r="I1053" i="2" s="1"/>
  <c r="H1053" i="1" s="1"/>
  <c r="H1069" i="2"/>
  <c r="I1069" i="2" s="1"/>
  <c r="H1069" i="1" s="1"/>
  <c r="H1085" i="2"/>
  <c r="I1085" i="2" s="1"/>
  <c r="H1085" i="1" s="1"/>
  <c r="H1101" i="2"/>
  <c r="I1101" i="2" s="1"/>
  <c r="H1101" i="1" s="1"/>
  <c r="H1117" i="2"/>
  <c r="I1117" i="2" s="1"/>
  <c r="H1117" i="1" s="1"/>
  <c r="H1133" i="2"/>
  <c r="I1133" i="2" s="1"/>
  <c r="H1133" i="1" s="1"/>
  <c r="H1149" i="2"/>
  <c r="I1149" i="2" s="1"/>
  <c r="H1149" i="1" s="1"/>
  <c r="H1165" i="2"/>
  <c r="I1165" i="2" s="1"/>
  <c r="H1165" i="1" s="1"/>
  <c r="H1181" i="2"/>
  <c r="I1181" i="2" s="1"/>
  <c r="H1181" i="1" s="1"/>
  <c r="H1197" i="2"/>
  <c r="I1197" i="2" s="1"/>
  <c r="H1197" i="1" s="1"/>
  <c r="H1213" i="2"/>
  <c r="I1213" i="2" s="1"/>
  <c r="H1213" i="1" s="1"/>
  <c r="H1229" i="2"/>
  <c r="I1229" i="2" s="1"/>
  <c r="H1229" i="1" s="1"/>
  <c r="H1245" i="2"/>
  <c r="I1245" i="2" s="1"/>
  <c r="H1245" i="1" s="1"/>
  <c r="H1261" i="2"/>
  <c r="I1261" i="2" s="1"/>
  <c r="H1261" i="1" s="1"/>
  <c r="H1277" i="2"/>
  <c r="I1277" i="2" s="1"/>
  <c r="H1277" i="1" s="1"/>
  <c r="H1293" i="2"/>
  <c r="I1293" i="2" s="1"/>
  <c r="H1293" i="1" s="1"/>
  <c r="H1309" i="2"/>
  <c r="I1309" i="2" s="1"/>
  <c r="H1309" i="1" s="1"/>
  <c r="H1325" i="2"/>
  <c r="I1325" i="2" s="1"/>
  <c r="H1325" i="1" s="1"/>
  <c r="H1341" i="2"/>
  <c r="I1341" i="2" s="1"/>
  <c r="H1341" i="1" s="1"/>
  <c r="H1357" i="2"/>
  <c r="I1357" i="2" s="1"/>
  <c r="H1357" i="1" s="1"/>
  <c r="H1373" i="2"/>
  <c r="I1373" i="2" s="1"/>
  <c r="H1373" i="1" s="1"/>
  <c r="H1389" i="2"/>
  <c r="I1389" i="2" s="1"/>
  <c r="H1389" i="1" s="1"/>
  <c r="H1405" i="2"/>
  <c r="I1405" i="2" s="1"/>
  <c r="H1405" i="1" s="1"/>
  <c r="H1421" i="2"/>
  <c r="I1421" i="2" s="1"/>
  <c r="H1421" i="1" s="1"/>
  <c r="H1437" i="2"/>
  <c r="I1437" i="2" s="1"/>
  <c r="H1437" i="1" s="1"/>
  <c r="H1453" i="2"/>
  <c r="I1453" i="2" s="1"/>
  <c r="H1453" i="1" s="1"/>
  <c r="H1469" i="2"/>
  <c r="I1469" i="2" s="1"/>
  <c r="H1469" i="1" s="1"/>
  <c r="H1485" i="2"/>
  <c r="I1485" i="2" s="1"/>
  <c r="H1485" i="1" s="1"/>
  <c r="H1501" i="2"/>
  <c r="I1501" i="2" s="1"/>
  <c r="H1501" i="1" s="1"/>
  <c r="H1517" i="2"/>
  <c r="I1517" i="2" s="1"/>
  <c r="H1517" i="1" s="1"/>
  <c r="H1533" i="2"/>
  <c r="I1533" i="2" s="1"/>
  <c r="H1533" i="1" s="1"/>
  <c r="H1549" i="2"/>
  <c r="I1549" i="2" s="1"/>
  <c r="H1549" i="1" s="1"/>
  <c r="H1565" i="2"/>
  <c r="I1565" i="2" s="1"/>
  <c r="H1565" i="1" s="1"/>
  <c r="H1581" i="2"/>
  <c r="I1581" i="2" s="1"/>
  <c r="H1597" i="2"/>
  <c r="I1597" i="2" s="1"/>
  <c r="H1613" i="2"/>
  <c r="I1613" i="2" s="1"/>
  <c r="H1629" i="2"/>
  <c r="I1629" i="2" s="1"/>
  <c r="H1645" i="2"/>
  <c r="I1645" i="2" s="1"/>
  <c r="H1661" i="2"/>
  <c r="I1661" i="2" s="1"/>
  <c r="H1677" i="2"/>
  <c r="I1677" i="2" s="1"/>
  <c r="H1693" i="2"/>
  <c r="I1693" i="2" s="1"/>
  <c r="H1709" i="2"/>
  <c r="I1709" i="2" s="1"/>
  <c r="H1725" i="2"/>
  <c r="I1725" i="2" s="1"/>
  <c r="H1741" i="2"/>
  <c r="I1741" i="2" s="1"/>
  <c r="H1757" i="2"/>
  <c r="I1757" i="2" s="1"/>
  <c r="H1773" i="2"/>
  <c r="I1773" i="2" s="1"/>
  <c r="H123" i="2"/>
  <c r="I123" i="2" s="1"/>
  <c r="H123" i="1" s="1"/>
  <c r="H315" i="2"/>
  <c r="I315" i="2" s="1"/>
  <c r="H315" i="1" s="1"/>
  <c r="H334" i="2"/>
  <c r="I334" i="2" s="1"/>
  <c r="H334" i="1" s="1"/>
  <c r="H350" i="2"/>
  <c r="I350" i="2" s="1"/>
  <c r="H350" i="1" s="1"/>
  <c r="H366" i="2"/>
  <c r="I366" i="2" s="1"/>
  <c r="H366" i="1" s="1"/>
  <c r="H382" i="2"/>
  <c r="I382" i="2" s="1"/>
  <c r="H382" i="1" s="1"/>
  <c r="H398" i="2"/>
  <c r="I398" i="2" s="1"/>
  <c r="H398" i="1" s="1"/>
  <c r="H414" i="2"/>
  <c r="I414" i="2" s="1"/>
  <c r="H414" i="1" s="1"/>
  <c r="H430" i="2"/>
  <c r="I430" i="2" s="1"/>
  <c r="H430" i="1" s="1"/>
  <c r="H446" i="2"/>
  <c r="I446" i="2" s="1"/>
  <c r="H446" i="1" s="1"/>
  <c r="H462" i="2"/>
  <c r="I462" i="2" s="1"/>
  <c r="H462" i="1" s="1"/>
  <c r="H478" i="2"/>
  <c r="I478" i="2" s="1"/>
  <c r="H478" i="1" s="1"/>
  <c r="H494" i="2"/>
  <c r="I494" i="2" s="1"/>
  <c r="H494" i="1" s="1"/>
  <c r="H510" i="2"/>
  <c r="I510" i="2" s="1"/>
  <c r="H510" i="1" s="1"/>
  <c r="H526" i="2"/>
  <c r="I526" i="2" s="1"/>
  <c r="H526" i="1" s="1"/>
  <c r="H542" i="2"/>
  <c r="I542" i="2" s="1"/>
  <c r="H542" i="1" s="1"/>
  <c r="H558" i="2"/>
  <c r="I558" i="2" s="1"/>
  <c r="H558" i="1" s="1"/>
  <c r="H574" i="2"/>
  <c r="I574" i="2" s="1"/>
  <c r="H574" i="1" s="1"/>
  <c r="H590" i="2"/>
  <c r="I590" i="2" s="1"/>
  <c r="H590" i="1" s="1"/>
  <c r="H606" i="2"/>
  <c r="I606" i="2" s="1"/>
  <c r="H606" i="1" s="1"/>
  <c r="H622" i="2"/>
  <c r="I622" i="2" s="1"/>
  <c r="H622" i="1" s="1"/>
  <c r="H638" i="2"/>
  <c r="I638" i="2" s="1"/>
  <c r="H638" i="1" s="1"/>
  <c r="H654" i="2"/>
  <c r="I654" i="2" s="1"/>
  <c r="H654" i="1" s="1"/>
  <c r="H670" i="2"/>
  <c r="I670" i="2" s="1"/>
  <c r="H670" i="1" s="1"/>
  <c r="H686" i="2"/>
  <c r="I686" i="2" s="1"/>
  <c r="H686" i="1" s="1"/>
  <c r="H702" i="2"/>
  <c r="I702" i="2" s="1"/>
  <c r="H702" i="1" s="1"/>
  <c r="H718" i="2"/>
  <c r="I718" i="2" s="1"/>
  <c r="H718" i="1" s="1"/>
  <c r="H734" i="2"/>
  <c r="I734" i="2" s="1"/>
  <c r="H734" i="1" s="1"/>
  <c r="H750" i="2"/>
  <c r="I750" i="2" s="1"/>
  <c r="H750" i="1" s="1"/>
  <c r="H766" i="2"/>
  <c r="I766" i="2" s="1"/>
  <c r="H766" i="1" s="1"/>
  <c r="H782" i="2"/>
  <c r="I782" i="2" s="1"/>
  <c r="H782" i="1" s="1"/>
  <c r="H798" i="2"/>
  <c r="I798" i="2" s="1"/>
  <c r="H798" i="1" s="1"/>
  <c r="H814" i="2"/>
  <c r="I814" i="2" s="1"/>
  <c r="H814" i="1" s="1"/>
  <c r="H830" i="2"/>
  <c r="I830" i="2" s="1"/>
  <c r="H830" i="1" s="1"/>
  <c r="H846" i="2"/>
  <c r="I846" i="2" s="1"/>
  <c r="H846" i="1" s="1"/>
  <c r="H862" i="2"/>
  <c r="I862" i="2" s="1"/>
  <c r="H862" i="1" s="1"/>
  <c r="H878" i="2"/>
  <c r="I878" i="2" s="1"/>
  <c r="H878" i="1" s="1"/>
  <c r="H894" i="2"/>
  <c r="I894" i="2" s="1"/>
  <c r="H894" i="1" s="1"/>
  <c r="H910" i="2"/>
  <c r="I910" i="2" s="1"/>
  <c r="H910" i="1" s="1"/>
  <c r="H926" i="2"/>
  <c r="I926" i="2" s="1"/>
  <c r="H926" i="1" s="1"/>
  <c r="H942" i="2"/>
  <c r="I942" i="2" s="1"/>
  <c r="H942" i="1" s="1"/>
  <c r="H958" i="2"/>
  <c r="I958" i="2" s="1"/>
  <c r="H958" i="1" s="1"/>
  <c r="H974" i="2"/>
  <c r="I974" i="2" s="1"/>
  <c r="H974" i="1" s="1"/>
  <c r="H990" i="2"/>
  <c r="I990" i="2" s="1"/>
  <c r="H990" i="1" s="1"/>
  <c r="H1006" i="2"/>
  <c r="I1006" i="2" s="1"/>
  <c r="H1006" i="1" s="1"/>
  <c r="H1022" i="2"/>
  <c r="I1022" i="2" s="1"/>
  <c r="H1022" i="1" s="1"/>
  <c r="H1038" i="2"/>
  <c r="I1038" i="2" s="1"/>
  <c r="H1038" i="1" s="1"/>
  <c r="H1054" i="2"/>
  <c r="I1054" i="2" s="1"/>
  <c r="H1054" i="1" s="1"/>
  <c r="H1070" i="2"/>
  <c r="I1070" i="2" s="1"/>
  <c r="H1070" i="1" s="1"/>
  <c r="H1086" i="2"/>
  <c r="I1086" i="2" s="1"/>
  <c r="H1086" i="1" s="1"/>
  <c r="H1102" i="2"/>
  <c r="I1102" i="2" s="1"/>
  <c r="H1102" i="1" s="1"/>
  <c r="H1118" i="2"/>
  <c r="I1118" i="2" s="1"/>
  <c r="H1118" i="1" s="1"/>
  <c r="H1134" i="2"/>
  <c r="I1134" i="2" s="1"/>
  <c r="H1134" i="1" s="1"/>
  <c r="H1150" i="2"/>
  <c r="I1150" i="2" s="1"/>
  <c r="H1150" i="1" s="1"/>
  <c r="H1166" i="2"/>
  <c r="I1166" i="2" s="1"/>
  <c r="H1166" i="1" s="1"/>
  <c r="H1182" i="2"/>
  <c r="I1182" i="2" s="1"/>
  <c r="H1182" i="1" s="1"/>
  <c r="H1198" i="2"/>
  <c r="I1198" i="2" s="1"/>
  <c r="H1198" i="1" s="1"/>
  <c r="H1214" i="2"/>
  <c r="I1214" i="2" s="1"/>
  <c r="H1214" i="1" s="1"/>
  <c r="H1230" i="2"/>
  <c r="I1230" i="2" s="1"/>
  <c r="H1230" i="1" s="1"/>
  <c r="H1246" i="2"/>
  <c r="I1246" i="2" s="1"/>
  <c r="H1246" i="1" s="1"/>
  <c r="H1262" i="2"/>
  <c r="I1262" i="2" s="1"/>
  <c r="H1262" i="1" s="1"/>
  <c r="H1278" i="2"/>
  <c r="I1278" i="2" s="1"/>
  <c r="H1278" i="1" s="1"/>
  <c r="H1294" i="2"/>
  <c r="I1294" i="2" s="1"/>
  <c r="H1294" i="1" s="1"/>
  <c r="H1310" i="2"/>
  <c r="I1310" i="2" s="1"/>
  <c r="H1310" i="1" s="1"/>
  <c r="H1326" i="2"/>
  <c r="I1326" i="2" s="1"/>
  <c r="H1326" i="1" s="1"/>
  <c r="H1342" i="2"/>
  <c r="I1342" i="2" s="1"/>
  <c r="H1342" i="1" s="1"/>
  <c r="H1358" i="2"/>
  <c r="I1358" i="2" s="1"/>
  <c r="H1358" i="1" s="1"/>
  <c r="H1374" i="2"/>
  <c r="I1374" i="2" s="1"/>
  <c r="H1374" i="1" s="1"/>
  <c r="H1390" i="2"/>
  <c r="I1390" i="2" s="1"/>
  <c r="H1390" i="1" s="1"/>
  <c r="H1406" i="2"/>
  <c r="I1406" i="2" s="1"/>
  <c r="H1406" i="1" s="1"/>
  <c r="H1422" i="2"/>
  <c r="I1422" i="2" s="1"/>
  <c r="H1422" i="1" s="1"/>
  <c r="H1438" i="2"/>
  <c r="I1438" i="2" s="1"/>
  <c r="H1438" i="1" s="1"/>
  <c r="H1454" i="2"/>
  <c r="I1454" i="2" s="1"/>
  <c r="H1454" i="1" s="1"/>
  <c r="H1470" i="2"/>
  <c r="I1470" i="2" s="1"/>
  <c r="H1470" i="1" s="1"/>
  <c r="H1486" i="2"/>
  <c r="I1486" i="2" s="1"/>
  <c r="H1486" i="1" s="1"/>
  <c r="H1502" i="2"/>
  <c r="I1502" i="2" s="1"/>
  <c r="H1502" i="1" s="1"/>
  <c r="H1518" i="2"/>
  <c r="I1518" i="2" s="1"/>
  <c r="H1518" i="1" s="1"/>
  <c r="H1534" i="2"/>
  <c r="I1534" i="2" s="1"/>
  <c r="H1534" i="1" s="1"/>
  <c r="H2366" i="2"/>
  <c r="I2366" i="2" s="1"/>
  <c r="H2382" i="2"/>
  <c r="I2382" i="2" s="1"/>
  <c r="H2398" i="2"/>
  <c r="I2398" i="2" s="1"/>
  <c r="H2414" i="2"/>
  <c r="I2414" i="2" s="1"/>
  <c r="H2430" i="2"/>
  <c r="I2430" i="2" s="1"/>
  <c r="H2446" i="2"/>
  <c r="I2446" i="2" s="1"/>
  <c r="H2462" i="2"/>
  <c r="I2462" i="2" s="1"/>
  <c r="H2478" i="2"/>
  <c r="I2478" i="2" s="1"/>
  <c r="H2494" i="2"/>
  <c r="I2494" i="2" s="1"/>
  <c r="H2510" i="2"/>
  <c r="I2510" i="2" s="1"/>
  <c r="H2526" i="2"/>
  <c r="I2526" i="2" s="1"/>
  <c r="H2542" i="2"/>
  <c r="I2542" i="2" s="1"/>
  <c r="H296" i="2"/>
  <c r="I296" i="2" s="1"/>
  <c r="H296" i="1" s="1"/>
  <c r="H312" i="2"/>
  <c r="I312" i="2" s="1"/>
  <c r="H312" i="1" s="1"/>
  <c r="H328" i="2"/>
  <c r="I328" i="2" s="1"/>
  <c r="H328" i="1" s="1"/>
  <c r="H344" i="2"/>
  <c r="I344" i="2" s="1"/>
  <c r="H344" i="1" s="1"/>
  <c r="H360" i="2"/>
  <c r="I360" i="2" s="1"/>
  <c r="H360" i="1" s="1"/>
  <c r="H376" i="2"/>
  <c r="I376" i="2" s="1"/>
  <c r="H376" i="1" s="1"/>
  <c r="H392" i="2"/>
  <c r="I392" i="2" s="1"/>
  <c r="H392" i="1" s="1"/>
  <c r="H408" i="2"/>
  <c r="I408" i="2" s="1"/>
  <c r="H408" i="1" s="1"/>
  <c r="H424" i="2"/>
  <c r="I424" i="2" s="1"/>
  <c r="H424" i="1" s="1"/>
  <c r="H440" i="2"/>
  <c r="I440" i="2" s="1"/>
  <c r="H440" i="1" s="1"/>
  <c r="H456" i="2"/>
  <c r="I456" i="2" s="1"/>
  <c r="H456" i="1" s="1"/>
  <c r="H472" i="2"/>
  <c r="I472" i="2" s="1"/>
  <c r="H472" i="1" s="1"/>
  <c r="H488" i="2"/>
  <c r="I488" i="2" s="1"/>
  <c r="H488" i="1" s="1"/>
  <c r="H504" i="2"/>
  <c r="I504" i="2" s="1"/>
  <c r="H504" i="1" s="1"/>
  <c r="H520" i="2"/>
  <c r="I520" i="2" s="1"/>
  <c r="H520" i="1" s="1"/>
  <c r="H536" i="2"/>
  <c r="I536" i="2" s="1"/>
  <c r="H536" i="1" s="1"/>
  <c r="H560" i="2"/>
  <c r="I560" i="2" s="1"/>
  <c r="H560" i="1" s="1"/>
  <c r="H584" i="2"/>
  <c r="I584" i="2" s="1"/>
  <c r="H584" i="1" s="1"/>
  <c r="H608" i="2"/>
  <c r="I608" i="2" s="1"/>
  <c r="H608" i="1" s="1"/>
  <c r="H664" i="2"/>
  <c r="I664" i="2" s="1"/>
  <c r="H664" i="1" s="1"/>
  <c r="H688" i="2"/>
  <c r="I688" i="2" s="1"/>
  <c r="H688" i="1" s="1"/>
  <c r="H712" i="2"/>
  <c r="I712" i="2" s="1"/>
  <c r="H712" i="1" s="1"/>
  <c r="H736" i="2"/>
  <c r="I736" i="2" s="1"/>
  <c r="H736" i="1" s="1"/>
  <c r="H792" i="2"/>
  <c r="I792" i="2" s="1"/>
  <c r="H792" i="1" s="1"/>
  <c r="H816" i="2"/>
  <c r="I816" i="2" s="1"/>
  <c r="H816" i="1" s="1"/>
  <c r="H840" i="2"/>
  <c r="I840" i="2" s="1"/>
  <c r="H840" i="1" s="1"/>
  <c r="H864" i="2"/>
  <c r="I864" i="2" s="1"/>
  <c r="H864" i="1" s="1"/>
  <c r="H920" i="2"/>
  <c r="I920" i="2" s="1"/>
  <c r="H920" i="1" s="1"/>
  <c r="H944" i="2"/>
  <c r="I944" i="2" s="1"/>
  <c r="H944" i="1" s="1"/>
  <c r="H968" i="2"/>
  <c r="I968" i="2" s="1"/>
  <c r="H968" i="1" s="1"/>
  <c r="H992" i="2"/>
  <c r="I992" i="2" s="1"/>
  <c r="H992" i="1" s="1"/>
  <c r="H1048" i="2"/>
  <c r="I1048" i="2" s="1"/>
  <c r="H1048" i="1" s="1"/>
  <c r="H1072" i="2"/>
  <c r="I1072" i="2" s="1"/>
  <c r="H1072" i="1" s="1"/>
  <c r="H1096" i="2"/>
  <c r="I1096" i="2" s="1"/>
  <c r="H1096" i="1" s="1"/>
  <c r="H1120" i="2"/>
  <c r="I1120" i="2" s="1"/>
  <c r="H1120" i="1" s="1"/>
  <c r="H1176" i="2"/>
  <c r="I1176" i="2" s="1"/>
  <c r="H1176" i="1" s="1"/>
  <c r="H1200" i="2"/>
  <c r="I1200" i="2" s="1"/>
  <c r="H1200" i="1" s="1"/>
  <c r="H1224" i="2"/>
  <c r="I1224" i="2" s="1"/>
  <c r="H1224" i="1" s="1"/>
  <c r="H1248" i="2"/>
  <c r="I1248" i="2" s="1"/>
  <c r="H1248" i="1" s="1"/>
  <c r="H1304" i="2"/>
  <c r="I1304" i="2" s="1"/>
  <c r="H1304" i="1" s="1"/>
  <c r="H1328" i="2"/>
  <c r="I1328" i="2" s="1"/>
  <c r="H1328" i="1" s="1"/>
  <c r="H1352" i="2"/>
  <c r="I1352" i="2" s="1"/>
  <c r="H1352" i="1" s="1"/>
  <c r="H1376" i="2"/>
  <c r="I1376" i="2" s="1"/>
  <c r="H1376" i="1" s="1"/>
  <c r="H1432" i="2"/>
  <c r="I1432" i="2" s="1"/>
  <c r="H1432" i="1" s="1"/>
  <c r="H1456" i="2"/>
  <c r="I1456" i="2" s="1"/>
  <c r="H1456" i="1" s="1"/>
  <c r="H1480" i="2"/>
  <c r="I1480" i="2" s="1"/>
  <c r="H1480" i="1" s="1"/>
  <c r="H1504" i="2"/>
  <c r="I1504" i="2" s="1"/>
  <c r="H1504" i="1" s="1"/>
  <c r="H1656" i="2"/>
  <c r="I1656" i="2" s="1"/>
  <c r="H1680" i="2"/>
  <c r="I1680" i="2" s="1"/>
  <c r="H1704" i="2"/>
  <c r="I1704" i="2" s="1"/>
  <c r="H1728" i="2"/>
  <c r="I1728" i="2" s="1"/>
  <c r="H1784" i="2"/>
  <c r="I1784" i="2" s="1"/>
  <c r="H2360" i="2"/>
  <c r="I2360" i="2" s="1"/>
  <c r="H134" i="2"/>
  <c r="I134" i="2" s="1"/>
  <c r="H134" i="1" s="1"/>
  <c r="H166" i="2"/>
  <c r="I166" i="2" s="1"/>
  <c r="H166" i="1" s="1"/>
  <c r="H198" i="2"/>
  <c r="I198" i="2" s="1"/>
  <c r="H198" i="1" s="1"/>
  <c r="H230" i="2"/>
  <c r="I230" i="2" s="1"/>
  <c r="H230" i="1" s="1"/>
  <c r="H262" i="2"/>
  <c r="I262" i="2" s="1"/>
  <c r="H262" i="1" s="1"/>
  <c r="H294" i="2"/>
  <c r="I294" i="2" s="1"/>
  <c r="H294" i="1" s="1"/>
  <c r="H318" i="2"/>
  <c r="I318" i="2" s="1"/>
  <c r="H318" i="1" s="1"/>
  <c r="H343" i="2"/>
  <c r="I343" i="2" s="1"/>
  <c r="H343" i="1" s="1"/>
  <c r="H399" i="2"/>
  <c r="I399" i="2" s="1"/>
  <c r="H399" i="1" s="1"/>
  <c r="H423" i="2"/>
  <c r="I423" i="2" s="1"/>
  <c r="H423" i="1" s="1"/>
  <c r="H447" i="2"/>
  <c r="I447" i="2" s="1"/>
  <c r="H447" i="1" s="1"/>
  <c r="H471" i="2"/>
  <c r="I471" i="2" s="1"/>
  <c r="H471" i="1" s="1"/>
  <c r="H527" i="2"/>
  <c r="I527" i="2" s="1"/>
  <c r="H527" i="1" s="1"/>
  <c r="H551" i="2"/>
  <c r="I551" i="2" s="1"/>
  <c r="H551" i="1" s="1"/>
  <c r="H575" i="2"/>
  <c r="I575" i="2" s="1"/>
  <c r="H575" i="1" s="1"/>
  <c r="H599" i="2"/>
  <c r="I599" i="2" s="1"/>
  <c r="H599" i="1" s="1"/>
  <c r="H655" i="2"/>
  <c r="I655" i="2" s="1"/>
  <c r="H655" i="1" s="1"/>
  <c r="H679" i="2"/>
  <c r="I679" i="2" s="1"/>
  <c r="H679" i="1" s="1"/>
  <c r="H703" i="2"/>
  <c r="I703" i="2" s="1"/>
  <c r="H703" i="1" s="1"/>
  <c r="H727" i="2"/>
  <c r="I727" i="2" s="1"/>
  <c r="H727" i="1" s="1"/>
  <c r="H783" i="2"/>
  <c r="I783" i="2" s="1"/>
  <c r="H783" i="1" s="1"/>
  <c r="H807" i="2"/>
  <c r="I807" i="2" s="1"/>
  <c r="H807" i="1" s="1"/>
  <c r="H831" i="2"/>
  <c r="I831" i="2" s="1"/>
  <c r="H831" i="1" s="1"/>
  <c r="H855" i="2"/>
  <c r="I855" i="2" s="1"/>
  <c r="H855" i="1" s="1"/>
  <c r="H911" i="2"/>
  <c r="I911" i="2" s="1"/>
  <c r="H911" i="1" s="1"/>
  <c r="H935" i="2"/>
  <c r="I935" i="2" s="1"/>
  <c r="H935" i="1" s="1"/>
  <c r="H959" i="2"/>
  <c r="I959" i="2" s="1"/>
  <c r="H959" i="1" s="1"/>
  <c r="H983" i="2"/>
  <c r="I983" i="2" s="1"/>
  <c r="H983" i="1" s="1"/>
  <c r="H1039" i="2"/>
  <c r="I1039" i="2" s="1"/>
  <c r="H1039" i="1" s="1"/>
  <c r="H1063" i="2"/>
  <c r="I1063" i="2" s="1"/>
  <c r="H1063" i="1" s="1"/>
  <c r="H1087" i="2"/>
  <c r="I1087" i="2" s="1"/>
  <c r="H1087" i="1" s="1"/>
  <c r="H1111" i="2"/>
  <c r="I1111" i="2" s="1"/>
  <c r="H1111" i="1" s="1"/>
  <c r="H1167" i="2"/>
  <c r="I1167" i="2" s="1"/>
  <c r="H1167" i="1" s="1"/>
  <c r="H1191" i="2"/>
  <c r="I1191" i="2" s="1"/>
  <c r="H1191" i="1" s="1"/>
  <c r="H1215" i="2"/>
  <c r="I1215" i="2" s="1"/>
  <c r="H1215" i="1" s="1"/>
  <c r="H1239" i="2"/>
  <c r="I1239" i="2" s="1"/>
  <c r="H1239" i="1" s="1"/>
  <c r="H1295" i="2"/>
  <c r="I1295" i="2" s="1"/>
  <c r="H1295" i="1" s="1"/>
  <c r="H1319" i="2"/>
  <c r="I1319" i="2" s="1"/>
  <c r="H1319" i="1" s="1"/>
  <c r="H1343" i="2"/>
  <c r="I1343" i="2" s="1"/>
  <c r="H1343" i="1" s="1"/>
  <c r="H1367" i="2"/>
  <c r="I1367" i="2" s="1"/>
  <c r="H1367" i="1" s="1"/>
  <c r="H1423" i="2"/>
  <c r="I1423" i="2" s="1"/>
  <c r="H1423" i="1" s="1"/>
  <c r="H1447" i="2"/>
  <c r="I1447" i="2" s="1"/>
  <c r="H1447" i="1" s="1"/>
  <c r="H1471" i="2"/>
  <c r="I1471" i="2" s="1"/>
  <c r="H1471" i="1" s="1"/>
  <c r="H1495" i="2"/>
  <c r="I1495" i="2" s="1"/>
  <c r="H1495" i="1" s="1"/>
  <c r="H1647" i="2"/>
  <c r="I1647" i="2" s="1"/>
  <c r="H1671" i="2"/>
  <c r="I1671" i="2" s="1"/>
  <c r="H1695" i="2"/>
  <c r="I1695" i="2" s="1"/>
  <c r="H1719" i="2"/>
  <c r="I1719" i="2" s="1"/>
  <c r="H1775" i="2"/>
  <c r="I1775" i="2" s="1"/>
  <c r="H1799" i="2"/>
  <c r="I1799" i="2" s="1"/>
  <c r="H1831" i="2"/>
  <c r="I1831" i="2" s="1"/>
  <c r="H1863" i="2"/>
  <c r="I1863" i="2" s="1"/>
  <c r="H1895" i="2"/>
  <c r="I1895" i="2" s="1"/>
  <c r="H1927" i="2"/>
  <c r="I1927" i="2" s="1"/>
  <c r="H1959" i="2"/>
  <c r="I1959" i="2" s="1"/>
  <c r="H1991" i="2"/>
  <c r="I1991" i="2" s="1"/>
  <c r="H2023" i="2"/>
  <c r="I2023" i="2" s="1"/>
  <c r="H2055" i="2"/>
  <c r="I2055" i="2" s="1"/>
  <c r="H2087" i="2"/>
  <c r="I2087" i="2" s="1"/>
  <c r="H2119" i="2"/>
  <c r="I2119" i="2" s="1"/>
  <c r="H2151" i="2"/>
  <c r="I2151" i="2" s="1"/>
  <c r="H228" i="2"/>
  <c r="I228" i="2" s="1"/>
  <c r="H228" i="1" s="1"/>
  <c r="H260" i="2"/>
  <c r="I260" i="2" s="1"/>
  <c r="H260" i="1" s="1"/>
  <c r="H292" i="2"/>
  <c r="I292" i="2" s="1"/>
  <c r="H292" i="1" s="1"/>
  <c r="H316" i="2"/>
  <c r="I316" i="2" s="1"/>
  <c r="H316" i="1" s="1"/>
  <c r="H340" i="2"/>
  <c r="I340" i="2" s="1"/>
  <c r="H340" i="1" s="1"/>
  <c r="H396" i="2"/>
  <c r="I396" i="2" s="1"/>
  <c r="H396" i="1" s="1"/>
  <c r="H420" i="2"/>
  <c r="I420" i="2" s="1"/>
  <c r="H420" i="1" s="1"/>
  <c r="H444" i="2"/>
  <c r="I444" i="2" s="1"/>
  <c r="H444" i="1" s="1"/>
  <c r="H468" i="2"/>
  <c r="I468" i="2" s="1"/>
  <c r="H468" i="1" s="1"/>
  <c r="H524" i="2"/>
  <c r="I524" i="2" s="1"/>
  <c r="H524" i="1" s="1"/>
  <c r="H548" i="2"/>
  <c r="I548" i="2" s="1"/>
  <c r="H548" i="1" s="1"/>
  <c r="H572" i="2"/>
  <c r="I572" i="2" s="1"/>
  <c r="H572" i="1" s="1"/>
  <c r="H596" i="2"/>
  <c r="I596" i="2" s="1"/>
  <c r="H596" i="1" s="1"/>
  <c r="H652" i="2"/>
  <c r="I652" i="2" s="1"/>
  <c r="H652" i="1" s="1"/>
  <c r="H676" i="2"/>
  <c r="I676" i="2" s="1"/>
  <c r="H676" i="1" s="1"/>
  <c r="H700" i="2"/>
  <c r="I700" i="2" s="1"/>
  <c r="H700" i="1" s="1"/>
  <c r="H724" i="2"/>
  <c r="I724" i="2" s="1"/>
  <c r="H724" i="1" s="1"/>
  <c r="H780" i="2"/>
  <c r="I780" i="2" s="1"/>
  <c r="H780" i="1" s="1"/>
  <c r="H804" i="2"/>
  <c r="I804" i="2" s="1"/>
  <c r="H804" i="1" s="1"/>
  <c r="H828" i="2"/>
  <c r="I828" i="2" s="1"/>
  <c r="H828" i="1" s="1"/>
  <c r="H852" i="2"/>
  <c r="I852" i="2" s="1"/>
  <c r="H852" i="1" s="1"/>
  <c r="H908" i="2"/>
  <c r="I908" i="2" s="1"/>
  <c r="H908" i="1" s="1"/>
  <c r="H932" i="2"/>
  <c r="I932" i="2" s="1"/>
  <c r="H932" i="1" s="1"/>
  <c r="H956" i="2"/>
  <c r="I956" i="2" s="1"/>
  <c r="H956" i="1" s="1"/>
  <c r="H980" i="2"/>
  <c r="I980" i="2" s="1"/>
  <c r="H980" i="1" s="1"/>
  <c r="H1036" i="2"/>
  <c r="I1036" i="2" s="1"/>
  <c r="H1036" i="1" s="1"/>
  <c r="H1060" i="2"/>
  <c r="I1060" i="2" s="1"/>
  <c r="H1060" i="1" s="1"/>
  <c r="H1084" i="2"/>
  <c r="I1084" i="2" s="1"/>
  <c r="H1084" i="1" s="1"/>
  <c r="H1108" i="2"/>
  <c r="I1108" i="2" s="1"/>
  <c r="H1108" i="1" s="1"/>
  <c r="H1164" i="2"/>
  <c r="I1164" i="2" s="1"/>
  <c r="H1164" i="1" s="1"/>
  <c r="H1188" i="2"/>
  <c r="I1188" i="2" s="1"/>
  <c r="H1188" i="1" s="1"/>
  <c r="H1212" i="2"/>
  <c r="I1212" i="2" s="1"/>
  <c r="H1212" i="1" s="1"/>
  <c r="H1236" i="2"/>
  <c r="I1236" i="2" s="1"/>
  <c r="H1236" i="1" s="1"/>
  <c r="H1292" i="2"/>
  <c r="I1292" i="2" s="1"/>
  <c r="H1292" i="1" s="1"/>
  <c r="H1316" i="2"/>
  <c r="I1316" i="2" s="1"/>
  <c r="H1316" i="1" s="1"/>
  <c r="H1340" i="2"/>
  <c r="I1340" i="2" s="1"/>
  <c r="H1340" i="1" s="1"/>
  <c r="H1364" i="2"/>
  <c r="I1364" i="2" s="1"/>
  <c r="H1364" i="1" s="1"/>
  <c r="H1420" i="2"/>
  <c r="I1420" i="2" s="1"/>
  <c r="H1420" i="1" s="1"/>
  <c r="H1444" i="2"/>
  <c r="I1444" i="2" s="1"/>
  <c r="H1444" i="1" s="1"/>
  <c r="H1468" i="2"/>
  <c r="I1468" i="2" s="1"/>
  <c r="H1468" i="1" s="1"/>
  <c r="H1492" i="2"/>
  <c r="I1492" i="2" s="1"/>
  <c r="H1492" i="1" s="1"/>
  <c r="H1644" i="2"/>
  <c r="I1644" i="2" s="1"/>
  <c r="H1668" i="2"/>
  <c r="I1668" i="2" s="1"/>
  <c r="H1692" i="2"/>
  <c r="I1692" i="2" s="1"/>
  <c r="H1716" i="2"/>
  <c r="I1716" i="2" s="1"/>
  <c r="H1772" i="2"/>
  <c r="I1772" i="2" s="1"/>
  <c r="H1796" i="2"/>
  <c r="I1796" i="2" s="1"/>
  <c r="H1828" i="2"/>
  <c r="I1828" i="2" s="1"/>
  <c r="H1860" i="2"/>
  <c r="I1860" i="2" s="1"/>
  <c r="H1892" i="2"/>
  <c r="I1892" i="2" s="1"/>
  <c r="H1924" i="2"/>
  <c r="I1924" i="2" s="1"/>
  <c r="H1956" i="2"/>
  <c r="I1956" i="2" s="1"/>
  <c r="H1988" i="2"/>
  <c r="I1988" i="2" s="1"/>
  <c r="H2020" i="2"/>
  <c r="I2020" i="2" s="1"/>
  <c r="H2052" i="2"/>
  <c r="I2052" i="2" s="1"/>
  <c r="H2084" i="2"/>
  <c r="I2084" i="2" s="1"/>
  <c r="H2116" i="2"/>
  <c r="I2116" i="2" s="1"/>
  <c r="H2148" i="2"/>
  <c r="I2148" i="2" s="1"/>
  <c r="H2180" i="2"/>
  <c r="I2180" i="2" s="1"/>
  <c r="H2212" i="2"/>
  <c r="I2212" i="2" s="1"/>
  <c r="H2244" i="2"/>
  <c r="I2244" i="2" s="1"/>
  <c r="H2276" i="2"/>
  <c r="I2276" i="2" s="1"/>
  <c r="H2308" i="2"/>
  <c r="I2308" i="2" s="1"/>
  <c r="H2348" i="2"/>
  <c r="I2348" i="2" s="1"/>
  <c r="H2404" i="2"/>
  <c r="I2404" i="2" s="1"/>
  <c r="H2476" i="2"/>
  <c r="I2476" i="2" s="1"/>
  <c r="H2496" i="2"/>
  <c r="I2496" i="2" s="1"/>
  <c r="H2544" i="2"/>
  <c r="I2544" i="2" s="1"/>
  <c r="H2624" i="2"/>
  <c r="I2624" i="2" s="1"/>
  <c r="H2688" i="2"/>
  <c r="I2688" i="2" s="1"/>
  <c r="H2752" i="2"/>
  <c r="I2752" i="2" s="1"/>
  <c r="H2808" i="2"/>
  <c r="I2808" i="2" s="1"/>
  <c r="H2872" i="2"/>
  <c r="I2872" i="2" s="1"/>
  <c r="H451" i="2"/>
  <c r="I451" i="2" s="1"/>
  <c r="H451" i="1" s="1"/>
  <c r="H311" i="2"/>
  <c r="I311" i="2" s="1"/>
  <c r="H311" i="1" s="1"/>
  <c r="H2359" i="2"/>
  <c r="I2359" i="2" s="1"/>
  <c r="H2439" i="2"/>
  <c r="I2439" i="2" s="1"/>
  <c r="H329" i="2"/>
  <c r="I329" i="2" s="1"/>
  <c r="H329" i="1" s="1"/>
  <c r="H369" i="2"/>
  <c r="I369" i="2" s="1"/>
  <c r="H369" i="1" s="1"/>
  <c r="H409" i="2"/>
  <c r="I409" i="2" s="1"/>
  <c r="H409" i="1" s="1"/>
  <c r="H513" i="2"/>
  <c r="I513" i="2" s="1"/>
  <c r="H513" i="1" s="1"/>
  <c r="H561" i="2"/>
  <c r="I561" i="2" s="1"/>
  <c r="H561" i="1" s="1"/>
  <c r="H609" i="2"/>
  <c r="I609" i="2" s="1"/>
  <c r="H609" i="1" s="1"/>
  <c r="H649" i="2"/>
  <c r="I649" i="2" s="1"/>
  <c r="H649" i="1" s="1"/>
  <c r="H761" i="2"/>
  <c r="I761" i="2" s="1"/>
  <c r="H761" i="1" s="1"/>
  <c r="H809" i="2"/>
  <c r="I809" i="2" s="1"/>
  <c r="H809" i="1" s="1"/>
  <c r="H857" i="2"/>
  <c r="I857" i="2" s="1"/>
  <c r="H857" i="1" s="1"/>
  <c r="H905" i="2"/>
  <c r="I905" i="2" s="1"/>
  <c r="H905" i="1" s="1"/>
  <c r="H977" i="2"/>
  <c r="I977" i="2" s="1"/>
  <c r="H977" i="1" s="1"/>
  <c r="H1017" i="2"/>
  <c r="I1017" i="2" s="1"/>
  <c r="H1017" i="1" s="1"/>
  <c r="H1105" i="2"/>
  <c r="I1105" i="2" s="1"/>
  <c r="H1105" i="1" s="1"/>
  <c r="H1185" i="2"/>
  <c r="I1185" i="2" s="1"/>
  <c r="H1185" i="1" s="1"/>
  <c r="H1297" i="2"/>
  <c r="I1297" i="2" s="1"/>
  <c r="H1297" i="1" s="1"/>
  <c r="H1377" i="2"/>
  <c r="I1377" i="2" s="1"/>
  <c r="H1377" i="1" s="1"/>
  <c r="H1489" i="2"/>
  <c r="I1489" i="2" s="1"/>
  <c r="H1489" i="1" s="1"/>
  <c r="H1657" i="2"/>
  <c r="I1657" i="2" s="1"/>
  <c r="H1777" i="2"/>
  <c r="I1777" i="2" s="1"/>
  <c r="H2417" i="2"/>
  <c r="I2417" i="2" s="1"/>
  <c r="H2465" i="2"/>
  <c r="I2465" i="2" s="1"/>
  <c r="H2545" i="2"/>
  <c r="I2545" i="2" s="1"/>
  <c r="H2372" i="2"/>
  <c r="I2372" i="2" s="1"/>
  <c r="H2444" i="2"/>
  <c r="I2444" i="2" s="1"/>
  <c r="H307" i="2"/>
  <c r="I307" i="2" s="1"/>
  <c r="H307" i="1" s="1"/>
  <c r="H2392" i="2"/>
  <c r="I2392" i="2" s="1"/>
  <c r="H2440" i="2"/>
  <c r="I2440" i="2" s="1"/>
  <c r="H2472" i="2"/>
  <c r="I2472" i="2" s="1"/>
  <c r="H2367" i="2"/>
  <c r="I2367" i="2" s="1"/>
  <c r="H2431" i="2"/>
  <c r="I2431" i="2" s="1"/>
  <c r="H345" i="2"/>
  <c r="I345" i="2" s="1"/>
  <c r="H345" i="1" s="1"/>
  <c r="H433" i="2"/>
  <c r="I433" i="2" s="1"/>
  <c r="H433" i="1" s="1"/>
  <c r="H505" i="2"/>
  <c r="I505" i="2" s="1"/>
  <c r="H505" i="1" s="1"/>
  <c r="H569" i="2"/>
  <c r="I569" i="2" s="1"/>
  <c r="H569" i="1" s="1"/>
  <c r="H633" i="2"/>
  <c r="I633" i="2" s="1"/>
  <c r="H633" i="1" s="1"/>
  <c r="H705" i="2"/>
  <c r="I705" i="2" s="1"/>
  <c r="H705" i="1" s="1"/>
  <c r="H769" i="2"/>
  <c r="I769" i="2" s="1"/>
  <c r="H769" i="1" s="1"/>
  <c r="H833" i="2"/>
  <c r="I833" i="2" s="1"/>
  <c r="H833" i="1" s="1"/>
  <c r="H897" i="2"/>
  <c r="I897" i="2" s="1"/>
  <c r="H897" i="1" s="1"/>
  <c r="H985" i="2"/>
  <c r="I985" i="2" s="1"/>
  <c r="H985" i="1" s="1"/>
  <c r="H1073" i="2"/>
  <c r="I1073" i="2" s="1"/>
  <c r="H1073" i="1" s="1"/>
  <c r="H1153" i="2"/>
  <c r="I1153" i="2" s="1"/>
  <c r="H1153" i="1" s="1"/>
  <c r="H1249" i="2"/>
  <c r="I1249" i="2" s="1"/>
  <c r="H1249" i="1" s="1"/>
  <c r="H1353" i="2"/>
  <c r="I1353" i="2" s="1"/>
  <c r="H1353" i="1" s="1"/>
  <c r="H1449" i="2"/>
  <c r="I1449" i="2" s="1"/>
  <c r="H1449" i="1" s="1"/>
  <c r="H1649" i="2"/>
  <c r="I1649" i="2" s="1"/>
  <c r="H1737" i="2"/>
  <c r="I1737" i="2" s="1"/>
  <c r="H2399" i="2"/>
  <c r="I2399" i="2" s="1"/>
  <c r="H2495" i="2"/>
  <c r="I2495" i="2" s="1"/>
  <c r="H1121" i="2"/>
  <c r="I1121" i="2" s="1"/>
  <c r="H1121" i="1" s="1"/>
  <c r="H1217" i="2"/>
  <c r="I1217" i="2" s="1"/>
  <c r="H1217" i="1" s="1"/>
  <c r="H1313" i="2"/>
  <c r="I1313" i="2" s="1"/>
  <c r="H1313" i="1" s="1"/>
  <c r="H1409" i="2"/>
  <c r="I1409" i="2" s="1"/>
  <c r="H1409" i="1" s="1"/>
  <c r="H1505" i="2"/>
  <c r="I1505" i="2" s="1"/>
  <c r="H1505" i="1" s="1"/>
  <c r="H1697" i="2"/>
  <c r="I1697" i="2" s="1"/>
  <c r="H1785" i="2"/>
  <c r="I1785" i="2" s="1"/>
  <c r="H2393" i="2"/>
  <c r="I2393" i="2" s="1"/>
  <c r="H2457" i="2"/>
  <c r="I2457" i="2" s="1"/>
  <c r="H2521" i="2"/>
  <c r="I2521" i="2" s="1"/>
  <c r="H387" i="2"/>
  <c r="I387" i="2" s="1"/>
  <c r="H387" i="1" s="1"/>
  <c r="H2436" i="2"/>
  <c r="I2436" i="2" s="1"/>
  <c r="H2532" i="2"/>
  <c r="I2532" i="2" s="1"/>
  <c r="H595" i="2"/>
  <c r="I595" i="2" s="1"/>
  <c r="H595" i="1" s="1"/>
  <c r="H2365" i="2"/>
  <c r="I2365" i="2" s="1"/>
  <c r="H2397" i="2"/>
  <c r="I2397" i="2" s="1"/>
  <c r="H2429" i="2"/>
  <c r="I2429" i="2" s="1"/>
  <c r="H2461" i="2"/>
  <c r="I2461" i="2" s="1"/>
  <c r="H2493" i="2"/>
  <c r="I2493" i="2" s="1"/>
  <c r="H2525" i="2"/>
  <c r="I2525" i="2" s="1"/>
  <c r="H2573" i="2"/>
  <c r="I2573" i="2" s="1"/>
  <c r="H2605" i="2"/>
  <c r="I2605" i="2" s="1"/>
  <c r="H2637" i="2"/>
  <c r="I2637" i="2" s="1"/>
  <c r="H2685" i="2"/>
  <c r="I2685" i="2" s="1"/>
  <c r="H2717" i="2"/>
  <c r="I2717" i="2" s="1"/>
  <c r="H2749" i="2"/>
  <c r="I2749" i="2" s="1"/>
  <c r="H2781" i="2"/>
  <c r="I2781" i="2" s="1"/>
  <c r="H2813" i="2"/>
  <c r="I2813" i="2" s="1"/>
  <c r="H2845" i="2"/>
  <c r="I2845" i="2" s="1"/>
  <c r="H2877" i="2"/>
  <c r="I2877" i="2" s="1"/>
  <c r="H2909" i="2"/>
  <c r="I2909" i="2" s="1"/>
  <c r="H515" i="2"/>
  <c r="I515" i="2" s="1"/>
  <c r="H515" i="1" s="1"/>
  <c r="H1654" i="2"/>
  <c r="I1654" i="2" s="1"/>
  <c r="H1670" i="2"/>
  <c r="I1670" i="2" s="1"/>
  <c r="H1686" i="2"/>
  <c r="I1686" i="2" s="1"/>
  <c r="H1702" i="2"/>
  <c r="I1702" i="2" s="1"/>
  <c r="H1718" i="2"/>
  <c r="I1718" i="2" s="1"/>
  <c r="H1734" i="2"/>
  <c r="I1734" i="2" s="1"/>
  <c r="H1750" i="2"/>
  <c r="I1750" i="2" s="1"/>
  <c r="H1766" i="2"/>
  <c r="I1766" i="2" s="1"/>
  <c r="H1782" i="2"/>
  <c r="I1782" i="2" s="1"/>
  <c r="H568" i="2"/>
  <c r="I568" i="2" s="1"/>
  <c r="H568" i="1" s="1"/>
  <c r="H592" i="2"/>
  <c r="I592" i="2" s="1"/>
  <c r="H592" i="1" s="1"/>
  <c r="H616" i="2"/>
  <c r="I616" i="2" s="1"/>
  <c r="H616" i="1" s="1"/>
  <c r="H640" i="2"/>
  <c r="I640" i="2" s="1"/>
  <c r="H640" i="1" s="1"/>
  <c r="H696" i="2"/>
  <c r="I696" i="2" s="1"/>
  <c r="H696" i="1" s="1"/>
  <c r="H720" i="2"/>
  <c r="I720" i="2" s="1"/>
  <c r="H720" i="1" s="1"/>
  <c r="H744" i="2"/>
  <c r="I744" i="2" s="1"/>
  <c r="H744" i="1" s="1"/>
  <c r="H768" i="2"/>
  <c r="I768" i="2" s="1"/>
  <c r="H768" i="1" s="1"/>
  <c r="H824" i="2"/>
  <c r="I824" i="2" s="1"/>
  <c r="H824" i="1" s="1"/>
  <c r="H848" i="2"/>
  <c r="I848" i="2" s="1"/>
  <c r="H848" i="1" s="1"/>
  <c r="H872" i="2"/>
  <c r="I872" i="2" s="1"/>
  <c r="H872" i="1" s="1"/>
  <c r="H896" i="2"/>
  <c r="I896" i="2" s="1"/>
  <c r="H896" i="1" s="1"/>
  <c r="H952" i="2"/>
  <c r="I952" i="2" s="1"/>
  <c r="H952" i="1" s="1"/>
  <c r="H976" i="2"/>
  <c r="I976" i="2" s="1"/>
  <c r="H976" i="1" s="1"/>
  <c r="H1000" i="2"/>
  <c r="I1000" i="2" s="1"/>
  <c r="H1000" i="1" s="1"/>
  <c r="H1024" i="2"/>
  <c r="I1024" i="2" s="1"/>
  <c r="H1024" i="1" s="1"/>
  <c r="H1080" i="2"/>
  <c r="I1080" i="2" s="1"/>
  <c r="H1080" i="1" s="1"/>
  <c r="H1104" i="2"/>
  <c r="I1104" i="2" s="1"/>
  <c r="H1104" i="1" s="1"/>
  <c r="H1128" i="2"/>
  <c r="I1128" i="2" s="1"/>
  <c r="H1128" i="1" s="1"/>
  <c r="H1152" i="2"/>
  <c r="I1152" i="2" s="1"/>
  <c r="H1152" i="1" s="1"/>
  <c r="H1208" i="2"/>
  <c r="I1208" i="2" s="1"/>
  <c r="H1208" i="1" s="1"/>
  <c r="H1232" i="2"/>
  <c r="I1232" i="2" s="1"/>
  <c r="H1232" i="1" s="1"/>
  <c r="H1256" i="2"/>
  <c r="I1256" i="2" s="1"/>
  <c r="H1256" i="1" s="1"/>
  <c r="H1280" i="2"/>
  <c r="I1280" i="2" s="1"/>
  <c r="H1280" i="1" s="1"/>
  <c r="H1336" i="2"/>
  <c r="I1336" i="2" s="1"/>
  <c r="H1336" i="1" s="1"/>
  <c r="H1360" i="2"/>
  <c r="I1360" i="2" s="1"/>
  <c r="H1360" i="1" s="1"/>
  <c r="H1384" i="2"/>
  <c r="I1384" i="2" s="1"/>
  <c r="H1384" i="1" s="1"/>
  <c r="H1408" i="2"/>
  <c r="I1408" i="2" s="1"/>
  <c r="H1408" i="1" s="1"/>
  <c r="H1464" i="2"/>
  <c r="I1464" i="2" s="1"/>
  <c r="H1464" i="1" s="1"/>
  <c r="H1488" i="2"/>
  <c r="I1488" i="2" s="1"/>
  <c r="H1488" i="1" s="1"/>
  <c r="H1512" i="2"/>
  <c r="I1512" i="2" s="1"/>
  <c r="H1512" i="1" s="1"/>
  <c r="H1536" i="2"/>
  <c r="I1536" i="2" s="1"/>
  <c r="H1536" i="1" s="1"/>
  <c r="H1688" i="2"/>
  <c r="I1688" i="2" s="1"/>
  <c r="H1712" i="2"/>
  <c r="I1712" i="2" s="1"/>
  <c r="H1736" i="2"/>
  <c r="I1736" i="2" s="1"/>
  <c r="H1760" i="2"/>
  <c r="I1760" i="2" s="1"/>
  <c r="H302" i="2"/>
  <c r="I302" i="2" s="1"/>
  <c r="H302" i="1" s="1"/>
  <c r="H327" i="2"/>
  <c r="I327" i="2" s="1"/>
  <c r="H327" i="1" s="1"/>
  <c r="H351" i="2"/>
  <c r="I351" i="2" s="1"/>
  <c r="H351" i="1" s="1"/>
  <c r="H375" i="2"/>
  <c r="I375" i="2" s="1"/>
  <c r="H375" i="1" s="1"/>
  <c r="H431" i="2"/>
  <c r="I431" i="2" s="1"/>
  <c r="H431" i="1" s="1"/>
  <c r="H455" i="2"/>
  <c r="I455" i="2" s="1"/>
  <c r="H455" i="1" s="1"/>
  <c r="H479" i="2"/>
  <c r="I479" i="2" s="1"/>
  <c r="H479" i="1" s="1"/>
  <c r="H503" i="2"/>
  <c r="I503" i="2" s="1"/>
  <c r="H503" i="1" s="1"/>
  <c r="H559" i="2"/>
  <c r="I559" i="2" s="1"/>
  <c r="H559" i="1" s="1"/>
  <c r="H583" i="2"/>
  <c r="I583" i="2" s="1"/>
  <c r="H583" i="1" s="1"/>
  <c r="H607" i="2"/>
  <c r="I607" i="2" s="1"/>
  <c r="H607" i="1" s="1"/>
  <c r="H631" i="2"/>
  <c r="I631" i="2" s="1"/>
  <c r="H631" i="1" s="1"/>
  <c r="H687" i="2"/>
  <c r="I687" i="2" s="1"/>
  <c r="H687" i="1" s="1"/>
  <c r="H711" i="2"/>
  <c r="I711" i="2" s="1"/>
  <c r="H711" i="1" s="1"/>
  <c r="H735" i="2"/>
  <c r="I735" i="2" s="1"/>
  <c r="H735" i="1" s="1"/>
  <c r="H759" i="2"/>
  <c r="I759" i="2" s="1"/>
  <c r="H759" i="1" s="1"/>
  <c r="H815" i="2"/>
  <c r="I815" i="2" s="1"/>
  <c r="H815" i="1" s="1"/>
  <c r="H839" i="2"/>
  <c r="I839" i="2" s="1"/>
  <c r="H839" i="1" s="1"/>
  <c r="H863" i="2"/>
  <c r="I863" i="2" s="1"/>
  <c r="H863" i="1" s="1"/>
  <c r="H887" i="2"/>
  <c r="I887" i="2" s="1"/>
  <c r="H887" i="1" s="1"/>
  <c r="H943" i="2"/>
  <c r="I943" i="2" s="1"/>
  <c r="H943" i="1" s="1"/>
  <c r="H967" i="2"/>
  <c r="I967" i="2" s="1"/>
  <c r="H967" i="1" s="1"/>
  <c r="H991" i="2"/>
  <c r="I991" i="2" s="1"/>
  <c r="H991" i="1" s="1"/>
  <c r="H1015" i="2"/>
  <c r="I1015" i="2" s="1"/>
  <c r="H1015" i="1" s="1"/>
  <c r="H1071" i="2"/>
  <c r="I1071" i="2" s="1"/>
  <c r="H1071" i="1" s="1"/>
  <c r="H1095" i="2"/>
  <c r="I1095" i="2" s="1"/>
  <c r="H1095" i="1" s="1"/>
  <c r="H1119" i="2"/>
  <c r="I1119" i="2" s="1"/>
  <c r="H1119" i="1" s="1"/>
  <c r="H1143" i="2"/>
  <c r="I1143" i="2" s="1"/>
  <c r="H1143" i="1" s="1"/>
  <c r="H1199" i="2"/>
  <c r="I1199" i="2" s="1"/>
  <c r="H1199" i="1" s="1"/>
  <c r="H1223" i="2"/>
  <c r="I1223" i="2" s="1"/>
  <c r="H1223" i="1" s="1"/>
  <c r="H1247" i="2"/>
  <c r="I1247" i="2" s="1"/>
  <c r="H1247" i="1" s="1"/>
  <c r="H1271" i="2"/>
  <c r="I1271" i="2" s="1"/>
  <c r="H1271" i="1" s="1"/>
  <c r="H1327" i="2"/>
  <c r="I1327" i="2" s="1"/>
  <c r="H1327" i="1" s="1"/>
  <c r="H1351" i="2"/>
  <c r="I1351" i="2" s="1"/>
  <c r="H1351" i="1" s="1"/>
  <c r="H1375" i="2"/>
  <c r="I1375" i="2" s="1"/>
  <c r="H1375" i="1" s="1"/>
  <c r="H1399" i="2"/>
  <c r="I1399" i="2" s="1"/>
  <c r="H1399" i="1" s="1"/>
  <c r="H1455" i="2"/>
  <c r="I1455" i="2" s="1"/>
  <c r="H1455" i="1" s="1"/>
  <c r="H1479" i="2"/>
  <c r="I1479" i="2" s="1"/>
  <c r="H1479" i="1" s="1"/>
  <c r="H1503" i="2"/>
  <c r="I1503" i="2" s="1"/>
  <c r="H1503" i="1" s="1"/>
  <c r="H1527" i="2"/>
  <c r="I1527" i="2" s="1"/>
  <c r="H1527" i="1" s="1"/>
  <c r="H1679" i="2"/>
  <c r="I1679" i="2" s="1"/>
  <c r="H1703" i="2"/>
  <c r="I1703" i="2" s="1"/>
  <c r="H1727" i="2"/>
  <c r="I1727" i="2" s="1"/>
  <c r="H1751" i="2"/>
  <c r="I1751" i="2" s="1"/>
  <c r="H300" i="2"/>
  <c r="I300" i="2" s="1"/>
  <c r="H300" i="1" s="1"/>
  <c r="H324" i="2"/>
  <c r="I324" i="2" s="1"/>
  <c r="H324" i="1" s="1"/>
  <c r="H348" i="2"/>
  <c r="I348" i="2" s="1"/>
  <c r="H348" i="1" s="1"/>
  <c r="H372" i="2"/>
  <c r="I372" i="2" s="1"/>
  <c r="H372" i="1" s="1"/>
  <c r="H428" i="2"/>
  <c r="I428" i="2" s="1"/>
  <c r="H428" i="1" s="1"/>
  <c r="H452" i="2"/>
  <c r="I452" i="2" s="1"/>
  <c r="H452" i="1" s="1"/>
  <c r="H476" i="2"/>
  <c r="I476" i="2" s="1"/>
  <c r="H476" i="1" s="1"/>
  <c r="H500" i="2"/>
  <c r="I500" i="2" s="1"/>
  <c r="H500" i="1" s="1"/>
  <c r="H556" i="2"/>
  <c r="I556" i="2" s="1"/>
  <c r="H556" i="1" s="1"/>
  <c r="H580" i="2"/>
  <c r="I580" i="2" s="1"/>
  <c r="H580" i="1" s="1"/>
  <c r="H604" i="2"/>
  <c r="I604" i="2" s="1"/>
  <c r="H604" i="1" s="1"/>
  <c r="H628" i="2"/>
  <c r="I628" i="2" s="1"/>
  <c r="H628" i="1" s="1"/>
  <c r="H684" i="2"/>
  <c r="I684" i="2" s="1"/>
  <c r="H684" i="1" s="1"/>
  <c r="H708" i="2"/>
  <c r="I708" i="2" s="1"/>
  <c r="H708" i="1" s="1"/>
  <c r="H732" i="2"/>
  <c r="I732" i="2" s="1"/>
  <c r="H732" i="1" s="1"/>
  <c r="H756" i="2"/>
  <c r="I756" i="2" s="1"/>
  <c r="H756" i="1" s="1"/>
  <c r="H812" i="2"/>
  <c r="I812" i="2" s="1"/>
  <c r="H812" i="1" s="1"/>
  <c r="H836" i="2"/>
  <c r="I836" i="2" s="1"/>
  <c r="H836" i="1" s="1"/>
  <c r="H860" i="2"/>
  <c r="I860" i="2" s="1"/>
  <c r="H860" i="1" s="1"/>
  <c r="H884" i="2"/>
  <c r="I884" i="2" s="1"/>
  <c r="H884" i="1" s="1"/>
  <c r="H940" i="2"/>
  <c r="I940" i="2" s="1"/>
  <c r="H940" i="1" s="1"/>
  <c r="H964" i="2"/>
  <c r="I964" i="2" s="1"/>
  <c r="H964" i="1" s="1"/>
  <c r="H988" i="2"/>
  <c r="I988" i="2" s="1"/>
  <c r="H988" i="1" s="1"/>
  <c r="H1012" i="2"/>
  <c r="I1012" i="2" s="1"/>
  <c r="H1012" i="1" s="1"/>
  <c r="H1068" i="2"/>
  <c r="I1068" i="2" s="1"/>
  <c r="H1068" i="1" s="1"/>
  <c r="H1092" i="2"/>
  <c r="I1092" i="2" s="1"/>
  <c r="H1092" i="1" s="1"/>
  <c r="H1116" i="2"/>
  <c r="I1116" i="2" s="1"/>
  <c r="H1116" i="1" s="1"/>
  <c r="H1140" i="2"/>
  <c r="I1140" i="2" s="1"/>
  <c r="H1140" i="1" s="1"/>
  <c r="H1196" i="2"/>
  <c r="I1196" i="2" s="1"/>
  <c r="H1196" i="1" s="1"/>
  <c r="H1220" i="2"/>
  <c r="I1220" i="2" s="1"/>
  <c r="H1220" i="1" s="1"/>
  <c r="H1244" i="2"/>
  <c r="I1244" i="2" s="1"/>
  <c r="H1244" i="1" s="1"/>
  <c r="H1268" i="2"/>
  <c r="I1268" i="2" s="1"/>
  <c r="H1268" i="1" s="1"/>
  <c r="H1324" i="2"/>
  <c r="I1324" i="2" s="1"/>
  <c r="H1324" i="1" s="1"/>
  <c r="H1348" i="2"/>
  <c r="I1348" i="2" s="1"/>
  <c r="H1348" i="1" s="1"/>
  <c r="H1372" i="2"/>
  <c r="I1372" i="2" s="1"/>
  <c r="H1372" i="1" s="1"/>
  <c r="H1396" i="2"/>
  <c r="I1396" i="2" s="1"/>
  <c r="H1396" i="1" s="1"/>
  <c r="H1452" i="2"/>
  <c r="I1452" i="2" s="1"/>
  <c r="H1452" i="1" s="1"/>
  <c r="H1476" i="2"/>
  <c r="I1476" i="2" s="1"/>
  <c r="H1476" i="1" s="1"/>
  <c r="H1500" i="2"/>
  <c r="I1500" i="2" s="1"/>
  <c r="H1500" i="1" s="1"/>
  <c r="H1524" i="2"/>
  <c r="I1524" i="2" s="1"/>
  <c r="H1524" i="1" s="1"/>
  <c r="H1676" i="2"/>
  <c r="I1676" i="2" s="1"/>
  <c r="H1700" i="2"/>
  <c r="I1700" i="2" s="1"/>
  <c r="H1724" i="2"/>
  <c r="I1724" i="2" s="1"/>
  <c r="H1748" i="2"/>
  <c r="I1748" i="2" s="1"/>
  <c r="H2364" i="2"/>
  <c r="I2364" i="2" s="1"/>
  <c r="H2428" i="2"/>
  <c r="I2428" i="2" s="1"/>
  <c r="H2500" i="2"/>
  <c r="I2500" i="2" s="1"/>
  <c r="H2432" i="2"/>
  <c r="I2432" i="2" s="1"/>
  <c r="H531" i="2"/>
  <c r="I531" i="2" s="1"/>
  <c r="H531" i="1" s="1"/>
  <c r="H147" i="2"/>
  <c r="I147" i="2" s="1"/>
  <c r="H147" i="1" s="1"/>
  <c r="H2183" i="2"/>
  <c r="I2183" i="2" s="1"/>
  <c r="H2279" i="2"/>
  <c r="I2279" i="2" s="1"/>
  <c r="H2391" i="2"/>
  <c r="I2391" i="2" s="1"/>
  <c r="H2463" i="2"/>
  <c r="I2463" i="2" s="1"/>
  <c r="H2527" i="2"/>
  <c r="I2527" i="2" s="1"/>
  <c r="H337" i="2"/>
  <c r="I337" i="2" s="1"/>
  <c r="H337" i="1" s="1"/>
  <c r="H385" i="2"/>
  <c r="I385" i="2" s="1"/>
  <c r="H385" i="1" s="1"/>
  <c r="H425" i="2"/>
  <c r="I425" i="2" s="1"/>
  <c r="H425" i="1" s="1"/>
  <c r="H465" i="2"/>
  <c r="I465" i="2" s="1"/>
  <c r="H465" i="1" s="1"/>
  <c r="H577" i="2"/>
  <c r="I577" i="2" s="1"/>
  <c r="H577" i="1" s="1"/>
  <c r="H625" i="2"/>
  <c r="I625" i="2" s="1"/>
  <c r="H625" i="1" s="1"/>
  <c r="H665" i="2"/>
  <c r="I665" i="2" s="1"/>
  <c r="H665" i="1" s="1"/>
  <c r="H713" i="2"/>
  <c r="I713" i="2" s="1"/>
  <c r="H713" i="1" s="1"/>
  <c r="H825" i="2"/>
  <c r="I825" i="2" s="1"/>
  <c r="H825" i="1" s="1"/>
  <c r="H873" i="2"/>
  <c r="I873" i="2" s="1"/>
  <c r="H873" i="1" s="1"/>
  <c r="H921" i="2"/>
  <c r="I921" i="2" s="1"/>
  <c r="H921" i="1" s="1"/>
  <c r="H961" i="2"/>
  <c r="I961" i="2" s="1"/>
  <c r="H961" i="1" s="1"/>
  <c r="H993" i="2"/>
  <c r="I993" i="2" s="1"/>
  <c r="H993" i="1" s="1"/>
  <c r="H1065" i="2"/>
  <c r="I1065" i="2" s="1"/>
  <c r="H1065" i="1" s="1"/>
  <c r="H1129" i="2"/>
  <c r="I1129" i="2" s="1"/>
  <c r="H1129" i="1" s="1"/>
  <c r="H1257" i="2"/>
  <c r="I1257" i="2" s="1"/>
  <c r="H1257" i="1" s="1"/>
  <c r="H1321" i="2"/>
  <c r="I1321" i="2" s="1"/>
  <c r="H1321" i="1" s="1"/>
  <c r="H1441" i="2"/>
  <c r="I1441" i="2" s="1"/>
  <c r="H1441" i="1" s="1"/>
  <c r="H1513" i="2"/>
  <c r="I1513" i="2" s="1"/>
  <c r="H1513" i="1" s="1"/>
  <c r="H1729" i="2"/>
  <c r="I1729" i="2" s="1"/>
  <c r="H2385" i="2"/>
  <c r="I2385" i="2" s="1"/>
  <c r="H2433" i="2"/>
  <c r="I2433" i="2" s="1"/>
  <c r="H2513" i="2"/>
  <c r="I2513" i="2" s="1"/>
  <c r="H467" i="2"/>
  <c r="I467" i="2" s="1"/>
  <c r="H467" i="1" s="1"/>
  <c r="H2396" i="2"/>
  <c r="I2396" i="2" s="1"/>
  <c r="H2516" i="2"/>
  <c r="I2516" i="2" s="1"/>
  <c r="H771" i="2"/>
  <c r="I771" i="2" s="1"/>
  <c r="H771" i="1" s="1"/>
  <c r="H2376" i="2"/>
  <c r="I2376" i="2" s="1"/>
  <c r="H2416" i="2"/>
  <c r="I2416" i="2" s="1"/>
  <c r="H2448" i="2"/>
  <c r="I2448" i="2" s="1"/>
  <c r="H2520" i="2"/>
  <c r="I2520" i="2" s="1"/>
  <c r="H2383" i="2"/>
  <c r="I2383" i="2" s="1"/>
  <c r="H2511" i="2"/>
  <c r="I2511" i="2" s="1"/>
  <c r="H305" i="2"/>
  <c r="I305" i="2" s="1"/>
  <c r="H305" i="1" s="1"/>
  <c r="H393" i="2"/>
  <c r="I393" i="2" s="1"/>
  <c r="H393" i="1" s="1"/>
  <c r="H449" i="2"/>
  <c r="I449" i="2" s="1"/>
  <c r="H449" i="1" s="1"/>
  <c r="H521" i="2"/>
  <c r="I521" i="2" s="1"/>
  <c r="H521" i="1" s="1"/>
  <c r="H585" i="2"/>
  <c r="I585" i="2" s="1"/>
  <c r="H585" i="1" s="1"/>
  <c r="H657" i="2"/>
  <c r="I657" i="2" s="1"/>
  <c r="H657" i="1" s="1"/>
  <c r="H721" i="2"/>
  <c r="I721" i="2" s="1"/>
  <c r="H721" i="1" s="1"/>
  <c r="H785" i="2"/>
  <c r="I785" i="2" s="1"/>
  <c r="H785" i="1" s="1"/>
  <c r="H849" i="2"/>
  <c r="I849" i="2" s="1"/>
  <c r="H849" i="1" s="1"/>
  <c r="H913" i="2"/>
  <c r="I913" i="2" s="1"/>
  <c r="H913" i="1" s="1"/>
  <c r="H1009" i="2"/>
  <c r="I1009" i="2" s="1"/>
  <c r="H1009" i="1" s="1"/>
  <c r="H1089" i="2"/>
  <c r="I1089" i="2" s="1"/>
  <c r="H1089" i="1" s="1"/>
  <c r="H1177" i="2"/>
  <c r="I1177" i="2" s="1"/>
  <c r="H1177" i="1" s="1"/>
  <c r="H1281" i="2"/>
  <c r="I1281" i="2" s="1"/>
  <c r="H1281" i="1" s="1"/>
  <c r="H1369" i="2"/>
  <c r="I1369" i="2" s="1"/>
  <c r="H1369" i="1" s="1"/>
  <c r="H1473" i="2"/>
  <c r="I1473" i="2" s="1"/>
  <c r="H1473" i="1" s="1"/>
  <c r="H1665" i="2"/>
  <c r="I1665" i="2" s="1"/>
  <c r="H1769" i="2"/>
  <c r="I1769" i="2" s="1"/>
  <c r="H2423" i="2"/>
  <c r="I2423" i="2" s="1"/>
  <c r="H2519" i="2"/>
  <c r="I2519" i="2" s="1"/>
  <c r="H1145" i="2"/>
  <c r="I1145" i="2" s="1"/>
  <c r="H1145" i="1" s="1"/>
  <c r="H1241" i="2"/>
  <c r="I1241" i="2" s="1"/>
  <c r="H1241" i="1" s="1"/>
  <c r="H1337" i="2"/>
  <c r="I1337" i="2" s="1"/>
  <c r="H1337" i="1" s="1"/>
  <c r="H1433" i="2"/>
  <c r="I1433" i="2" s="1"/>
  <c r="H1433" i="1" s="1"/>
  <c r="H1529" i="2"/>
  <c r="I1529" i="2" s="1"/>
  <c r="H1529" i="1" s="1"/>
  <c r="H1721" i="2"/>
  <c r="I1721" i="2" s="1"/>
  <c r="H2409" i="2"/>
  <c r="I2409" i="2" s="1"/>
  <c r="H2473" i="2"/>
  <c r="I2473" i="2" s="1"/>
  <c r="H2537" i="2"/>
  <c r="I2537" i="2" s="1"/>
  <c r="H691" i="2"/>
  <c r="I691" i="2" s="1"/>
  <c r="H691" i="1" s="1"/>
  <c r="H2356" i="2"/>
  <c r="I2356" i="2" s="1"/>
  <c r="H2460" i="2"/>
  <c r="I2460" i="2" s="1"/>
  <c r="H2381" i="2"/>
  <c r="I2381" i="2" s="1"/>
  <c r="H2413" i="2"/>
  <c r="I2413" i="2" s="1"/>
  <c r="H2445" i="2"/>
  <c r="I2445" i="2" s="1"/>
  <c r="H2477" i="2"/>
  <c r="I2477" i="2" s="1"/>
  <c r="H2509" i="2"/>
  <c r="I2509" i="2" s="1"/>
  <c r="H2541" i="2"/>
  <c r="I2541" i="2" s="1"/>
  <c r="H2589" i="2"/>
  <c r="I2589" i="2" s="1"/>
  <c r="H2621" i="2"/>
  <c r="I2621" i="2" s="1"/>
  <c r="H2653" i="2"/>
  <c r="I2653" i="2" s="1"/>
  <c r="H2669" i="2"/>
  <c r="I2669" i="2" s="1"/>
  <c r="H2701" i="2"/>
  <c r="I2701" i="2" s="1"/>
  <c r="H2733" i="2"/>
  <c r="I2733" i="2" s="1"/>
  <c r="H2765" i="2"/>
  <c r="I2765" i="2" s="1"/>
  <c r="H2797" i="2"/>
  <c r="I2797" i="2" s="1"/>
  <c r="H2829" i="2"/>
  <c r="I2829" i="2" s="1"/>
  <c r="H2861" i="2"/>
  <c r="I2861" i="2" s="1"/>
  <c r="H2893" i="2"/>
  <c r="I2893" i="2" s="1"/>
  <c r="H339" i="2"/>
  <c r="I339" i="2" s="1"/>
  <c r="H339" i="1" s="1"/>
  <c r="H787" i="2"/>
  <c r="I787" i="2" s="1"/>
  <c r="H787" i="1" s="1"/>
  <c r="H133" i="2"/>
  <c r="I133" i="2" s="1"/>
  <c r="H133" i="1" s="1"/>
  <c r="H143" i="2"/>
  <c r="I143" i="2" s="1"/>
  <c r="H143" i="1" s="1"/>
  <c r="H157" i="2"/>
  <c r="I157" i="2" s="1"/>
  <c r="H157" i="1" s="1"/>
  <c r="H167" i="2"/>
  <c r="I167" i="2" s="1"/>
  <c r="H167" i="1" s="1"/>
  <c r="H179" i="2"/>
  <c r="I179" i="2" s="1"/>
  <c r="H179" i="1" s="1"/>
  <c r="H189" i="2"/>
  <c r="I189" i="2" s="1"/>
  <c r="H189" i="1" s="1"/>
  <c r="H199" i="2"/>
  <c r="I199" i="2" s="1"/>
  <c r="H199" i="1" s="1"/>
  <c r="H207" i="2"/>
  <c r="I207" i="2" s="1"/>
  <c r="H207" i="1" s="1"/>
  <c r="H215" i="2"/>
  <c r="I215" i="2" s="1"/>
  <c r="H215" i="1" s="1"/>
  <c r="H225" i="2"/>
  <c r="I225" i="2" s="1"/>
  <c r="H225" i="1" s="1"/>
  <c r="H235" i="2"/>
  <c r="I235" i="2" s="1"/>
  <c r="H235" i="1" s="1"/>
  <c r="H247" i="2"/>
  <c r="I247" i="2" s="1"/>
  <c r="H247" i="1" s="1"/>
  <c r="H259" i="2"/>
  <c r="I259" i="2" s="1"/>
  <c r="H259" i="1" s="1"/>
  <c r="H273" i="2"/>
  <c r="I273" i="2" s="1"/>
  <c r="H273" i="1" s="1"/>
  <c r="H283" i="2"/>
  <c r="I283" i="2" s="1"/>
  <c r="H283" i="1" s="1"/>
  <c r="H291" i="2"/>
  <c r="I291" i="2" s="1"/>
  <c r="H291" i="1" s="1"/>
  <c r="H138" i="2"/>
  <c r="I138" i="2" s="1"/>
  <c r="H138" i="1" s="1"/>
  <c r="H150" i="2"/>
  <c r="I150" i="2" s="1"/>
  <c r="H150" i="1" s="1"/>
  <c r="H160" i="2"/>
  <c r="I160" i="2" s="1"/>
  <c r="H160" i="1" s="1"/>
  <c r="H174" i="2"/>
  <c r="I174" i="2" s="1"/>
  <c r="H174" i="1" s="1"/>
  <c r="H184" i="2"/>
  <c r="I184" i="2" s="1"/>
  <c r="H184" i="1" s="1"/>
  <c r="H200" i="2"/>
  <c r="I200" i="2" s="1"/>
  <c r="H200" i="1" s="1"/>
  <c r="H210" i="2"/>
  <c r="I210" i="2" s="1"/>
  <c r="H210" i="1" s="1"/>
  <c r="H220" i="2"/>
  <c r="I220" i="2" s="1"/>
  <c r="H220" i="1" s="1"/>
  <c r="H240" i="2"/>
  <c r="I240" i="2" s="1"/>
  <c r="H240" i="1" s="1"/>
  <c r="H248" i="2"/>
  <c r="I248" i="2" s="1"/>
  <c r="H248" i="1" s="1"/>
  <c r="H256" i="2"/>
  <c r="I256" i="2" s="1"/>
  <c r="H256" i="1" s="1"/>
  <c r="H268" i="2"/>
  <c r="I268" i="2" s="1"/>
  <c r="H268" i="1" s="1"/>
  <c r="H276" i="2"/>
  <c r="I276" i="2" s="1"/>
  <c r="H276" i="1" s="1"/>
  <c r="H284" i="2"/>
  <c r="I284" i="2" s="1"/>
  <c r="H284" i="1" s="1"/>
  <c r="H124" i="2"/>
  <c r="I124" i="2" s="1"/>
  <c r="H124" i="1" s="1"/>
  <c r="H127" i="2"/>
  <c r="I127" i="2" s="1"/>
  <c r="H127" i="1" s="1"/>
  <c r="H2572" i="2"/>
  <c r="I2572" i="2" s="1"/>
  <c r="H2582" i="2"/>
  <c r="I2582" i="2" s="1"/>
  <c r="H2592" i="2"/>
  <c r="I2592" i="2" s="1"/>
  <c r="H2604" i="2"/>
  <c r="I2604" i="2" s="1"/>
  <c r="H2614" i="2"/>
  <c r="I2614" i="2" s="1"/>
  <c r="H2628" i="2"/>
  <c r="I2628" i="2" s="1"/>
  <c r="H2638" i="2"/>
  <c r="I2638" i="2" s="1"/>
  <c r="H2652" i="2"/>
  <c r="I2652" i="2" s="1"/>
  <c r="H2662" i="2"/>
  <c r="I2662" i="2" s="1"/>
  <c r="H2672" i="2"/>
  <c r="I2672" i="2" s="1"/>
  <c r="H2684" i="2"/>
  <c r="I2684" i="2" s="1"/>
  <c r="H2696" i="2"/>
  <c r="I2696" i="2" s="1"/>
  <c r="H2708" i="2"/>
  <c r="I2708" i="2" s="1"/>
  <c r="H2718" i="2"/>
  <c r="I2718" i="2" s="1"/>
  <c r="H2728" i="2"/>
  <c r="I2728" i="2" s="1"/>
  <c r="H2742" i="2"/>
  <c r="I2742" i="2" s="1"/>
  <c r="H2756" i="2"/>
  <c r="I2756" i="2" s="1"/>
  <c r="H2766" i="2"/>
  <c r="I2766" i="2" s="1"/>
  <c r="H2776" i="2"/>
  <c r="I2776" i="2" s="1"/>
  <c r="H2788" i="2"/>
  <c r="I2788" i="2" s="1"/>
  <c r="H2798" i="2"/>
  <c r="I2798" i="2" s="1"/>
  <c r="H2812" i="2"/>
  <c r="I2812" i="2" s="1"/>
  <c r="H2822" i="2"/>
  <c r="I2822" i="2" s="1"/>
  <c r="H2836" i="2"/>
  <c r="I2836" i="2" s="1"/>
  <c r="H2846" i="2"/>
  <c r="I2846" i="2" s="1"/>
  <c r="H2856" i="2"/>
  <c r="I2856" i="2" s="1"/>
  <c r="H2868" i="2"/>
  <c r="I2868" i="2" s="1"/>
  <c r="H2880" i="2"/>
  <c r="I2880" i="2" s="1"/>
  <c r="H2892" i="2"/>
  <c r="I2892" i="2" s="1"/>
  <c r="H2902" i="2"/>
  <c r="I2902" i="2" s="1"/>
  <c r="H2912" i="2"/>
  <c r="I2912" i="2" s="1"/>
  <c r="H2571" i="2"/>
  <c r="I2571" i="2" s="1"/>
  <c r="H2583" i="2"/>
  <c r="I2583" i="2" s="1"/>
  <c r="H2593" i="2"/>
  <c r="I2593" i="2" s="1"/>
  <c r="H2603" i="2"/>
  <c r="I2603" i="2" s="1"/>
  <c r="H2617" i="2"/>
  <c r="I2617" i="2" s="1"/>
  <c r="H2627" i="2"/>
  <c r="I2627" i="2" s="1"/>
  <c r="H2639" i="2"/>
  <c r="I2639" i="2" s="1"/>
  <c r="H2649" i="2"/>
  <c r="I2649" i="2" s="1"/>
  <c r="H2659" i="2"/>
  <c r="I2659" i="2" s="1"/>
  <c r="H2671" i="2"/>
  <c r="I2671" i="2" s="1"/>
  <c r="H2681" i="2"/>
  <c r="I2681" i="2" s="1"/>
  <c r="H2691" i="2"/>
  <c r="I2691" i="2" s="1"/>
  <c r="H2703" i="2"/>
  <c r="I2703" i="2" s="1"/>
  <c r="H2715" i="2"/>
  <c r="I2715" i="2" s="1"/>
  <c r="H2727" i="2"/>
  <c r="I2727" i="2" s="1"/>
  <c r="H2737" i="2"/>
  <c r="I2737" i="2" s="1"/>
  <c r="H2747" i="2"/>
  <c r="I2747" i="2" s="1"/>
  <c r="H2759" i="2"/>
  <c r="I2759" i="2" s="1"/>
  <c r="H2769" i="2"/>
  <c r="I2769" i="2" s="1"/>
  <c r="H2779" i="2"/>
  <c r="I2779" i="2" s="1"/>
  <c r="H2791" i="2"/>
  <c r="I2791" i="2" s="1"/>
  <c r="H2801" i="2"/>
  <c r="I2801" i="2" s="1"/>
  <c r="H2815" i="2"/>
  <c r="I2815" i="2" s="1"/>
  <c r="H2825" i="2"/>
  <c r="I2825" i="2" s="1"/>
  <c r="H2835" i="2"/>
  <c r="I2835" i="2" s="1"/>
  <c r="H2847" i="2"/>
  <c r="I2847" i="2" s="1"/>
  <c r="H2857" i="2"/>
  <c r="I2857" i="2" s="1"/>
  <c r="H2867" i="2"/>
  <c r="I2867" i="2" s="1"/>
  <c r="H2879" i="2"/>
  <c r="I2879" i="2" s="1"/>
  <c r="H2889" i="2"/>
  <c r="I2889" i="2" s="1"/>
  <c r="H2899" i="2"/>
  <c r="I2899" i="2" s="1"/>
  <c r="H2913" i="2"/>
  <c r="I2913" i="2" s="1"/>
  <c r="H1794" i="2"/>
  <c r="I1794" i="2" s="1"/>
  <c r="H1804" i="2"/>
  <c r="I1804" i="2" s="1"/>
  <c r="H1814" i="2"/>
  <c r="I1814" i="2" s="1"/>
  <c r="H1822" i="2"/>
  <c r="I1822" i="2" s="1"/>
  <c r="H1832" i="2"/>
  <c r="I1832" i="2" s="1"/>
  <c r="H1842" i="2"/>
  <c r="I1842" i="2" s="1"/>
  <c r="H1850" i="2"/>
  <c r="I1850" i="2" s="1"/>
  <c r="H1858" i="2"/>
  <c r="I1858" i="2" s="1"/>
  <c r="H1868" i="2"/>
  <c r="I1868" i="2" s="1"/>
  <c r="H1878" i="2"/>
  <c r="I1878" i="2" s="1"/>
  <c r="H1886" i="2"/>
  <c r="I1886" i="2" s="1"/>
  <c r="H1896" i="2"/>
  <c r="I1896" i="2" s="1"/>
  <c r="H1906" i="2"/>
  <c r="I1906" i="2" s="1"/>
  <c r="H1914" i="2"/>
  <c r="I1914" i="2" s="1"/>
  <c r="H1922" i="2"/>
  <c r="I1922" i="2" s="1"/>
  <c r="H1932" i="2"/>
  <c r="I1932" i="2" s="1"/>
  <c r="H1942" i="2"/>
  <c r="I1942" i="2" s="1"/>
  <c r="H1950" i="2"/>
  <c r="I1950" i="2" s="1"/>
  <c r="H1960" i="2"/>
  <c r="I1960" i="2" s="1"/>
  <c r="H1970" i="2"/>
  <c r="I1970" i="2" s="1"/>
  <c r="H1978" i="2"/>
  <c r="I1978" i="2" s="1"/>
  <c r="H1986" i="2"/>
  <c r="I1986" i="2" s="1"/>
  <c r="H1996" i="2"/>
  <c r="I1996" i="2" s="1"/>
  <c r="H2006" i="2"/>
  <c r="I2006" i="2" s="1"/>
  <c r="H2014" i="2"/>
  <c r="I2014" i="2" s="1"/>
  <c r="H2024" i="2"/>
  <c r="I2024" i="2" s="1"/>
  <c r="H2034" i="2"/>
  <c r="I2034" i="2" s="1"/>
  <c r="H2042" i="2"/>
  <c r="I2042" i="2" s="1"/>
  <c r="H2050" i="2"/>
  <c r="I2050" i="2" s="1"/>
  <c r="H2060" i="2"/>
  <c r="I2060" i="2" s="1"/>
  <c r="H2070" i="2"/>
  <c r="I2070" i="2" s="1"/>
  <c r="H2078" i="2"/>
  <c r="I2078" i="2" s="1"/>
  <c r="H2088" i="2"/>
  <c r="I2088" i="2" s="1"/>
  <c r="H2098" i="2"/>
  <c r="I2098" i="2" s="1"/>
  <c r="H2106" i="2"/>
  <c r="I2106" i="2" s="1"/>
  <c r="H2114" i="2"/>
  <c r="I2114" i="2" s="1"/>
  <c r="H2124" i="2"/>
  <c r="I2124" i="2" s="1"/>
  <c r="H2134" i="2"/>
  <c r="I2134" i="2" s="1"/>
  <c r="H2142" i="2"/>
  <c r="I2142" i="2" s="1"/>
  <c r="H2152" i="2"/>
  <c r="I2152" i="2" s="1"/>
  <c r="H2162" i="2"/>
  <c r="I2162" i="2" s="1"/>
  <c r="H2170" i="2"/>
  <c r="I2170" i="2" s="1"/>
  <c r="H2178" i="2"/>
  <c r="I2178" i="2" s="1"/>
  <c r="H2188" i="2"/>
  <c r="I2188" i="2" s="1"/>
  <c r="H2198" i="2"/>
  <c r="I2198" i="2" s="1"/>
  <c r="H2206" i="2"/>
  <c r="I2206" i="2" s="1"/>
  <c r="H2216" i="2"/>
  <c r="I2216" i="2" s="1"/>
  <c r="H2226" i="2"/>
  <c r="I2226" i="2" s="1"/>
  <c r="H2234" i="2"/>
  <c r="I2234" i="2" s="1"/>
  <c r="H2242" i="2"/>
  <c r="I2242" i="2" s="1"/>
  <c r="H2252" i="2"/>
  <c r="I2252" i="2" s="1"/>
  <c r="H2262" i="2"/>
  <c r="I2262" i="2" s="1"/>
  <c r="H2270" i="2"/>
  <c r="I2270" i="2" s="1"/>
  <c r="H2280" i="2"/>
  <c r="I2280" i="2" s="1"/>
  <c r="H2290" i="2"/>
  <c r="I2290" i="2" s="1"/>
  <c r="H2298" i="2"/>
  <c r="I2298" i="2" s="1"/>
  <c r="H2306" i="2"/>
  <c r="I2306" i="2" s="1"/>
  <c r="H2316" i="2"/>
  <c r="I2316" i="2" s="1"/>
  <c r="H2326" i="2"/>
  <c r="I2326" i="2" s="1"/>
  <c r="H2334" i="2"/>
  <c r="I2334" i="2" s="1"/>
  <c r="H2342" i="2"/>
  <c r="I2342" i="2" s="1"/>
  <c r="H1789" i="2"/>
  <c r="I1789" i="2" s="1"/>
  <c r="H1801" i="2"/>
  <c r="I1801" i="2" s="1"/>
  <c r="H1813" i="2"/>
  <c r="I1813" i="2" s="1"/>
  <c r="H1823" i="2"/>
  <c r="I1823" i="2" s="1"/>
  <c r="H1837" i="2"/>
  <c r="I1837" i="2" s="1"/>
  <c r="H1847" i="2"/>
  <c r="I1847" i="2" s="1"/>
  <c r="H1857" i="2"/>
  <c r="I1857" i="2" s="1"/>
  <c r="H1871" i="2"/>
  <c r="I1871" i="2" s="1"/>
  <c r="H1881" i="2"/>
  <c r="I1881" i="2" s="1"/>
  <c r="H1893" i="2"/>
  <c r="I1893" i="2" s="1"/>
  <c r="H1905" i="2"/>
  <c r="I1905" i="2" s="1"/>
  <c r="H1917" i="2"/>
  <c r="I1917" i="2" s="1"/>
  <c r="H1929" i="2"/>
  <c r="I1929" i="2" s="1"/>
  <c r="H1941" i="2"/>
  <c r="I1941" i="2" s="1"/>
  <c r="H1951" i="2"/>
  <c r="I1951" i="2" s="1"/>
  <c r="H1965" i="2"/>
  <c r="I1965" i="2" s="1"/>
  <c r="H1975" i="2"/>
  <c r="I1975" i="2" s="1"/>
  <c r="H1985" i="2"/>
  <c r="I1985" i="2" s="1"/>
  <c r="H1999" i="2"/>
  <c r="I1999" i="2" s="1"/>
  <c r="H2009" i="2"/>
  <c r="I2009" i="2" s="1"/>
  <c r="H2021" i="2"/>
  <c r="I2021" i="2" s="1"/>
  <c r="H2033" i="2"/>
  <c r="I2033" i="2" s="1"/>
  <c r="H2045" i="2"/>
  <c r="I2045" i="2" s="1"/>
  <c r="H2057" i="2"/>
  <c r="I2057" i="2" s="1"/>
  <c r="H2069" i="2"/>
  <c r="I2069" i="2" s="1"/>
  <c r="H2079" i="2"/>
  <c r="I2079" i="2" s="1"/>
  <c r="H2093" i="2"/>
  <c r="I2093" i="2" s="1"/>
  <c r="H2103" i="2"/>
  <c r="I2103" i="2" s="1"/>
  <c r="H2113" i="2"/>
  <c r="I2113" i="2" s="1"/>
  <c r="H2127" i="2"/>
  <c r="I2127" i="2" s="1"/>
  <c r="H2137" i="2"/>
  <c r="I2137" i="2" s="1"/>
  <c r="H2149" i="2"/>
  <c r="I2149" i="2" s="1"/>
  <c r="H2161" i="2"/>
  <c r="I2161" i="2" s="1"/>
  <c r="H2173" i="2"/>
  <c r="I2173" i="2" s="1"/>
  <c r="H2185" i="2"/>
  <c r="I2185" i="2" s="1"/>
  <c r="H2197" i="2"/>
  <c r="I2197" i="2" s="1"/>
  <c r="H2207" i="2"/>
  <c r="I2207" i="2" s="1"/>
  <c r="H2217" i="2"/>
  <c r="I2217" i="2" s="1"/>
  <c r="H2229" i="2"/>
  <c r="I2229" i="2" s="1"/>
  <c r="H2239" i="2"/>
  <c r="I2239" i="2" s="1"/>
  <c r="H2249" i="2"/>
  <c r="I2249" i="2" s="1"/>
  <c r="H2261" i="2"/>
  <c r="I2261" i="2" s="1"/>
  <c r="H2271" i="2"/>
  <c r="I2271" i="2" s="1"/>
  <c r="H2285" i="2"/>
  <c r="I2285" i="2" s="1"/>
  <c r="H2295" i="2"/>
  <c r="I2295" i="2" s="1"/>
  <c r="H2305" i="2"/>
  <c r="I2305" i="2" s="1"/>
  <c r="H2317" i="2"/>
  <c r="I2317" i="2" s="1"/>
  <c r="H2327" i="2"/>
  <c r="I2327" i="2" s="1"/>
  <c r="H2337" i="2"/>
  <c r="I2337" i="2" s="1"/>
  <c r="H2349" i="2"/>
  <c r="I2349" i="2" s="1"/>
  <c r="H1544" i="2"/>
  <c r="I1544" i="2" s="1"/>
  <c r="H1544" i="1" s="1"/>
  <c r="H1550" i="2"/>
  <c r="I1550" i="2" s="1"/>
  <c r="H1550" i="1" s="1"/>
  <c r="H1556" i="2"/>
  <c r="I1556" i="2" s="1"/>
  <c r="H1556" i="1" s="1"/>
  <c r="H1561" i="2"/>
  <c r="I1561" i="2" s="1"/>
  <c r="H1561" i="1" s="1"/>
  <c r="H1567" i="2"/>
  <c r="I1567" i="2" s="1"/>
  <c r="H1567" i="1" s="1"/>
  <c r="H1574" i="2"/>
  <c r="I1574" i="2" s="1"/>
  <c r="H1580" i="2"/>
  <c r="I1580" i="2" s="1"/>
  <c r="H1586" i="2"/>
  <c r="I1586" i="2" s="1"/>
  <c r="H1592" i="2"/>
  <c r="I1592" i="2" s="1"/>
  <c r="H1598" i="2"/>
  <c r="I1598" i="2" s="1"/>
  <c r="H1602" i="2"/>
  <c r="I1602" i="2" s="1"/>
  <c r="H1610" i="2"/>
  <c r="I1610" i="2" s="1"/>
  <c r="H1617" i="2"/>
  <c r="I1617" i="2" s="1"/>
  <c r="H1623" i="2"/>
  <c r="I1623" i="2" s="1"/>
  <c r="H1628" i="2"/>
  <c r="I1628" i="2" s="1"/>
  <c r="H1633" i="2"/>
  <c r="I1633" i="2" s="1"/>
  <c r="H1641" i="2"/>
  <c r="I1641" i="2" s="1"/>
  <c r="H2554" i="2"/>
  <c r="I2554" i="2" s="1"/>
  <c r="H2562" i="2"/>
  <c r="I2562" i="2" s="1"/>
  <c r="H2553" i="2"/>
  <c r="I2553" i="2" s="1"/>
  <c r="H2561" i="2"/>
  <c r="I2561" i="2" s="1"/>
  <c r="H303" i="2"/>
  <c r="I303" i="2" s="1"/>
  <c r="H303" i="1" s="1"/>
  <c r="H330" i="2"/>
  <c r="I330" i="2" s="1"/>
  <c r="H330" i="1" s="1"/>
  <c r="H346" i="2"/>
  <c r="I346" i="2" s="1"/>
  <c r="H346" i="1" s="1"/>
  <c r="H362" i="2"/>
  <c r="I362" i="2" s="1"/>
  <c r="H362" i="1" s="1"/>
  <c r="H378" i="2"/>
  <c r="I378" i="2" s="1"/>
  <c r="H378" i="1" s="1"/>
  <c r="H394" i="2"/>
  <c r="I394" i="2" s="1"/>
  <c r="H394" i="1" s="1"/>
  <c r="H410" i="2"/>
  <c r="I410" i="2" s="1"/>
  <c r="H410" i="1" s="1"/>
  <c r="H426" i="2"/>
  <c r="I426" i="2" s="1"/>
  <c r="H426" i="1" s="1"/>
  <c r="H442" i="2"/>
  <c r="I442" i="2" s="1"/>
  <c r="H442" i="1" s="1"/>
  <c r="H458" i="2"/>
  <c r="I458" i="2" s="1"/>
  <c r="H458" i="1" s="1"/>
  <c r="H474" i="2"/>
  <c r="I474" i="2" s="1"/>
  <c r="H474" i="1" s="1"/>
  <c r="H490" i="2"/>
  <c r="I490" i="2" s="1"/>
  <c r="H490" i="1" s="1"/>
  <c r="H506" i="2"/>
  <c r="I506" i="2" s="1"/>
  <c r="H506" i="1" s="1"/>
  <c r="H522" i="2"/>
  <c r="I522" i="2" s="1"/>
  <c r="H522" i="1" s="1"/>
  <c r="H538" i="2"/>
  <c r="I538" i="2" s="1"/>
  <c r="H538" i="1" s="1"/>
  <c r="H554" i="2"/>
  <c r="I554" i="2" s="1"/>
  <c r="H554" i="1" s="1"/>
  <c r="H570" i="2"/>
  <c r="I570" i="2" s="1"/>
  <c r="H570" i="1" s="1"/>
  <c r="H586" i="2"/>
  <c r="I586" i="2" s="1"/>
  <c r="H586" i="1" s="1"/>
  <c r="H602" i="2"/>
  <c r="I602" i="2" s="1"/>
  <c r="H602" i="1" s="1"/>
  <c r="H618" i="2"/>
  <c r="I618" i="2" s="1"/>
  <c r="H618" i="1" s="1"/>
  <c r="H634" i="2"/>
  <c r="I634" i="2" s="1"/>
  <c r="H634" i="1" s="1"/>
  <c r="H650" i="2"/>
  <c r="I650" i="2" s="1"/>
  <c r="H650" i="1" s="1"/>
  <c r="H666" i="2"/>
  <c r="I666" i="2" s="1"/>
  <c r="H666" i="1" s="1"/>
  <c r="H682" i="2"/>
  <c r="I682" i="2" s="1"/>
  <c r="H682" i="1" s="1"/>
  <c r="H698" i="2"/>
  <c r="I698" i="2" s="1"/>
  <c r="H698" i="1" s="1"/>
  <c r="H714" i="2"/>
  <c r="I714" i="2" s="1"/>
  <c r="H714" i="1" s="1"/>
  <c r="H730" i="2"/>
  <c r="I730" i="2" s="1"/>
  <c r="H730" i="1" s="1"/>
  <c r="H746" i="2"/>
  <c r="I746" i="2" s="1"/>
  <c r="H746" i="1" s="1"/>
  <c r="H762" i="2"/>
  <c r="I762" i="2" s="1"/>
  <c r="H762" i="1" s="1"/>
  <c r="H778" i="2"/>
  <c r="I778" i="2" s="1"/>
  <c r="H778" i="1" s="1"/>
  <c r="H794" i="2"/>
  <c r="I794" i="2" s="1"/>
  <c r="H794" i="1" s="1"/>
  <c r="H810" i="2"/>
  <c r="I810" i="2" s="1"/>
  <c r="H810" i="1" s="1"/>
  <c r="H826" i="2"/>
  <c r="I826" i="2" s="1"/>
  <c r="H826" i="1" s="1"/>
  <c r="H842" i="2"/>
  <c r="I842" i="2" s="1"/>
  <c r="H842" i="1" s="1"/>
  <c r="H858" i="2"/>
  <c r="I858" i="2" s="1"/>
  <c r="H858" i="1" s="1"/>
  <c r="H874" i="2"/>
  <c r="I874" i="2" s="1"/>
  <c r="H874" i="1" s="1"/>
  <c r="H890" i="2"/>
  <c r="I890" i="2" s="1"/>
  <c r="H890" i="1" s="1"/>
  <c r="H906" i="2"/>
  <c r="I906" i="2" s="1"/>
  <c r="H906" i="1" s="1"/>
  <c r="H922" i="2"/>
  <c r="I922" i="2" s="1"/>
  <c r="H922" i="1" s="1"/>
  <c r="H938" i="2"/>
  <c r="I938" i="2" s="1"/>
  <c r="H938" i="1" s="1"/>
  <c r="H954" i="2"/>
  <c r="I954" i="2" s="1"/>
  <c r="H954" i="1" s="1"/>
  <c r="H970" i="2"/>
  <c r="I970" i="2" s="1"/>
  <c r="H970" i="1" s="1"/>
  <c r="H986" i="2"/>
  <c r="I986" i="2" s="1"/>
  <c r="H986" i="1" s="1"/>
  <c r="H1002" i="2"/>
  <c r="I1002" i="2" s="1"/>
  <c r="H1002" i="1" s="1"/>
  <c r="H1018" i="2"/>
  <c r="I1018" i="2" s="1"/>
  <c r="H1018" i="1" s="1"/>
  <c r="H1034" i="2"/>
  <c r="I1034" i="2" s="1"/>
  <c r="H1034" i="1" s="1"/>
  <c r="H1050" i="2"/>
  <c r="I1050" i="2" s="1"/>
  <c r="H1050" i="1" s="1"/>
  <c r="H1066" i="2"/>
  <c r="I1066" i="2" s="1"/>
  <c r="H1066" i="1" s="1"/>
  <c r="H1082" i="2"/>
  <c r="I1082" i="2" s="1"/>
  <c r="H1082" i="1" s="1"/>
  <c r="H1098" i="2"/>
  <c r="I1098" i="2" s="1"/>
  <c r="H1098" i="1" s="1"/>
  <c r="H1114" i="2"/>
  <c r="I1114" i="2" s="1"/>
  <c r="H1114" i="1" s="1"/>
  <c r="H1130" i="2"/>
  <c r="I1130" i="2" s="1"/>
  <c r="H1130" i="1" s="1"/>
  <c r="H1146" i="2"/>
  <c r="I1146" i="2" s="1"/>
  <c r="H1146" i="1" s="1"/>
  <c r="H1162" i="2"/>
  <c r="I1162" i="2" s="1"/>
  <c r="H1162" i="1" s="1"/>
  <c r="H1178" i="2"/>
  <c r="I1178" i="2" s="1"/>
  <c r="H1178" i="1" s="1"/>
  <c r="H1194" i="2"/>
  <c r="I1194" i="2" s="1"/>
  <c r="H1194" i="1" s="1"/>
  <c r="H1210" i="2"/>
  <c r="I1210" i="2" s="1"/>
  <c r="H1210" i="1" s="1"/>
  <c r="H1226" i="2"/>
  <c r="I1226" i="2" s="1"/>
  <c r="H1226" i="1" s="1"/>
  <c r="H1242" i="2"/>
  <c r="I1242" i="2" s="1"/>
  <c r="H1242" i="1" s="1"/>
  <c r="H1258" i="2"/>
  <c r="I1258" i="2" s="1"/>
  <c r="H1258" i="1" s="1"/>
  <c r="H1274" i="2"/>
  <c r="I1274" i="2" s="1"/>
  <c r="H1274" i="1" s="1"/>
  <c r="H1290" i="2"/>
  <c r="I1290" i="2" s="1"/>
  <c r="H1290" i="1" s="1"/>
  <c r="H1306" i="2"/>
  <c r="I1306" i="2" s="1"/>
  <c r="H1306" i="1" s="1"/>
  <c r="H1322" i="2"/>
  <c r="I1322" i="2" s="1"/>
  <c r="H1322" i="1" s="1"/>
  <c r="H1338" i="2"/>
  <c r="I1338" i="2" s="1"/>
  <c r="H1338" i="1" s="1"/>
  <c r="H1354" i="2"/>
  <c r="I1354" i="2" s="1"/>
  <c r="H1354" i="1" s="1"/>
  <c r="H1370" i="2"/>
  <c r="I1370" i="2" s="1"/>
  <c r="H1370" i="1" s="1"/>
  <c r="H1386" i="2"/>
  <c r="I1386" i="2" s="1"/>
  <c r="H1386" i="1" s="1"/>
  <c r="H1402" i="2"/>
  <c r="I1402" i="2" s="1"/>
  <c r="H1402" i="1" s="1"/>
  <c r="H1418" i="2"/>
  <c r="I1418" i="2" s="1"/>
  <c r="H1418" i="1" s="1"/>
  <c r="H1434" i="2"/>
  <c r="I1434" i="2" s="1"/>
  <c r="H1434" i="1" s="1"/>
  <c r="H1450" i="2"/>
  <c r="I1450" i="2" s="1"/>
  <c r="H1450" i="1" s="1"/>
  <c r="H1466" i="2"/>
  <c r="I1466" i="2" s="1"/>
  <c r="H1466" i="1" s="1"/>
  <c r="H1482" i="2"/>
  <c r="I1482" i="2" s="1"/>
  <c r="H1482" i="1" s="1"/>
  <c r="H1498" i="2"/>
  <c r="I1498" i="2" s="1"/>
  <c r="H1498" i="1" s="1"/>
  <c r="H1514" i="2"/>
  <c r="I1514" i="2" s="1"/>
  <c r="H1514" i="1" s="1"/>
  <c r="H1530" i="2"/>
  <c r="I1530" i="2" s="1"/>
  <c r="H1530" i="1" s="1"/>
  <c r="H1642" i="2"/>
  <c r="I1642" i="2" s="1"/>
  <c r="H1658" i="2"/>
  <c r="I1658" i="2" s="1"/>
  <c r="H1674" i="2"/>
  <c r="I1674" i="2" s="1"/>
  <c r="H1690" i="2"/>
  <c r="I1690" i="2" s="1"/>
  <c r="H1706" i="2"/>
  <c r="I1706" i="2" s="1"/>
  <c r="H1722" i="2"/>
  <c r="I1722" i="2" s="1"/>
  <c r="H1738" i="2"/>
  <c r="I1738" i="2" s="1"/>
  <c r="H1754" i="2"/>
  <c r="I1754" i="2" s="1"/>
  <c r="H1770" i="2"/>
  <c r="I1770" i="2" s="1"/>
  <c r="H1786" i="2"/>
  <c r="I1786" i="2" s="1"/>
  <c r="H2354" i="2"/>
  <c r="I2354" i="2" s="1"/>
  <c r="H2370" i="2"/>
  <c r="I2370" i="2" s="1"/>
  <c r="H2386" i="2"/>
  <c r="I2386" i="2" s="1"/>
  <c r="H2402" i="2"/>
  <c r="I2402" i="2" s="1"/>
  <c r="H2418" i="2"/>
  <c r="I2418" i="2" s="1"/>
  <c r="H2434" i="2"/>
  <c r="I2434" i="2" s="1"/>
  <c r="H2450" i="2"/>
  <c r="I2450" i="2" s="1"/>
  <c r="H2466" i="2"/>
  <c r="I2466" i="2" s="1"/>
  <c r="H2482" i="2"/>
  <c r="I2482" i="2" s="1"/>
  <c r="H2498" i="2"/>
  <c r="I2498" i="2" s="1"/>
  <c r="H2514" i="2"/>
  <c r="I2514" i="2" s="1"/>
  <c r="H2530" i="2"/>
  <c r="I2530" i="2" s="1"/>
  <c r="H2546" i="2"/>
  <c r="I2546" i="2" s="1"/>
  <c r="H2578" i="2"/>
  <c r="I2578" i="2" s="1"/>
  <c r="H2594" i="2"/>
  <c r="I2594" i="2" s="1"/>
  <c r="H2610" i="2"/>
  <c r="I2610" i="2" s="1"/>
  <c r="H2626" i="2"/>
  <c r="I2626" i="2" s="1"/>
  <c r="H2642" i="2"/>
  <c r="I2642" i="2" s="1"/>
  <c r="H2658" i="2"/>
  <c r="I2658" i="2" s="1"/>
  <c r="H2674" i="2"/>
  <c r="I2674" i="2" s="1"/>
  <c r="H2690" i="2"/>
  <c r="I2690" i="2" s="1"/>
  <c r="H2706" i="2"/>
  <c r="I2706" i="2" s="1"/>
  <c r="H2722" i="2"/>
  <c r="I2722" i="2" s="1"/>
  <c r="H2738" i="2"/>
  <c r="I2738" i="2" s="1"/>
  <c r="H2754" i="2"/>
  <c r="I2754" i="2" s="1"/>
  <c r="H2770" i="2"/>
  <c r="I2770" i="2" s="1"/>
  <c r="H2786" i="2"/>
  <c r="I2786" i="2" s="1"/>
  <c r="H2802" i="2"/>
  <c r="I2802" i="2" s="1"/>
  <c r="H2818" i="2"/>
  <c r="I2818" i="2" s="1"/>
  <c r="H2834" i="2"/>
  <c r="I2834" i="2" s="1"/>
  <c r="H2850" i="2"/>
  <c r="I2850" i="2" s="1"/>
  <c r="H2866" i="2"/>
  <c r="I2866" i="2" s="1"/>
  <c r="H2882" i="2"/>
  <c r="I2882" i="2" s="1"/>
  <c r="H2898" i="2"/>
  <c r="I2898" i="2" s="1"/>
  <c r="H2914" i="2"/>
  <c r="I2914" i="2" s="1"/>
  <c r="H140" i="2"/>
  <c r="I140" i="2" s="1"/>
  <c r="H140" i="1" s="1"/>
  <c r="H156" i="2"/>
  <c r="I156" i="2" s="1"/>
  <c r="H156" i="1" s="1"/>
  <c r="H172" i="2"/>
  <c r="I172" i="2" s="1"/>
  <c r="H172" i="1" s="1"/>
  <c r="H188" i="2"/>
  <c r="I188" i="2" s="1"/>
  <c r="H188" i="1" s="1"/>
  <c r="H204" i="2"/>
  <c r="I204" i="2" s="1"/>
  <c r="H204" i="1" s="1"/>
  <c r="H221" i="2"/>
  <c r="I221" i="2" s="1"/>
  <c r="H221" i="1" s="1"/>
  <c r="H237" i="2"/>
  <c r="I237" i="2" s="1"/>
  <c r="H237" i="1" s="1"/>
  <c r="H253" i="2"/>
  <c r="I253" i="2" s="1"/>
  <c r="H253" i="1" s="1"/>
  <c r="H269" i="2"/>
  <c r="I269" i="2" s="1"/>
  <c r="H269" i="1" s="1"/>
  <c r="H293" i="2"/>
  <c r="I293" i="2" s="1"/>
  <c r="H293" i="1" s="1"/>
  <c r="H309" i="2"/>
  <c r="I309" i="2" s="1"/>
  <c r="H309" i="1" s="1"/>
  <c r="H325" i="2"/>
  <c r="I325" i="2" s="1"/>
  <c r="H325" i="1" s="1"/>
  <c r="H341" i="2"/>
  <c r="I341" i="2" s="1"/>
  <c r="H341" i="1" s="1"/>
  <c r="H357" i="2"/>
  <c r="I357" i="2" s="1"/>
  <c r="H357" i="1" s="1"/>
  <c r="H373" i="2"/>
  <c r="I373" i="2" s="1"/>
  <c r="H373" i="1" s="1"/>
  <c r="H389" i="2"/>
  <c r="I389" i="2" s="1"/>
  <c r="H389" i="1" s="1"/>
  <c r="H405" i="2"/>
  <c r="I405" i="2" s="1"/>
  <c r="H405" i="1" s="1"/>
  <c r="H421" i="2"/>
  <c r="I421" i="2" s="1"/>
  <c r="H421" i="1" s="1"/>
  <c r="H437" i="2"/>
  <c r="I437" i="2" s="1"/>
  <c r="H437" i="1" s="1"/>
  <c r="H453" i="2"/>
  <c r="I453" i="2" s="1"/>
  <c r="H453" i="1" s="1"/>
  <c r="H469" i="2"/>
  <c r="I469" i="2" s="1"/>
  <c r="H469" i="1" s="1"/>
  <c r="H485" i="2"/>
  <c r="I485" i="2" s="1"/>
  <c r="H485" i="1" s="1"/>
  <c r="H501" i="2"/>
  <c r="I501" i="2" s="1"/>
  <c r="H501" i="1" s="1"/>
  <c r="H517" i="2"/>
  <c r="I517" i="2" s="1"/>
  <c r="H517" i="1" s="1"/>
  <c r="H533" i="2"/>
  <c r="I533" i="2" s="1"/>
  <c r="H533" i="1" s="1"/>
  <c r="H549" i="2"/>
  <c r="I549" i="2" s="1"/>
  <c r="H549" i="1" s="1"/>
  <c r="H565" i="2"/>
  <c r="I565" i="2" s="1"/>
  <c r="H565" i="1" s="1"/>
  <c r="H581" i="2"/>
  <c r="I581" i="2" s="1"/>
  <c r="H581" i="1" s="1"/>
  <c r="H597" i="2"/>
  <c r="I597" i="2" s="1"/>
  <c r="H597" i="1" s="1"/>
  <c r="H613" i="2"/>
  <c r="I613" i="2" s="1"/>
  <c r="H613" i="1" s="1"/>
  <c r="H629" i="2"/>
  <c r="I629" i="2" s="1"/>
  <c r="H629" i="1" s="1"/>
  <c r="H645" i="2"/>
  <c r="I645" i="2" s="1"/>
  <c r="H645" i="1" s="1"/>
  <c r="H661" i="2"/>
  <c r="I661" i="2" s="1"/>
  <c r="H661" i="1" s="1"/>
  <c r="H677" i="2"/>
  <c r="I677" i="2" s="1"/>
  <c r="H677" i="1" s="1"/>
  <c r="H693" i="2"/>
  <c r="I693" i="2" s="1"/>
  <c r="H693" i="1" s="1"/>
  <c r="H709" i="2"/>
  <c r="I709" i="2" s="1"/>
  <c r="H709" i="1" s="1"/>
  <c r="H725" i="2"/>
  <c r="I725" i="2" s="1"/>
  <c r="H725" i="1" s="1"/>
  <c r="H741" i="2"/>
  <c r="I741" i="2" s="1"/>
  <c r="H741" i="1" s="1"/>
  <c r="H757" i="2"/>
  <c r="I757" i="2" s="1"/>
  <c r="H757" i="1" s="1"/>
  <c r="H773" i="2"/>
  <c r="I773" i="2" s="1"/>
  <c r="H773" i="1" s="1"/>
  <c r="H789" i="2"/>
  <c r="I789" i="2" s="1"/>
  <c r="H789" i="1" s="1"/>
  <c r="H805" i="2"/>
  <c r="I805" i="2" s="1"/>
  <c r="H805" i="1" s="1"/>
  <c r="H821" i="2"/>
  <c r="I821" i="2" s="1"/>
  <c r="H821" i="1" s="1"/>
  <c r="H837" i="2"/>
  <c r="I837" i="2" s="1"/>
  <c r="H837" i="1" s="1"/>
  <c r="H853" i="2"/>
  <c r="I853" i="2" s="1"/>
  <c r="H853" i="1" s="1"/>
  <c r="H869" i="2"/>
  <c r="I869" i="2" s="1"/>
  <c r="H869" i="1" s="1"/>
  <c r="H885" i="2"/>
  <c r="I885" i="2" s="1"/>
  <c r="H885" i="1" s="1"/>
  <c r="H901" i="2"/>
  <c r="I901" i="2" s="1"/>
  <c r="H901" i="1" s="1"/>
  <c r="H917" i="2"/>
  <c r="I917" i="2" s="1"/>
  <c r="H917" i="1" s="1"/>
  <c r="H933" i="2"/>
  <c r="I933" i="2" s="1"/>
  <c r="H933" i="1" s="1"/>
  <c r="H949" i="2"/>
  <c r="I949" i="2" s="1"/>
  <c r="H949" i="1" s="1"/>
  <c r="H965" i="2"/>
  <c r="I965" i="2" s="1"/>
  <c r="H965" i="1" s="1"/>
  <c r="H981" i="2"/>
  <c r="I981" i="2" s="1"/>
  <c r="H981" i="1" s="1"/>
  <c r="H997" i="2"/>
  <c r="I997" i="2" s="1"/>
  <c r="H997" i="1" s="1"/>
  <c r="H1013" i="2"/>
  <c r="I1013" i="2" s="1"/>
  <c r="H1013" i="1" s="1"/>
  <c r="H1029" i="2"/>
  <c r="I1029" i="2" s="1"/>
  <c r="H1029" i="1" s="1"/>
  <c r="H1045" i="2"/>
  <c r="I1045" i="2" s="1"/>
  <c r="H1045" i="1" s="1"/>
  <c r="H1061" i="2"/>
  <c r="I1061" i="2" s="1"/>
  <c r="H1061" i="1" s="1"/>
  <c r="H1077" i="2"/>
  <c r="I1077" i="2" s="1"/>
  <c r="H1077" i="1" s="1"/>
  <c r="H1093" i="2"/>
  <c r="I1093" i="2" s="1"/>
  <c r="H1093" i="1" s="1"/>
  <c r="H1109" i="2"/>
  <c r="I1109" i="2" s="1"/>
  <c r="H1109" i="1" s="1"/>
  <c r="H1125" i="2"/>
  <c r="I1125" i="2" s="1"/>
  <c r="H1125" i="1" s="1"/>
  <c r="H1141" i="2"/>
  <c r="I1141" i="2" s="1"/>
  <c r="H1141" i="1" s="1"/>
  <c r="H1157" i="2"/>
  <c r="I1157" i="2" s="1"/>
  <c r="H1157" i="1" s="1"/>
  <c r="H1173" i="2"/>
  <c r="I1173" i="2" s="1"/>
  <c r="H1173" i="1" s="1"/>
  <c r="H1189" i="2"/>
  <c r="I1189" i="2" s="1"/>
  <c r="H1189" i="1" s="1"/>
  <c r="H1205" i="2"/>
  <c r="I1205" i="2" s="1"/>
  <c r="H1205" i="1" s="1"/>
  <c r="H1221" i="2"/>
  <c r="I1221" i="2" s="1"/>
  <c r="H1221" i="1" s="1"/>
  <c r="H1237" i="2"/>
  <c r="I1237" i="2" s="1"/>
  <c r="H1237" i="1" s="1"/>
  <c r="H1253" i="2"/>
  <c r="I1253" i="2" s="1"/>
  <c r="H1253" i="1" s="1"/>
  <c r="H1269" i="2"/>
  <c r="I1269" i="2" s="1"/>
  <c r="H1269" i="1" s="1"/>
  <c r="H1285" i="2"/>
  <c r="I1285" i="2" s="1"/>
  <c r="H1285" i="1" s="1"/>
  <c r="H1301" i="2"/>
  <c r="I1301" i="2" s="1"/>
  <c r="H1301" i="1" s="1"/>
  <c r="H1317" i="2"/>
  <c r="I1317" i="2" s="1"/>
  <c r="H1317" i="1" s="1"/>
  <c r="H1333" i="2"/>
  <c r="I1333" i="2" s="1"/>
  <c r="H1333" i="1" s="1"/>
  <c r="H1349" i="2"/>
  <c r="I1349" i="2" s="1"/>
  <c r="H1349" i="1" s="1"/>
  <c r="H1365" i="2"/>
  <c r="I1365" i="2" s="1"/>
  <c r="H1365" i="1" s="1"/>
  <c r="H1381" i="2"/>
  <c r="I1381" i="2" s="1"/>
  <c r="H1381" i="1" s="1"/>
  <c r="H1397" i="2"/>
  <c r="I1397" i="2" s="1"/>
  <c r="H1397" i="1" s="1"/>
  <c r="H1413" i="2"/>
  <c r="I1413" i="2" s="1"/>
  <c r="H1413" i="1" s="1"/>
  <c r="H1429" i="2"/>
  <c r="I1429" i="2" s="1"/>
  <c r="H1429" i="1" s="1"/>
  <c r="H1445" i="2"/>
  <c r="I1445" i="2" s="1"/>
  <c r="H1445" i="1" s="1"/>
  <c r="H1461" i="2"/>
  <c r="I1461" i="2" s="1"/>
  <c r="H1461" i="1" s="1"/>
  <c r="H1477" i="2"/>
  <c r="I1477" i="2" s="1"/>
  <c r="H1477" i="1" s="1"/>
  <c r="H1493" i="2"/>
  <c r="I1493" i="2" s="1"/>
  <c r="H1493" i="1" s="1"/>
  <c r="H1509" i="2"/>
  <c r="I1509" i="2" s="1"/>
  <c r="H1509" i="1" s="1"/>
  <c r="H1525" i="2"/>
  <c r="I1525" i="2" s="1"/>
  <c r="H1525" i="1" s="1"/>
  <c r="H1541" i="2"/>
  <c r="I1541" i="2" s="1"/>
  <c r="H1541" i="1" s="1"/>
  <c r="H1557" i="2"/>
  <c r="I1557" i="2" s="1"/>
  <c r="H1557" i="1" s="1"/>
  <c r="H1573" i="2"/>
  <c r="I1573" i="2" s="1"/>
  <c r="H1589" i="2"/>
  <c r="I1589" i="2" s="1"/>
  <c r="H1605" i="2"/>
  <c r="I1605" i="2" s="1"/>
  <c r="H1621" i="2"/>
  <c r="I1621" i="2" s="1"/>
  <c r="H1637" i="2"/>
  <c r="I1637" i="2" s="1"/>
  <c r="H1653" i="2"/>
  <c r="I1653" i="2" s="1"/>
  <c r="H1669" i="2"/>
  <c r="I1669" i="2" s="1"/>
  <c r="H1685" i="2"/>
  <c r="I1685" i="2" s="1"/>
  <c r="H1701" i="2"/>
  <c r="I1701" i="2" s="1"/>
  <c r="H1717" i="2"/>
  <c r="I1717" i="2" s="1"/>
  <c r="H1733" i="2"/>
  <c r="I1733" i="2" s="1"/>
  <c r="H1749" i="2"/>
  <c r="I1749" i="2" s="1"/>
  <c r="H1765" i="2"/>
  <c r="I1765" i="2" s="1"/>
  <c r="H1781" i="2"/>
  <c r="I1781" i="2" s="1"/>
  <c r="H299" i="2"/>
  <c r="I299" i="2" s="1"/>
  <c r="H299" i="1" s="1"/>
  <c r="H323" i="2"/>
  <c r="I323" i="2" s="1"/>
  <c r="H323" i="1" s="1"/>
  <c r="H342" i="2"/>
  <c r="I342" i="2" s="1"/>
  <c r="H342" i="1" s="1"/>
  <c r="H358" i="2"/>
  <c r="I358" i="2" s="1"/>
  <c r="H358" i="1" s="1"/>
  <c r="H374" i="2"/>
  <c r="I374" i="2" s="1"/>
  <c r="H374" i="1" s="1"/>
  <c r="H390" i="2"/>
  <c r="I390" i="2" s="1"/>
  <c r="H390" i="1" s="1"/>
  <c r="H406" i="2"/>
  <c r="I406" i="2" s="1"/>
  <c r="H406" i="1" s="1"/>
  <c r="H422" i="2"/>
  <c r="I422" i="2" s="1"/>
  <c r="H422" i="1" s="1"/>
  <c r="H438" i="2"/>
  <c r="I438" i="2" s="1"/>
  <c r="H438" i="1" s="1"/>
  <c r="H454" i="2"/>
  <c r="I454" i="2" s="1"/>
  <c r="H454" i="1" s="1"/>
  <c r="H470" i="2"/>
  <c r="I470" i="2" s="1"/>
  <c r="H470" i="1" s="1"/>
  <c r="H486" i="2"/>
  <c r="I486" i="2" s="1"/>
  <c r="H486" i="1" s="1"/>
  <c r="H502" i="2"/>
  <c r="I502" i="2" s="1"/>
  <c r="H502" i="1" s="1"/>
  <c r="H518" i="2"/>
  <c r="I518" i="2" s="1"/>
  <c r="H518" i="1" s="1"/>
  <c r="H534" i="2"/>
  <c r="I534" i="2" s="1"/>
  <c r="H534" i="1" s="1"/>
  <c r="H550" i="2"/>
  <c r="I550" i="2" s="1"/>
  <c r="H550" i="1" s="1"/>
  <c r="H566" i="2"/>
  <c r="I566" i="2" s="1"/>
  <c r="H566" i="1" s="1"/>
  <c r="H582" i="2"/>
  <c r="I582" i="2" s="1"/>
  <c r="H582" i="1" s="1"/>
  <c r="H598" i="2"/>
  <c r="I598" i="2" s="1"/>
  <c r="H598" i="1" s="1"/>
  <c r="H614" i="2"/>
  <c r="I614" i="2" s="1"/>
  <c r="H614" i="1" s="1"/>
  <c r="H630" i="2"/>
  <c r="I630" i="2" s="1"/>
  <c r="H630" i="1" s="1"/>
  <c r="H646" i="2"/>
  <c r="I646" i="2" s="1"/>
  <c r="H646" i="1" s="1"/>
  <c r="H662" i="2"/>
  <c r="I662" i="2" s="1"/>
  <c r="H662" i="1" s="1"/>
  <c r="H678" i="2"/>
  <c r="I678" i="2" s="1"/>
  <c r="H678" i="1" s="1"/>
  <c r="H694" i="2"/>
  <c r="I694" i="2" s="1"/>
  <c r="H694" i="1" s="1"/>
  <c r="H710" i="2"/>
  <c r="I710" i="2" s="1"/>
  <c r="H710" i="1" s="1"/>
  <c r="H726" i="2"/>
  <c r="I726" i="2" s="1"/>
  <c r="H726" i="1" s="1"/>
  <c r="H742" i="2"/>
  <c r="I742" i="2" s="1"/>
  <c r="H742" i="1" s="1"/>
  <c r="H758" i="2"/>
  <c r="I758" i="2" s="1"/>
  <c r="H758" i="1" s="1"/>
  <c r="H774" i="2"/>
  <c r="I774" i="2" s="1"/>
  <c r="H774" i="1" s="1"/>
  <c r="H790" i="2"/>
  <c r="I790" i="2" s="1"/>
  <c r="H790" i="1" s="1"/>
  <c r="H806" i="2"/>
  <c r="I806" i="2" s="1"/>
  <c r="H806" i="1" s="1"/>
  <c r="H822" i="2"/>
  <c r="I822" i="2" s="1"/>
  <c r="H822" i="1" s="1"/>
  <c r="H838" i="2"/>
  <c r="I838" i="2" s="1"/>
  <c r="H838" i="1" s="1"/>
  <c r="H854" i="2"/>
  <c r="I854" i="2" s="1"/>
  <c r="H854" i="1" s="1"/>
  <c r="H870" i="2"/>
  <c r="I870" i="2" s="1"/>
  <c r="H870" i="1" s="1"/>
  <c r="H886" i="2"/>
  <c r="I886" i="2" s="1"/>
  <c r="H886" i="1" s="1"/>
  <c r="H902" i="2"/>
  <c r="I902" i="2" s="1"/>
  <c r="H902" i="1" s="1"/>
  <c r="H918" i="2"/>
  <c r="I918" i="2" s="1"/>
  <c r="H918" i="1" s="1"/>
  <c r="H934" i="2"/>
  <c r="I934" i="2" s="1"/>
  <c r="H934" i="1" s="1"/>
  <c r="H950" i="2"/>
  <c r="I950" i="2" s="1"/>
  <c r="H950" i="1" s="1"/>
  <c r="H966" i="2"/>
  <c r="I966" i="2" s="1"/>
  <c r="H966" i="1" s="1"/>
  <c r="H982" i="2"/>
  <c r="I982" i="2" s="1"/>
  <c r="H982" i="1" s="1"/>
  <c r="H998" i="2"/>
  <c r="I998" i="2" s="1"/>
  <c r="H998" i="1" s="1"/>
  <c r="H1014" i="2"/>
  <c r="I1014" i="2" s="1"/>
  <c r="H1014" i="1" s="1"/>
  <c r="H1030" i="2"/>
  <c r="I1030" i="2" s="1"/>
  <c r="H1030" i="1" s="1"/>
  <c r="H1046" i="2"/>
  <c r="I1046" i="2" s="1"/>
  <c r="H1046" i="1" s="1"/>
  <c r="H1062" i="2"/>
  <c r="I1062" i="2" s="1"/>
  <c r="H1062" i="1" s="1"/>
  <c r="H1078" i="2"/>
  <c r="I1078" i="2" s="1"/>
  <c r="H1078" i="1" s="1"/>
  <c r="H1094" i="2"/>
  <c r="I1094" i="2" s="1"/>
  <c r="H1094" i="1" s="1"/>
  <c r="H1110" i="2"/>
  <c r="I1110" i="2" s="1"/>
  <c r="H1110" i="1" s="1"/>
  <c r="H1126" i="2"/>
  <c r="I1126" i="2" s="1"/>
  <c r="H1126" i="1" s="1"/>
  <c r="H1142" i="2"/>
  <c r="I1142" i="2" s="1"/>
  <c r="H1142" i="1" s="1"/>
  <c r="H1158" i="2"/>
  <c r="I1158" i="2" s="1"/>
  <c r="H1158" i="1" s="1"/>
  <c r="H1174" i="2"/>
  <c r="I1174" i="2" s="1"/>
  <c r="H1174" i="1" s="1"/>
  <c r="H1190" i="2"/>
  <c r="I1190" i="2" s="1"/>
  <c r="H1190" i="1" s="1"/>
  <c r="H1206" i="2"/>
  <c r="I1206" i="2" s="1"/>
  <c r="H1206" i="1" s="1"/>
  <c r="H1222" i="2"/>
  <c r="I1222" i="2" s="1"/>
  <c r="H1222" i="1" s="1"/>
  <c r="H1238" i="2"/>
  <c r="I1238" i="2" s="1"/>
  <c r="H1238" i="1" s="1"/>
  <c r="H1254" i="2"/>
  <c r="I1254" i="2" s="1"/>
  <c r="H1254" i="1" s="1"/>
  <c r="H1270" i="2"/>
  <c r="I1270" i="2" s="1"/>
  <c r="H1270" i="1" s="1"/>
  <c r="H1286" i="2"/>
  <c r="I1286" i="2" s="1"/>
  <c r="H1286" i="1" s="1"/>
  <c r="H1302" i="2"/>
  <c r="I1302" i="2" s="1"/>
  <c r="H1302" i="1" s="1"/>
  <c r="H1318" i="2"/>
  <c r="I1318" i="2" s="1"/>
  <c r="H1318" i="1" s="1"/>
  <c r="H1334" i="2"/>
  <c r="I1334" i="2" s="1"/>
  <c r="H1334" i="1" s="1"/>
  <c r="H1350" i="2"/>
  <c r="I1350" i="2" s="1"/>
  <c r="H1350" i="1" s="1"/>
  <c r="H1366" i="2"/>
  <c r="I1366" i="2" s="1"/>
  <c r="H1366" i="1" s="1"/>
  <c r="H1382" i="2"/>
  <c r="I1382" i="2" s="1"/>
  <c r="H1382" i="1" s="1"/>
  <c r="H1398" i="2"/>
  <c r="I1398" i="2" s="1"/>
  <c r="H1398" i="1" s="1"/>
  <c r="H1414" i="2"/>
  <c r="I1414" i="2" s="1"/>
  <c r="H1414" i="1" s="1"/>
  <c r="H1430" i="2"/>
  <c r="I1430" i="2" s="1"/>
  <c r="H1430" i="1" s="1"/>
  <c r="H1446" i="2"/>
  <c r="I1446" i="2" s="1"/>
  <c r="H1446" i="1" s="1"/>
  <c r="H1462" i="2"/>
  <c r="I1462" i="2" s="1"/>
  <c r="H1462" i="1" s="1"/>
  <c r="H1478" i="2"/>
  <c r="I1478" i="2" s="1"/>
  <c r="H1478" i="1" s="1"/>
  <c r="H1494" i="2"/>
  <c r="I1494" i="2" s="1"/>
  <c r="H1494" i="1" s="1"/>
  <c r="H1510" i="2"/>
  <c r="I1510" i="2" s="1"/>
  <c r="H1510" i="1" s="1"/>
  <c r="H1526" i="2"/>
  <c r="I1526" i="2" s="1"/>
  <c r="H1526" i="1" s="1"/>
  <c r="H2358" i="2"/>
  <c r="I2358" i="2" s="1"/>
  <c r="H2374" i="2"/>
  <c r="I2374" i="2" s="1"/>
  <c r="H2390" i="2"/>
  <c r="I2390" i="2" s="1"/>
  <c r="H2406" i="2"/>
  <c r="I2406" i="2" s="1"/>
  <c r="H2422" i="2"/>
  <c r="I2422" i="2" s="1"/>
  <c r="H2438" i="2"/>
  <c r="I2438" i="2" s="1"/>
  <c r="H2454" i="2"/>
  <c r="I2454" i="2" s="1"/>
  <c r="H2470" i="2"/>
  <c r="I2470" i="2" s="1"/>
  <c r="H2486" i="2"/>
  <c r="I2486" i="2" s="1"/>
  <c r="H2502" i="2"/>
  <c r="I2502" i="2" s="1"/>
  <c r="H2518" i="2"/>
  <c r="I2518" i="2" s="1"/>
  <c r="H2534" i="2"/>
  <c r="I2534" i="2" s="1"/>
  <c r="H304" i="2"/>
  <c r="I304" i="2" s="1"/>
  <c r="H304" i="1" s="1"/>
  <c r="H320" i="2"/>
  <c r="I320" i="2" s="1"/>
  <c r="H320" i="1" s="1"/>
  <c r="H336" i="2"/>
  <c r="I336" i="2" s="1"/>
  <c r="H336" i="1" s="1"/>
  <c r="H352" i="2"/>
  <c r="I352" i="2" s="1"/>
  <c r="H352" i="1" s="1"/>
  <c r="H368" i="2"/>
  <c r="I368" i="2" s="1"/>
  <c r="H368" i="1" s="1"/>
  <c r="H384" i="2"/>
  <c r="I384" i="2" s="1"/>
  <c r="H384" i="1" s="1"/>
  <c r="H400" i="2"/>
  <c r="I400" i="2" s="1"/>
  <c r="H400" i="1" s="1"/>
  <c r="H416" i="2"/>
  <c r="I416" i="2" s="1"/>
  <c r="H416" i="1" s="1"/>
  <c r="H432" i="2"/>
  <c r="I432" i="2" s="1"/>
  <c r="H432" i="1" s="1"/>
  <c r="H448" i="2"/>
  <c r="I448" i="2" s="1"/>
  <c r="H448" i="1" s="1"/>
  <c r="H464" i="2"/>
  <c r="I464" i="2" s="1"/>
  <c r="H464" i="1" s="1"/>
  <c r="H480" i="2"/>
  <c r="I480" i="2" s="1"/>
  <c r="H480" i="1" s="1"/>
  <c r="H496" i="2"/>
  <c r="I496" i="2" s="1"/>
  <c r="H496" i="1" s="1"/>
  <c r="H512" i="2"/>
  <c r="I512" i="2" s="1"/>
  <c r="H512" i="1" s="1"/>
  <c r="H528" i="2"/>
  <c r="I528" i="2" s="1"/>
  <c r="H528" i="1" s="1"/>
  <c r="H544" i="2"/>
  <c r="I544" i="2" s="1"/>
  <c r="H544" i="1" s="1"/>
  <c r="H600" i="2"/>
  <c r="I600" i="2" s="1"/>
  <c r="H600" i="1" s="1"/>
  <c r="H624" i="2"/>
  <c r="I624" i="2" s="1"/>
  <c r="H624" i="1" s="1"/>
  <c r="H648" i="2"/>
  <c r="I648" i="2" s="1"/>
  <c r="H648" i="1" s="1"/>
  <c r="H672" i="2"/>
  <c r="I672" i="2" s="1"/>
  <c r="H672" i="1" s="1"/>
  <c r="H728" i="2"/>
  <c r="I728" i="2" s="1"/>
  <c r="H728" i="1" s="1"/>
  <c r="H752" i="2"/>
  <c r="I752" i="2" s="1"/>
  <c r="H752" i="1" s="1"/>
  <c r="H776" i="2"/>
  <c r="I776" i="2" s="1"/>
  <c r="H776" i="1" s="1"/>
  <c r="H800" i="2"/>
  <c r="I800" i="2" s="1"/>
  <c r="H800" i="1" s="1"/>
  <c r="H856" i="2"/>
  <c r="I856" i="2" s="1"/>
  <c r="H856" i="1" s="1"/>
  <c r="H880" i="2"/>
  <c r="I880" i="2" s="1"/>
  <c r="H880" i="1" s="1"/>
  <c r="H904" i="2"/>
  <c r="I904" i="2" s="1"/>
  <c r="H904" i="1" s="1"/>
  <c r="H928" i="2"/>
  <c r="I928" i="2" s="1"/>
  <c r="H928" i="1" s="1"/>
  <c r="H984" i="2"/>
  <c r="I984" i="2" s="1"/>
  <c r="H984" i="1" s="1"/>
  <c r="H1008" i="2"/>
  <c r="I1008" i="2" s="1"/>
  <c r="H1008" i="1" s="1"/>
  <c r="H1032" i="2"/>
  <c r="I1032" i="2" s="1"/>
  <c r="H1032" i="1" s="1"/>
  <c r="H1056" i="2"/>
  <c r="I1056" i="2" s="1"/>
  <c r="H1056" i="1" s="1"/>
  <c r="H1112" i="2"/>
  <c r="I1112" i="2" s="1"/>
  <c r="H1112" i="1" s="1"/>
  <c r="H1136" i="2"/>
  <c r="I1136" i="2" s="1"/>
  <c r="H1136" i="1" s="1"/>
  <c r="H1160" i="2"/>
  <c r="I1160" i="2" s="1"/>
  <c r="H1160" i="1" s="1"/>
  <c r="H1184" i="2"/>
  <c r="I1184" i="2" s="1"/>
  <c r="H1184" i="1" s="1"/>
  <c r="H1240" i="2"/>
  <c r="I1240" i="2" s="1"/>
  <c r="H1240" i="1" s="1"/>
  <c r="H1264" i="2"/>
  <c r="I1264" i="2" s="1"/>
  <c r="H1264" i="1" s="1"/>
  <c r="H1288" i="2"/>
  <c r="I1288" i="2" s="1"/>
  <c r="H1288" i="1" s="1"/>
  <c r="H1312" i="2"/>
  <c r="I1312" i="2" s="1"/>
  <c r="H1312" i="1" s="1"/>
  <c r="H1368" i="2"/>
  <c r="I1368" i="2" s="1"/>
  <c r="H1368" i="1" s="1"/>
  <c r="H1392" i="2"/>
  <c r="I1392" i="2" s="1"/>
  <c r="H1392" i="1" s="1"/>
  <c r="H1416" i="2"/>
  <c r="I1416" i="2" s="1"/>
  <c r="H1416" i="1" s="1"/>
  <c r="H1440" i="2"/>
  <c r="I1440" i="2" s="1"/>
  <c r="H1440" i="1" s="1"/>
  <c r="H1496" i="2"/>
  <c r="I1496" i="2" s="1"/>
  <c r="H1496" i="1" s="1"/>
  <c r="H1520" i="2"/>
  <c r="I1520" i="2" s="1"/>
  <c r="H1520" i="1" s="1"/>
  <c r="H1664" i="2"/>
  <c r="I1664" i="2" s="1"/>
  <c r="H1720" i="2"/>
  <c r="I1720" i="2" s="1"/>
  <c r="H1744" i="2"/>
  <c r="I1744" i="2" s="1"/>
  <c r="H1768" i="2"/>
  <c r="I1768" i="2" s="1"/>
  <c r="H2368" i="2"/>
  <c r="I2368" i="2" s="1"/>
  <c r="H335" i="2"/>
  <c r="I335" i="2" s="1"/>
  <c r="H335" i="1" s="1"/>
  <c r="H359" i="2"/>
  <c r="I359" i="2" s="1"/>
  <c r="H359" i="1" s="1"/>
  <c r="H383" i="2"/>
  <c r="I383" i="2" s="1"/>
  <c r="H383" i="1" s="1"/>
  <c r="H407" i="2"/>
  <c r="I407" i="2" s="1"/>
  <c r="H407" i="1" s="1"/>
  <c r="H463" i="2"/>
  <c r="I463" i="2" s="1"/>
  <c r="H463" i="1" s="1"/>
  <c r="H487" i="2"/>
  <c r="I487" i="2" s="1"/>
  <c r="H487" i="1" s="1"/>
  <c r="H511" i="2"/>
  <c r="I511" i="2" s="1"/>
  <c r="H511" i="1" s="1"/>
  <c r="H535" i="2"/>
  <c r="I535" i="2" s="1"/>
  <c r="H535" i="1" s="1"/>
  <c r="H591" i="2"/>
  <c r="I591" i="2" s="1"/>
  <c r="H591" i="1" s="1"/>
  <c r="H615" i="2"/>
  <c r="I615" i="2" s="1"/>
  <c r="H615" i="1" s="1"/>
  <c r="H639" i="2"/>
  <c r="I639" i="2" s="1"/>
  <c r="H639" i="1" s="1"/>
  <c r="H663" i="2"/>
  <c r="I663" i="2" s="1"/>
  <c r="H663" i="1" s="1"/>
  <c r="H719" i="2"/>
  <c r="I719" i="2" s="1"/>
  <c r="H719" i="1" s="1"/>
  <c r="H743" i="2"/>
  <c r="I743" i="2" s="1"/>
  <c r="H743" i="1" s="1"/>
  <c r="H767" i="2"/>
  <c r="I767" i="2" s="1"/>
  <c r="H767" i="1" s="1"/>
  <c r="H791" i="2"/>
  <c r="I791" i="2" s="1"/>
  <c r="H791" i="1" s="1"/>
  <c r="H847" i="2"/>
  <c r="I847" i="2" s="1"/>
  <c r="H847" i="1" s="1"/>
  <c r="H871" i="2"/>
  <c r="I871" i="2" s="1"/>
  <c r="H871" i="1" s="1"/>
  <c r="H895" i="2"/>
  <c r="I895" i="2" s="1"/>
  <c r="H895" i="1" s="1"/>
  <c r="H919" i="2"/>
  <c r="I919" i="2" s="1"/>
  <c r="H919" i="1" s="1"/>
  <c r="H975" i="2"/>
  <c r="I975" i="2" s="1"/>
  <c r="H975" i="1" s="1"/>
  <c r="H999" i="2"/>
  <c r="I999" i="2" s="1"/>
  <c r="H999" i="1" s="1"/>
  <c r="H1023" i="2"/>
  <c r="I1023" i="2" s="1"/>
  <c r="H1023" i="1" s="1"/>
  <c r="H1047" i="2"/>
  <c r="I1047" i="2" s="1"/>
  <c r="H1047" i="1" s="1"/>
  <c r="H1103" i="2"/>
  <c r="I1103" i="2" s="1"/>
  <c r="H1103" i="1" s="1"/>
  <c r="H1127" i="2"/>
  <c r="I1127" i="2" s="1"/>
  <c r="H1127" i="1" s="1"/>
  <c r="H1151" i="2"/>
  <c r="I1151" i="2" s="1"/>
  <c r="H1151" i="1" s="1"/>
  <c r="H1175" i="2"/>
  <c r="I1175" i="2" s="1"/>
  <c r="H1175" i="1" s="1"/>
  <c r="H1231" i="2"/>
  <c r="I1231" i="2" s="1"/>
  <c r="H1231" i="1" s="1"/>
  <c r="H1255" i="2"/>
  <c r="I1255" i="2" s="1"/>
  <c r="H1255" i="1" s="1"/>
  <c r="H1279" i="2"/>
  <c r="I1279" i="2" s="1"/>
  <c r="H1279" i="1" s="1"/>
  <c r="H1303" i="2"/>
  <c r="I1303" i="2" s="1"/>
  <c r="H1303" i="1" s="1"/>
  <c r="H1359" i="2"/>
  <c r="I1359" i="2" s="1"/>
  <c r="H1359" i="1" s="1"/>
  <c r="H1383" i="2"/>
  <c r="I1383" i="2" s="1"/>
  <c r="H1383" i="1" s="1"/>
  <c r="H1407" i="2"/>
  <c r="I1407" i="2" s="1"/>
  <c r="H1407" i="1" s="1"/>
  <c r="H1431" i="2"/>
  <c r="I1431" i="2" s="1"/>
  <c r="H1431" i="1" s="1"/>
  <c r="H1487" i="2"/>
  <c r="I1487" i="2" s="1"/>
  <c r="H1487" i="1" s="1"/>
  <c r="H1511" i="2"/>
  <c r="I1511" i="2" s="1"/>
  <c r="H1511" i="1" s="1"/>
  <c r="H1535" i="2"/>
  <c r="I1535" i="2" s="1"/>
  <c r="H1535" i="1" s="1"/>
  <c r="H1655" i="2"/>
  <c r="I1655" i="2" s="1"/>
  <c r="H1711" i="2"/>
  <c r="I1711" i="2" s="1"/>
  <c r="H1735" i="2"/>
  <c r="I1735" i="2" s="1"/>
  <c r="H1759" i="2"/>
  <c r="I1759" i="2" s="1"/>
  <c r="H1783" i="2"/>
  <c r="I1783" i="2" s="1"/>
  <c r="H332" i="2"/>
  <c r="I332" i="2" s="1"/>
  <c r="H332" i="1" s="1"/>
  <c r="H356" i="2"/>
  <c r="I356" i="2" s="1"/>
  <c r="H356" i="1" s="1"/>
  <c r="H380" i="2"/>
  <c r="I380" i="2" s="1"/>
  <c r="H380" i="1" s="1"/>
  <c r="H404" i="2"/>
  <c r="I404" i="2" s="1"/>
  <c r="H404" i="1" s="1"/>
  <c r="H460" i="2"/>
  <c r="I460" i="2" s="1"/>
  <c r="H460" i="1" s="1"/>
  <c r="H484" i="2"/>
  <c r="I484" i="2" s="1"/>
  <c r="H484" i="1" s="1"/>
  <c r="H508" i="2"/>
  <c r="I508" i="2" s="1"/>
  <c r="H508" i="1" s="1"/>
  <c r="H532" i="2"/>
  <c r="I532" i="2" s="1"/>
  <c r="H532" i="1" s="1"/>
  <c r="H588" i="2"/>
  <c r="I588" i="2" s="1"/>
  <c r="H588" i="1" s="1"/>
  <c r="H612" i="2"/>
  <c r="I612" i="2" s="1"/>
  <c r="H612" i="1" s="1"/>
  <c r="H636" i="2"/>
  <c r="I636" i="2" s="1"/>
  <c r="H636" i="1" s="1"/>
  <c r="H660" i="2"/>
  <c r="I660" i="2" s="1"/>
  <c r="H660" i="1" s="1"/>
  <c r="H716" i="2"/>
  <c r="I716" i="2" s="1"/>
  <c r="H716" i="1" s="1"/>
  <c r="H740" i="2"/>
  <c r="I740" i="2" s="1"/>
  <c r="H740" i="1" s="1"/>
  <c r="H764" i="2"/>
  <c r="I764" i="2" s="1"/>
  <c r="H764" i="1" s="1"/>
  <c r="H788" i="2"/>
  <c r="I788" i="2" s="1"/>
  <c r="H788" i="1" s="1"/>
  <c r="H844" i="2"/>
  <c r="I844" i="2" s="1"/>
  <c r="H844" i="1" s="1"/>
  <c r="H868" i="2"/>
  <c r="I868" i="2" s="1"/>
  <c r="H868" i="1" s="1"/>
  <c r="H892" i="2"/>
  <c r="I892" i="2" s="1"/>
  <c r="H892" i="1" s="1"/>
  <c r="H916" i="2"/>
  <c r="I916" i="2" s="1"/>
  <c r="H916" i="1" s="1"/>
  <c r="H972" i="2"/>
  <c r="I972" i="2" s="1"/>
  <c r="H972" i="1" s="1"/>
  <c r="H996" i="2"/>
  <c r="I996" i="2" s="1"/>
  <c r="H996" i="1" s="1"/>
  <c r="H1020" i="2"/>
  <c r="I1020" i="2" s="1"/>
  <c r="H1020" i="1" s="1"/>
  <c r="H1044" i="2"/>
  <c r="I1044" i="2" s="1"/>
  <c r="H1044" i="1" s="1"/>
  <c r="H1100" i="2"/>
  <c r="I1100" i="2" s="1"/>
  <c r="H1100" i="1" s="1"/>
  <c r="H1124" i="2"/>
  <c r="I1124" i="2" s="1"/>
  <c r="H1124" i="1" s="1"/>
  <c r="H1148" i="2"/>
  <c r="I1148" i="2" s="1"/>
  <c r="H1148" i="1" s="1"/>
  <c r="H1172" i="2"/>
  <c r="I1172" i="2" s="1"/>
  <c r="H1172" i="1" s="1"/>
  <c r="H1228" i="2"/>
  <c r="I1228" i="2" s="1"/>
  <c r="H1228" i="1" s="1"/>
  <c r="H1252" i="2"/>
  <c r="I1252" i="2" s="1"/>
  <c r="H1252" i="1" s="1"/>
  <c r="H1276" i="2"/>
  <c r="I1276" i="2" s="1"/>
  <c r="H1276" i="1" s="1"/>
  <c r="H1300" i="2"/>
  <c r="I1300" i="2" s="1"/>
  <c r="H1300" i="1" s="1"/>
  <c r="H1356" i="2"/>
  <c r="I1356" i="2" s="1"/>
  <c r="H1356" i="1" s="1"/>
  <c r="H1380" i="2"/>
  <c r="I1380" i="2" s="1"/>
  <c r="H1380" i="1" s="1"/>
  <c r="H1404" i="2"/>
  <c r="I1404" i="2" s="1"/>
  <c r="H1404" i="1" s="1"/>
  <c r="H1428" i="2"/>
  <c r="I1428" i="2" s="1"/>
  <c r="H1428" i="1" s="1"/>
  <c r="H1484" i="2"/>
  <c r="I1484" i="2" s="1"/>
  <c r="H1484" i="1" s="1"/>
  <c r="H1508" i="2"/>
  <c r="I1508" i="2" s="1"/>
  <c r="H1508" i="1" s="1"/>
  <c r="H1532" i="2"/>
  <c r="I1532" i="2" s="1"/>
  <c r="H1532" i="1" s="1"/>
  <c r="H1652" i="2"/>
  <c r="I1652" i="2" s="1"/>
  <c r="H1708" i="2"/>
  <c r="I1708" i="2" s="1"/>
  <c r="H1732" i="2"/>
  <c r="I1732" i="2" s="1"/>
  <c r="H1756" i="2"/>
  <c r="I1756" i="2" s="1"/>
  <c r="H1780" i="2"/>
  <c r="I1780" i="2" s="1"/>
  <c r="H2452" i="2"/>
  <c r="I2452" i="2" s="1"/>
  <c r="H2524" i="2"/>
  <c r="I2524" i="2" s="1"/>
  <c r="H2644" i="2"/>
  <c r="I2644" i="2" s="1"/>
  <c r="H2740" i="2"/>
  <c r="I2740" i="2" s="1"/>
  <c r="H2828" i="2"/>
  <c r="I2828" i="2" s="1"/>
  <c r="H403" i="2"/>
  <c r="I403" i="2" s="1"/>
  <c r="H403" i="1" s="1"/>
  <c r="H255" i="2"/>
  <c r="I255" i="2" s="1"/>
  <c r="H255" i="1" s="1"/>
  <c r="H2464" i="2"/>
  <c r="I2464" i="2" s="1"/>
  <c r="H2512" i="2"/>
  <c r="I2512" i="2" s="1"/>
  <c r="H2415" i="2"/>
  <c r="I2415" i="2" s="1"/>
  <c r="H2479" i="2"/>
  <c r="I2479" i="2" s="1"/>
  <c r="H297" i="2"/>
  <c r="I297" i="2" s="1"/>
  <c r="H297" i="1" s="1"/>
  <c r="H401" i="2"/>
  <c r="I401" i="2" s="1"/>
  <c r="H401" i="1" s="1"/>
  <c r="H441" i="2"/>
  <c r="I441" i="2" s="1"/>
  <c r="H441" i="1" s="1"/>
  <c r="H481" i="2"/>
  <c r="I481" i="2" s="1"/>
  <c r="H481" i="1" s="1"/>
  <c r="H529" i="2"/>
  <c r="I529" i="2" s="1"/>
  <c r="H529" i="1" s="1"/>
  <c r="H641" i="2"/>
  <c r="I641" i="2" s="1"/>
  <c r="H641" i="1" s="1"/>
  <c r="H681" i="2"/>
  <c r="I681" i="2" s="1"/>
  <c r="H681" i="1" s="1"/>
  <c r="H729" i="2"/>
  <c r="I729" i="2" s="1"/>
  <c r="H729" i="1" s="1"/>
  <c r="H777" i="2"/>
  <c r="I777" i="2" s="1"/>
  <c r="H777" i="1" s="1"/>
  <c r="H889" i="2"/>
  <c r="I889" i="2" s="1"/>
  <c r="H889" i="1" s="1"/>
  <c r="H937" i="2"/>
  <c r="I937" i="2" s="1"/>
  <c r="H937" i="1" s="1"/>
  <c r="H969" i="2"/>
  <c r="I969" i="2" s="1"/>
  <c r="H969" i="1" s="1"/>
  <c r="H1033" i="2"/>
  <c r="I1033" i="2" s="1"/>
  <c r="H1033" i="1" s="1"/>
  <c r="H1081" i="2"/>
  <c r="I1081" i="2" s="1"/>
  <c r="H1081" i="1" s="1"/>
  <c r="H1209" i="2"/>
  <c r="I1209" i="2" s="1"/>
  <c r="H1209" i="1" s="1"/>
  <c r="H1273" i="2"/>
  <c r="I1273" i="2" s="1"/>
  <c r="H1273" i="1" s="1"/>
  <c r="H1393" i="2"/>
  <c r="I1393" i="2" s="1"/>
  <c r="H1393" i="1" s="1"/>
  <c r="H1465" i="2"/>
  <c r="I1465" i="2" s="1"/>
  <c r="H1465" i="1" s="1"/>
  <c r="H1681" i="2"/>
  <c r="I1681" i="2" s="1"/>
  <c r="H1753" i="2"/>
  <c r="I1753" i="2" s="1"/>
  <c r="H2401" i="2"/>
  <c r="I2401" i="2" s="1"/>
  <c r="H2481" i="2"/>
  <c r="I2481" i="2" s="1"/>
  <c r="H2529" i="2"/>
  <c r="I2529" i="2" s="1"/>
  <c r="H563" i="2"/>
  <c r="I563" i="2" s="1"/>
  <c r="H563" i="1" s="1"/>
  <c r="H2468" i="2"/>
  <c r="I2468" i="2" s="1"/>
  <c r="H2540" i="2"/>
  <c r="I2540" i="2" s="1"/>
  <c r="H2400" i="2"/>
  <c r="I2400" i="2" s="1"/>
  <c r="H2424" i="2"/>
  <c r="I2424" i="2" s="1"/>
  <c r="H2488" i="2"/>
  <c r="I2488" i="2" s="1"/>
  <c r="H2536" i="2"/>
  <c r="I2536" i="2" s="1"/>
  <c r="H2455" i="2"/>
  <c r="I2455" i="2" s="1"/>
  <c r="H2535" i="2"/>
  <c r="I2535" i="2" s="1"/>
  <c r="H326" i="2"/>
  <c r="I326" i="2" s="1"/>
  <c r="H326" i="1" s="1"/>
  <c r="H361" i="2"/>
  <c r="I361" i="2" s="1"/>
  <c r="H361" i="1" s="1"/>
  <c r="H417" i="2"/>
  <c r="I417" i="2" s="1"/>
  <c r="H417" i="1" s="1"/>
  <c r="H473" i="2"/>
  <c r="I473" i="2" s="1"/>
  <c r="H473" i="1" s="1"/>
  <c r="H537" i="2"/>
  <c r="I537" i="2" s="1"/>
  <c r="H537" i="1" s="1"/>
  <c r="H601" i="2"/>
  <c r="I601" i="2" s="1"/>
  <c r="H601" i="1" s="1"/>
  <c r="H673" i="2"/>
  <c r="I673" i="2" s="1"/>
  <c r="H673" i="1" s="1"/>
  <c r="H737" i="2"/>
  <c r="I737" i="2" s="1"/>
  <c r="H737" i="1" s="1"/>
  <c r="H801" i="2"/>
  <c r="I801" i="2" s="1"/>
  <c r="H801" i="1" s="1"/>
  <c r="H865" i="2"/>
  <c r="I865" i="2" s="1"/>
  <c r="H865" i="1" s="1"/>
  <c r="H929" i="2"/>
  <c r="I929" i="2" s="1"/>
  <c r="H929" i="1" s="1"/>
  <c r="H1025" i="2"/>
  <c r="I1025" i="2" s="1"/>
  <c r="H1025" i="1" s="1"/>
  <c r="H1113" i="2"/>
  <c r="I1113" i="2" s="1"/>
  <c r="H1113" i="1" s="1"/>
  <c r="H1201" i="2"/>
  <c r="I1201" i="2" s="1"/>
  <c r="H1201" i="1" s="1"/>
  <c r="H1305" i="2"/>
  <c r="I1305" i="2" s="1"/>
  <c r="H1305" i="1" s="1"/>
  <c r="H1401" i="2"/>
  <c r="I1401" i="2" s="1"/>
  <c r="H1401" i="1" s="1"/>
  <c r="H1497" i="2"/>
  <c r="I1497" i="2" s="1"/>
  <c r="H1497" i="1" s="1"/>
  <c r="H1689" i="2"/>
  <c r="I1689" i="2" s="1"/>
  <c r="H2447" i="2"/>
  <c r="I2447" i="2" s="1"/>
  <c r="H2543" i="2"/>
  <c r="I2543" i="2" s="1"/>
  <c r="H1041" i="2"/>
  <c r="I1041" i="2" s="1"/>
  <c r="H1041" i="1" s="1"/>
  <c r="H1169" i="2"/>
  <c r="I1169" i="2" s="1"/>
  <c r="H1169" i="1" s="1"/>
  <c r="H1265" i="2"/>
  <c r="I1265" i="2" s="1"/>
  <c r="H1265" i="1" s="1"/>
  <c r="H1361" i="2"/>
  <c r="I1361" i="2" s="1"/>
  <c r="H1361" i="1" s="1"/>
  <c r="H1457" i="2"/>
  <c r="I1457" i="2" s="1"/>
  <c r="H1457" i="1" s="1"/>
  <c r="H1745" i="2"/>
  <c r="I1745" i="2" s="1"/>
  <c r="H2361" i="2"/>
  <c r="I2361" i="2" s="1"/>
  <c r="H2425" i="2"/>
  <c r="I2425" i="2" s="1"/>
  <c r="H2489" i="2"/>
  <c r="I2489" i="2" s="1"/>
  <c r="H2388" i="2"/>
  <c r="I2388" i="2" s="1"/>
  <c r="H2484" i="2"/>
  <c r="I2484" i="2" s="1"/>
  <c r="C107" i="2"/>
  <c r="D107" i="2" s="1"/>
  <c r="E107" i="2" s="1"/>
  <c r="C105" i="2"/>
  <c r="D105" i="2" s="1"/>
  <c r="E105" i="2" s="1"/>
  <c r="C104" i="2"/>
  <c r="D104" i="2" s="1"/>
  <c r="E104" i="2" s="1"/>
  <c r="C108" i="2"/>
  <c r="D108" i="2" s="1"/>
  <c r="E108" i="2" s="1"/>
  <c r="C47" i="2"/>
  <c r="D47" i="2" s="1"/>
  <c r="E47" i="2" s="1"/>
  <c r="C55" i="2"/>
  <c r="D55" i="2" s="1"/>
  <c r="E55" i="2" s="1"/>
  <c r="C63" i="2"/>
  <c r="D63" i="2" s="1"/>
  <c r="E63" i="2" s="1"/>
  <c r="C71" i="2"/>
  <c r="D71" i="2" s="1"/>
  <c r="E71" i="2" s="1"/>
  <c r="C79" i="2"/>
  <c r="D79" i="2" s="1"/>
  <c r="E79" i="2" s="1"/>
  <c r="C87" i="2"/>
  <c r="D87" i="2" s="1"/>
  <c r="E87" i="2" s="1"/>
  <c r="C95" i="2"/>
  <c r="D95" i="2" s="1"/>
  <c r="E95" i="2" s="1"/>
  <c r="C109" i="2"/>
  <c r="D109" i="2" s="1"/>
  <c r="E109" i="2" s="1"/>
  <c r="C117" i="2"/>
  <c r="D117" i="2" s="1"/>
  <c r="E117" i="2" s="1"/>
  <c r="C21" i="2"/>
  <c r="D21" i="2" s="1"/>
  <c r="E21" i="2" s="1"/>
  <c r="C29" i="2"/>
  <c r="D29" i="2" s="1"/>
  <c r="E29" i="2" s="1"/>
  <c r="C37" i="2"/>
  <c r="D37" i="2" s="1"/>
  <c r="E37" i="2" s="1"/>
  <c r="C13" i="2"/>
  <c r="D13" i="2" s="1"/>
  <c r="E13" i="2" s="1"/>
  <c r="C5" i="2"/>
  <c r="D5" i="2" s="1"/>
  <c r="E5" i="2" s="1"/>
  <c r="C48" i="2"/>
  <c r="D48" i="2" s="1"/>
  <c r="E48" i="2" s="1"/>
  <c r="C56" i="2"/>
  <c r="D56" i="2" s="1"/>
  <c r="E56" i="2" s="1"/>
  <c r="C64" i="2"/>
  <c r="D64" i="2" s="1"/>
  <c r="E64" i="2" s="1"/>
  <c r="C72" i="2"/>
  <c r="D72" i="2" s="1"/>
  <c r="E72" i="2" s="1"/>
  <c r="C80" i="2"/>
  <c r="D80" i="2" s="1"/>
  <c r="E80" i="2" s="1"/>
  <c r="C88" i="2"/>
  <c r="D88" i="2" s="1"/>
  <c r="E88" i="2" s="1"/>
  <c r="C96" i="2"/>
  <c r="D96" i="2" s="1"/>
  <c r="E96" i="2" s="1"/>
  <c r="C110" i="2"/>
  <c r="D110" i="2" s="1"/>
  <c r="E110" i="2" s="1"/>
  <c r="C118" i="2"/>
  <c r="D118" i="2" s="1"/>
  <c r="E118" i="2" s="1"/>
  <c r="C24" i="2"/>
  <c r="D24" i="2" s="1"/>
  <c r="E24" i="2" s="1"/>
  <c r="C32" i="2"/>
  <c r="D32" i="2" s="1"/>
  <c r="E32" i="2" s="1"/>
  <c r="C40" i="2"/>
  <c r="D40" i="2" s="1"/>
  <c r="E40" i="2" s="1"/>
  <c r="C10" i="2"/>
  <c r="D10" i="2" s="1"/>
  <c r="E10" i="2" s="1"/>
  <c r="C3" i="2"/>
  <c r="D3" i="2" s="1"/>
  <c r="E3" i="2" s="1"/>
  <c r="C49" i="2"/>
  <c r="D49" i="2" s="1"/>
  <c r="E49" i="2" s="1"/>
  <c r="C57" i="2"/>
  <c r="D57" i="2" s="1"/>
  <c r="E57" i="2" s="1"/>
  <c r="C65" i="2"/>
  <c r="D65" i="2" s="1"/>
  <c r="E65" i="2" s="1"/>
  <c r="C73" i="2"/>
  <c r="D73" i="2" s="1"/>
  <c r="E73" i="2" s="1"/>
  <c r="C81" i="2"/>
  <c r="D81" i="2" s="1"/>
  <c r="E81" i="2" s="1"/>
  <c r="C89" i="2"/>
  <c r="D89" i="2" s="1"/>
  <c r="E89" i="2" s="1"/>
  <c r="C97" i="2"/>
  <c r="D97" i="2" s="1"/>
  <c r="E97" i="2" s="1"/>
  <c r="C111" i="2"/>
  <c r="D111" i="2" s="1"/>
  <c r="E111" i="2" s="1"/>
  <c r="C119" i="2"/>
  <c r="D119" i="2" s="1"/>
  <c r="E119" i="2" s="1"/>
  <c r="C23" i="2"/>
  <c r="D23" i="2" s="1"/>
  <c r="E23" i="2" s="1"/>
  <c r="C31" i="2"/>
  <c r="D31" i="2" s="1"/>
  <c r="E31" i="2" s="1"/>
  <c r="C39" i="2"/>
  <c r="D39" i="2" s="1"/>
  <c r="E39" i="2" s="1"/>
  <c r="C11" i="2"/>
  <c r="D11" i="2" s="1"/>
  <c r="E11" i="2" s="1"/>
  <c r="C42" i="2"/>
  <c r="D42" i="2" s="1"/>
  <c r="E42" i="2" s="1"/>
  <c r="C50" i="2"/>
  <c r="D50" i="2" s="1"/>
  <c r="E50" i="2" s="1"/>
  <c r="C58" i="2"/>
  <c r="D58" i="2" s="1"/>
  <c r="E58" i="2" s="1"/>
  <c r="C66" i="2"/>
  <c r="D66" i="2" s="1"/>
  <c r="E66" i="2" s="1"/>
  <c r="C74" i="2"/>
  <c r="D74" i="2" s="1"/>
  <c r="E74" i="2" s="1"/>
  <c r="C82" i="2"/>
  <c r="D82" i="2" s="1"/>
  <c r="E82" i="2" s="1"/>
  <c r="C90" i="2"/>
  <c r="D90" i="2" s="1"/>
  <c r="E90" i="2" s="1"/>
  <c r="C98" i="2"/>
  <c r="D98" i="2" s="1"/>
  <c r="E98" i="2" s="1"/>
  <c r="C112" i="2"/>
  <c r="D112" i="2" s="1"/>
  <c r="E112" i="2" s="1"/>
  <c r="C18" i="2"/>
  <c r="D18" i="2" s="1"/>
  <c r="E18" i="2" s="1"/>
  <c r="C26" i="2"/>
  <c r="D26" i="2" s="1"/>
  <c r="E26" i="2" s="1"/>
  <c r="C34" i="2"/>
  <c r="D34" i="2" s="1"/>
  <c r="E34" i="2" s="1"/>
  <c r="C16" i="2"/>
  <c r="D16" i="2" s="1"/>
  <c r="E16" i="2" s="1"/>
  <c r="C8" i="2"/>
  <c r="D8" i="2" s="1"/>
  <c r="E8" i="2" s="1"/>
  <c r="C41" i="2"/>
  <c r="D41" i="2" s="1"/>
  <c r="E41" i="2" s="1"/>
  <c r="C106" i="2"/>
  <c r="D106" i="2" s="1"/>
  <c r="E106" i="2" s="1"/>
  <c r="C43" i="2"/>
  <c r="D43" i="2" s="1"/>
  <c r="E43" i="2" s="1"/>
  <c r="C51" i="2"/>
  <c r="D51" i="2" s="1"/>
  <c r="E51" i="2" s="1"/>
  <c r="C59" i="2"/>
  <c r="D59" i="2" s="1"/>
  <c r="E59" i="2" s="1"/>
  <c r="C67" i="2"/>
  <c r="D67" i="2" s="1"/>
  <c r="E67" i="2" s="1"/>
  <c r="C75" i="2"/>
  <c r="D75" i="2" s="1"/>
  <c r="E75" i="2" s="1"/>
  <c r="C83" i="2"/>
  <c r="D83" i="2" s="1"/>
  <c r="E83" i="2" s="1"/>
  <c r="C91" i="2"/>
  <c r="D91" i="2" s="1"/>
  <c r="E91" i="2" s="1"/>
  <c r="C99" i="2"/>
  <c r="D99" i="2" s="1"/>
  <c r="E99" i="2" s="1"/>
  <c r="C113" i="2"/>
  <c r="D113" i="2" s="1"/>
  <c r="E113" i="2" s="1"/>
  <c r="C17" i="2"/>
  <c r="D17" i="2" s="1"/>
  <c r="E17" i="2" s="1"/>
  <c r="C25" i="2"/>
  <c r="D25" i="2" s="1"/>
  <c r="E25" i="2" s="1"/>
  <c r="C33" i="2"/>
  <c r="D33" i="2" s="1"/>
  <c r="E33" i="2" s="1"/>
  <c r="A2" i="2"/>
  <c r="C9" i="2"/>
  <c r="D9" i="2" s="1"/>
  <c r="E9" i="2" s="1"/>
  <c r="C44" i="2"/>
  <c r="D44" i="2" s="1"/>
  <c r="E44" i="2" s="1"/>
  <c r="C52" i="2"/>
  <c r="D52" i="2" s="1"/>
  <c r="E52" i="2" s="1"/>
  <c r="C60" i="2"/>
  <c r="D60" i="2" s="1"/>
  <c r="E60" i="2" s="1"/>
  <c r="C68" i="2"/>
  <c r="D68" i="2" s="1"/>
  <c r="E68" i="2" s="1"/>
  <c r="C76" i="2"/>
  <c r="D76" i="2" s="1"/>
  <c r="E76" i="2" s="1"/>
  <c r="C84" i="2"/>
  <c r="D84" i="2" s="1"/>
  <c r="E84" i="2" s="1"/>
  <c r="C92" i="2"/>
  <c r="D92" i="2" s="1"/>
  <c r="E92" i="2" s="1"/>
  <c r="C100" i="2"/>
  <c r="D100" i="2" s="1"/>
  <c r="E100" i="2" s="1"/>
  <c r="C114" i="2"/>
  <c r="D114" i="2" s="1"/>
  <c r="E114" i="2" s="1"/>
  <c r="C20" i="2"/>
  <c r="D20" i="2" s="1"/>
  <c r="E20" i="2" s="1"/>
  <c r="C28" i="2"/>
  <c r="D28" i="2" s="1"/>
  <c r="E28" i="2" s="1"/>
  <c r="C36" i="2"/>
  <c r="D36" i="2" s="1"/>
  <c r="E36" i="2" s="1"/>
  <c r="C14" i="2"/>
  <c r="D14" i="2" s="1"/>
  <c r="E14" i="2" s="1"/>
  <c r="C6" i="2"/>
  <c r="D6" i="2" s="1"/>
  <c r="E6" i="2" s="1"/>
  <c r="C45" i="2"/>
  <c r="D45" i="2" s="1"/>
  <c r="E45" i="2" s="1"/>
  <c r="C53" i="2"/>
  <c r="D53" i="2" s="1"/>
  <c r="E53" i="2" s="1"/>
  <c r="C61" i="2"/>
  <c r="D61" i="2" s="1"/>
  <c r="E61" i="2" s="1"/>
  <c r="C69" i="2"/>
  <c r="D69" i="2" s="1"/>
  <c r="E69" i="2" s="1"/>
  <c r="C77" i="2"/>
  <c r="D77" i="2" s="1"/>
  <c r="E77" i="2" s="1"/>
  <c r="C85" i="2"/>
  <c r="D85" i="2" s="1"/>
  <c r="E85" i="2" s="1"/>
  <c r="C93" i="2"/>
  <c r="D93" i="2" s="1"/>
  <c r="E93" i="2" s="1"/>
  <c r="C101" i="2"/>
  <c r="D101" i="2" s="1"/>
  <c r="E101" i="2" s="1"/>
  <c r="C115" i="2"/>
  <c r="D115" i="2" s="1"/>
  <c r="E115" i="2" s="1"/>
  <c r="C19" i="2"/>
  <c r="D19" i="2" s="1"/>
  <c r="E19" i="2" s="1"/>
  <c r="C27" i="2"/>
  <c r="D27" i="2" s="1"/>
  <c r="E27" i="2" s="1"/>
  <c r="C35" i="2"/>
  <c r="D35" i="2" s="1"/>
  <c r="E35" i="2" s="1"/>
  <c r="C15" i="2"/>
  <c r="D15" i="2" s="1"/>
  <c r="E15" i="2" s="1"/>
  <c r="C7" i="2"/>
  <c r="D7" i="2" s="1"/>
  <c r="E7" i="2" s="1"/>
  <c r="C46" i="2"/>
  <c r="D46" i="2" s="1"/>
  <c r="E46" i="2" s="1"/>
  <c r="C54" i="2"/>
  <c r="D54" i="2" s="1"/>
  <c r="E54" i="2" s="1"/>
  <c r="C62" i="2"/>
  <c r="D62" i="2" s="1"/>
  <c r="E62" i="2" s="1"/>
  <c r="C70" i="2"/>
  <c r="D70" i="2" s="1"/>
  <c r="E70" i="2" s="1"/>
  <c r="C78" i="2"/>
  <c r="D78" i="2" s="1"/>
  <c r="E78" i="2" s="1"/>
  <c r="C86" i="2"/>
  <c r="D86" i="2" s="1"/>
  <c r="E86" i="2" s="1"/>
  <c r="C94" i="2"/>
  <c r="D94" i="2" s="1"/>
  <c r="E94" i="2" s="1"/>
  <c r="C102" i="2"/>
  <c r="D102" i="2" s="1"/>
  <c r="E102" i="2" s="1"/>
  <c r="C116" i="2"/>
  <c r="D116" i="2" s="1"/>
  <c r="E116" i="2" s="1"/>
  <c r="C22" i="2"/>
  <c r="D22" i="2" s="1"/>
  <c r="E22" i="2" s="1"/>
  <c r="C30" i="2"/>
  <c r="D30" i="2" s="1"/>
  <c r="E30" i="2" s="1"/>
  <c r="C38" i="2"/>
  <c r="D38" i="2" s="1"/>
  <c r="E38" i="2" s="1"/>
  <c r="C12" i="2"/>
  <c r="D12" i="2" s="1"/>
  <c r="E12" i="2" s="1"/>
  <c r="C4" i="2"/>
  <c r="D4" i="2" s="1"/>
  <c r="E4" i="2" s="1"/>
  <c r="C103" i="2"/>
  <c r="D103" i="2" s="1"/>
  <c r="E103" i="2" s="1"/>
  <c r="C801" i="1" l="1"/>
  <c r="F12" i="2"/>
  <c r="G12" i="2" s="1"/>
  <c r="F116" i="2"/>
  <c r="G116" i="2" s="1"/>
  <c r="F27" i="2"/>
  <c r="G27" i="2" s="1"/>
  <c r="F14" i="2"/>
  <c r="G14" i="2" s="1"/>
  <c r="F76" i="2"/>
  <c r="G76" i="2" s="1"/>
  <c r="F91" i="2"/>
  <c r="G91" i="2" s="1"/>
  <c r="F26" i="2"/>
  <c r="G26" i="2" s="1"/>
  <c r="F39" i="2"/>
  <c r="G39" i="2" s="1"/>
  <c r="F3" i="2"/>
  <c r="G3" i="2" s="1"/>
  <c r="F109" i="2"/>
  <c r="G109" i="2" s="1"/>
  <c r="F38" i="2"/>
  <c r="G38" i="2" s="1"/>
  <c r="F102" i="2"/>
  <c r="G102" i="2" s="1"/>
  <c r="F70" i="2"/>
  <c r="G70" i="2" s="1"/>
  <c r="F7" i="2"/>
  <c r="G7" i="2" s="1"/>
  <c r="F19" i="2"/>
  <c r="G19" i="2" s="1"/>
  <c r="F85" i="2"/>
  <c r="G85" i="2" s="1"/>
  <c r="F53" i="2"/>
  <c r="G53" i="2" s="1"/>
  <c r="F36" i="2"/>
  <c r="G36" i="2" s="1"/>
  <c r="F100" i="2"/>
  <c r="G100" i="2" s="1"/>
  <c r="F68" i="2"/>
  <c r="G68" i="2" s="1"/>
  <c r="F9" i="2"/>
  <c r="G9" i="2" s="1"/>
  <c r="F17" i="2"/>
  <c r="G17" i="2" s="1"/>
  <c r="F83" i="2"/>
  <c r="G83" i="2" s="1"/>
  <c r="F51" i="2"/>
  <c r="G51" i="2" s="1"/>
  <c r="F8" i="2"/>
  <c r="G8" i="2" s="1"/>
  <c r="F18" i="2"/>
  <c r="G18" i="2" s="1"/>
  <c r="F82" i="2"/>
  <c r="G82" i="2" s="1"/>
  <c r="F50" i="2"/>
  <c r="G50" i="2" s="1"/>
  <c r="F31" i="2"/>
  <c r="G31" i="2" s="1"/>
  <c r="F97" i="2"/>
  <c r="G97" i="2" s="1"/>
  <c r="F65" i="2"/>
  <c r="G65" i="2" s="1"/>
  <c r="F10" i="2"/>
  <c r="G10" i="2" s="1"/>
  <c r="F118" i="2"/>
  <c r="G118" i="2" s="1"/>
  <c r="F80" i="2"/>
  <c r="G80" i="2" s="1"/>
  <c r="F48" i="2"/>
  <c r="G48" i="2" s="1"/>
  <c r="F29" i="2"/>
  <c r="G29" i="2" s="1"/>
  <c r="F95" i="2"/>
  <c r="G95" i="2" s="1"/>
  <c r="F63" i="2"/>
  <c r="G63" i="2" s="1"/>
  <c r="F104" i="2"/>
  <c r="G104" i="2" s="1"/>
  <c r="F78" i="2"/>
  <c r="G78" i="2" s="1"/>
  <c r="F93" i="2"/>
  <c r="G93" i="2" s="1"/>
  <c r="F114" i="2"/>
  <c r="G114" i="2" s="1"/>
  <c r="F44" i="2"/>
  <c r="G44" i="2" s="1"/>
  <c r="F59" i="2"/>
  <c r="G59" i="2" s="1"/>
  <c r="F58" i="2"/>
  <c r="G58" i="2" s="1"/>
  <c r="F73" i="2"/>
  <c r="G73" i="2" s="1"/>
  <c r="F88" i="2"/>
  <c r="G88" i="2" s="1"/>
  <c r="F56" i="2"/>
  <c r="G56" i="2" s="1"/>
  <c r="F108" i="2"/>
  <c r="G108" i="2" s="1"/>
  <c r="F30" i="2"/>
  <c r="G30" i="2" s="1"/>
  <c r="F94" i="2"/>
  <c r="G94" i="2" s="1"/>
  <c r="F62" i="2"/>
  <c r="G62" i="2" s="1"/>
  <c r="F15" i="2"/>
  <c r="G15" i="2" s="1"/>
  <c r="F115" i="2"/>
  <c r="G115" i="2" s="1"/>
  <c r="F77" i="2"/>
  <c r="G77" i="2" s="1"/>
  <c r="F45" i="2"/>
  <c r="G45" i="2" s="1"/>
  <c r="F28" i="2"/>
  <c r="G28" i="2" s="1"/>
  <c r="F92" i="2"/>
  <c r="G92" i="2" s="1"/>
  <c r="F60" i="2"/>
  <c r="G60" i="2" s="1"/>
  <c r="F113" i="2"/>
  <c r="G113" i="2" s="1"/>
  <c r="F75" i="2"/>
  <c r="G75" i="2" s="1"/>
  <c r="F43" i="2"/>
  <c r="G43" i="2" s="1"/>
  <c r="F16" i="2"/>
  <c r="G16" i="2" s="1"/>
  <c r="F112" i="2"/>
  <c r="G112" i="2" s="1"/>
  <c r="F74" i="2"/>
  <c r="G74" i="2" s="1"/>
  <c r="F42" i="2"/>
  <c r="G42" i="2" s="1"/>
  <c r="F23" i="2"/>
  <c r="G23" i="2" s="1"/>
  <c r="F89" i="2"/>
  <c r="G89" i="2" s="1"/>
  <c r="F57" i="2"/>
  <c r="G57" i="2" s="1"/>
  <c r="F40" i="2"/>
  <c r="G40" i="2" s="1"/>
  <c r="F110" i="2"/>
  <c r="G110" i="2" s="1"/>
  <c r="F72" i="2"/>
  <c r="G72" i="2" s="1"/>
  <c r="F5" i="2"/>
  <c r="G5" i="2" s="1"/>
  <c r="F21" i="2"/>
  <c r="G21" i="2" s="1"/>
  <c r="F87" i="2"/>
  <c r="G87" i="2" s="1"/>
  <c r="F55" i="2"/>
  <c r="G55" i="2" s="1"/>
  <c r="F105" i="2"/>
  <c r="G105" i="2" s="1"/>
  <c r="F46" i="2"/>
  <c r="G46" i="2" s="1"/>
  <c r="F61" i="2"/>
  <c r="G61" i="2" s="1"/>
  <c r="F25" i="2"/>
  <c r="G25" i="2" s="1"/>
  <c r="F41" i="2"/>
  <c r="G41" i="2" s="1"/>
  <c r="F90" i="2"/>
  <c r="G90" i="2" s="1"/>
  <c r="F111" i="2"/>
  <c r="G111" i="2" s="1"/>
  <c r="F24" i="2"/>
  <c r="G24" i="2" s="1"/>
  <c r="F37" i="2"/>
  <c r="G37" i="2" s="1"/>
  <c r="F71" i="2"/>
  <c r="G71" i="2" s="1"/>
  <c r="F103" i="2"/>
  <c r="G103" i="2" s="1"/>
  <c r="F4" i="2"/>
  <c r="G4" i="2" s="1"/>
  <c r="F22" i="2"/>
  <c r="G22" i="2" s="1"/>
  <c r="F86" i="2"/>
  <c r="G86" i="2" s="1"/>
  <c r="F54" i="2"/>
  <c r="G54" i="2" s="1"/>
  <c r="F35" i="2"/>
  <c r="G35" i="2" s="1"/>
  <c r="F101" i="2"/>
  <c r="G101" i="2" s="1"/>
  <c r="F69" i="2"/>
  <c r="G69" i="2" s="1"/>
  <c r="F6" i="2"/>
  <c r="G6" i="2" s="1"/>
  <c r="F20" i="2"/>
  <c r="G20" i="2" s="1"/>
  <c r="F84" i="2"/>
  <c r="G84" i="2" s="1"/>
  <c r="F52" i="2"/>
  <c r="G52" i="2" s="1"/>
  <c r="F33" i="2"/>
  <c r="G33" i="2" s="1"/>
  <c r="F99" i="2"/>
  <c r="G99" i="2" s="1"/>
  <c r="F67" i="2"/>
  <c r="G67" i="2" s="1"/>
  <c r="F106" i="2"/>
  <c r="G106" i="2" s="1"/>
  <c r="F34" i="2"/>
  <c r="G34" i="2" s="1"/>
  <c r="F98" i="2"/>
  <c r="G98" i="2" s="1"/>
  <c r="F66" i="2"/>
  <c r="G66" i="2" s="1"/>
  <c r="F11" i="2"/>
  <c r="G11" i="2" s="1"/>
  <c r="F119" i="2"/>
  <c r="G119" i="2" s="1"/>
  <c r="F81" i="2"/>
  <c r="G81" i="2" s="1"/>
  <c r="F49" i="2"/>
  <c r="G49" i="2" s="1"/>
  <c r="F32" i="2"/>
  <c r="G32" i="2" s="1"/>
  <c r="F96" i="2"/>
  <c r="G96" i="2" s="1"/>
  <c r="F64" i="2"/>
  <c r="G64" i="2" s="1"/>
  <c r="F13" i="2"/>
  <c r="G13" i="2" s="1"/>
  <c r="F117" i="2"/>
  <c r="G117" i="2" s="1"/>
  <c r="F79" i="2"/>
  <c r="G79" i="2" s="1"/>
  <c r="F47" i="2"/>
  <c r="G47" i="2" s="1"/>
  <c r="F107" i="2"/>
  <c r="G107" i="2" s="1"/>
  <c r="B2" i="2"/>
  <c r="C2" i="2" s="1"/>
  <c r="D2" i="2" s="1"/>
  <c r="E2" i="2" s="1"/>
  <c r="C802" i="1" l="1"/>
  <c r="C803" i="1" s="1"/>
  <c r="C804" i="1" s="1"/>
  <c r="C805" i="1" s="1"/>
  <c r="C808" i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H49" i="2"/>
  <c r="I49" i="2" s="1"/>
  <c r="H49" i="1" s="1"/>
  <c r="H67" i="2"/>
  <c r="I67" i="2" s="1"/>
  <c r="H67" i="1" s="1"/>
  <c r="H22" i="2"/>
  <c r="I22" i="2" s="1"/>
  <c r="H22" i="1" s="1"/>
  <c r="H41" i="2"/>
  <c r="I41" i="2" s="1"/>
  <c r="H41" i="1" s="1"/>
  <c r="H5" i="2"/>
  <c r="I5" i="2" s="1"/>
  <c r="H5" i="1" s="1"/>
  <c r="H74" i="2"/>
  <c r="I74" i="2" s="1"/>
  <c r="H74" i="1" s="1"/>
  <c r="H47" i="2"/>
  <c r="I47" i="2" s="1"/>
  <c r="H47" i="1" s="1"/>
  <c r="H64" i="2"/>
  <c r="I64" i="2" s="1"/>
  <c r="H64" i="1" s="1"/>
  <c r="H81" i="2"/>
  <c r="I81" i="2" s="1"/>
  <c r="H81" i="1" s="1"/>
  <c r="H98" i="2"/>
  <c r="I98" i="2" s="1"/>
  <c r="H98" i="1" s="1"/>
  <c r="H99" i="2"/>
  <c r="I99" i="2" s="1"/>
  <c r="H99" i="1" s="1"/>
  <c r="H20" i="2"/>
  <c r="I20" i="2" s="1"/>
  <c r="H20" i="1" s="1"/>
  <c r="H35" i="2"/>
  <c r="I35" i="2" s="1"/>
  <c r="H35" i="1" s="1"/>
  <c r="H4" i="2"/>
  <c r="I4" i="2" s="1"/>
  <c r="H4" i="1" s="1"/>
  <c r="H24" i="2"/>
  <c r="I24" i="2" s="1"/>
  <c r="H24" i="1" s="1"/>
  <c r="H25" i="2"/>
  <c r="I25" i="2" s="1"/>
  <c r="H25" i="1" s="1"/>
  <c r="H55" i="2"/>
  <c r="I55" i="2" s="1"/>
  <c r="H55" i="1" s="1"/>
  <c r="H72" i="2"/>
  <c r="I72" i="2" s="1"/>
  <c r="H72" i="1" s="1"/>
  <c r="H89" i="2"/>
  <c r="I89" i="2" s="1"/>
  <c r="H89" i="1" s="1"/>
  <c r="H112" i="2"/>
  <c r="I112" i="2" s="1"/>
  <c r="H112" i="1" s="1"/>
  <c r="H113" i="2"/>
  <c r="I113" i="2" s="1"/>
  <c r="H113" i="1" s="1"/>
  <c r="H45" i="2"/>
  <c r="I45" i="2" s="1"/>
  <c r="H45" i="1" s="1"/>
  <c r="H62" i="2"/>
  <c r="I62" i="2" s="1"/>
  <c r="H62" i="1" s="1"/>
  <c r="H56" i="2"/>
  <c r="I56" i="2" s="1"/>
  <c r="H56" i="1" s="1"/>
  <c r="H59" i="2"/>
  <c r="I59" i="2" s="1"/>
  <c r="H59" i="1" s="1"/>
  <c r="H78" i="2"/>
  <c r="I78" i="2" s="1"/>
  <c r="H78" i="1" s="1"/>
  <c r="H29" i="2"/>
  <c r="I29" i="2" s="1"/>
  <c r="H29" i="1" s="1"/>
  <c r="H10" i="2"/>
  <c r="I10" i="2" s="1"/>
  <c r="H10" i="1" s="1"/>
  <c r="H50" i="2"/>
  <c r="I50" i="2" s="1"/>
  <c r="H50" i="1" s="1"/>
  <c r="H51" i="2"/>
  <c r="I51" i="2" s="1"/>
  <c r="H51" i="1" s="1"/>
  <c r="H68" i="2"/>
  <c r="I68" i="2" s="1"/>
  <c r="H68" i="1" s="1"/>
  <c r="H85" i="2"/>
  <c r="I85" i="2" s="1"/>
  <c r="H85" i="1" s="1"/>
  <c r="H102" i="2"/>
  <c r="I102" i="2" s="1"/>
  <c r="H102" i="1" s="1"/>
  <c r="H39" i="2"/>
  <c r="I39" i="2" s="1"/>
  <c r="H39" i="1" s="1"/>
  <c r="H14" i="2"/>
  <c r="I14" i="2" s="1"/>
  <c r="H14" i="1" s="1"/>
  <c r="H13" i="2"/>
  <c r="I13" i="2" s="1"/>
  <c r="H13" i="1" s="1"/>
  <c r="H66" i="2"/>
  <c r="I66" i="2" s="1"/>
  <c r="H66" i="1" s="1"/>
  <c r="H101" i="2"/>
  <c r="I101" i="2" s="1"/>
  <c r="H101" i="1" s="1"/>
  <c r="H37" i="2"/>
  <c r="I37" i="2" s="1"/>
  <c r="H37" i="1" s="1"/>
  <c r="H105" i="2"/>
  <c r="I105" i="2" s="1"/>
  <c r="H105" i="1" s="1"/>
  <c r="H57" i="2"/>
  <c r="I57" i="2" s="1"/>
  <c r="H57" i="1" s="1"/>
  <c r="H75" i="2"/>
  <c r="I75" i="2" s="1"/>
  <c r="H75" i="1" s="1"/>
  <c r="H79" i="2"/>
  <c r="I79" i="2" s="1"/>
  <c r="H79" i="1" s="1"/>
  <c r="H96" i="2"/>
  <c r="I96" i="2" s="1"/>
  <c r="H96" i="1" s="1"/>
  <c r="H119" i="2"/>
  <c r="I119" i="2" s="1"/>
  <c r="H119" i="1" s="1"/>
  <c r="H34" i="2"/>
  <c r="I34" i="2" s="1"/>
  <c r="H34" i="1" s="1"/>
  <c r="H33" i="2"/>
  <c r="I33" i="2" s="1"/>
  <c r="H33" i="1" s="1"/>
  <c r="H6" i="2"/>
  <c r="I6" i="2" s="1"/>
  <c r="H6" i="1" s="1"/>
  <c r="H54" i="2"/>
  <c r="I54" i="2" s="1"/>
  <c r="H54" i="1" s="1"/>
  <c r="H103" i="2"/>
  <c r="I103" i="2" s="1"/>
  <c r="H103" i="1" s="1"/>
  <c r="H111" i="2"/>
  <c r="I111" i="2" s="1"/>
  <c r="H111" i="1" s="1"/>
  <c r="H61" i="2"/>
  <c r="I61" i="2" s="1"/>
  <c r="H61" i="1" s="1"/>
  <c r="H87" i="2"/>
  <c r="I87" i="2" s="1"/>
  <c r="H87" i="1" s="1"/>
  <c r="H110" i="2"/>
  <c r="I110" i="2" s="1"/>
  <c r="H110" i="1" s="1"/>
  <c r="H23" i="2"/>
  <c r="I23" i="2" s="1"/>
  <c r="H23" i="1" s="1"/>
  <c r="H16" i="2"/>
  <c r="I16" i="2" s="1"/>
  <c r="H16" i="1" s="1"/>
  <c r="H60" i="2"/>
  <c r="I60" i="2" s="1"/>
  <c r="H60" i="1" s="1"/>
  <c r="H77" i="2"/>
  <c r="I77" i="2" s="1"/>
  <c r="H77" i="1" s="1"/>
  <c r="H94" i="2"/>
  <c r="I94" i="2" s="1"/>
  <c r="H94" i="1" s="1"/>
  <c r="H88" i="2"/>
  <c r="I88" i="2" s="1"/>
  <c r="H88" i="1" s="1"/>
  <c r="H44" i="2"/>
  <c r="I44" i="2" s="1"/>
  <c r="H44" i="1" s="1"/>
  <c r="H104" i="2"/>
  <c r="I104" i="2" s="1"/>
  <c r="H104" i="1" s="1"/>
  <c r="H48" i="2"/>
  <c r="I48" i="2" s="1"/>
  <c r="H48" i="1" s="1"/>
  <c r="H65" i="2"/>
  <c r="I65" i="2" s="1"/>
  <c r="H65" i="1" s="1"/>
  <c r="H82" i="2"/>
  <c r="I82" i="2" s="1"/>
  <c r="H82" i="1" s="1"/>
  <c r="H83" i="2"/>
  <c r="I83" i="2" s="1"/>
  <c r="H83" i="1" s="1"/>
  <c r="H100" i="2"/>
  <c r="I100" i="2" s="1"/>
  <c r="H100" i="1" s="1"/>
  <c r="H19" i="2"/>
  <c r="I19" i="2" s="1"/>
  <c r="H19" i="1" s="1"/>
  <c r="H38" i="2"/>
  <c r="I38" i="2" s="1"/>
  <c r="H38" i="1" s="1"/>
  <c r="H26" i="2"/>
  <c r="I26" i="2" s="1"/>
  <c r="H26" i="1" s="1"/>
  <c r="H27" i="2"/>
  <c r="I27" i="2" s="1"/>
  <c r="H27" i="1" s="1"/>
  <c r="H107" i="2"/>
  <c r="I107" i="2" s="1"/>
  <c r="H107" i="1" s="1"/>
  <c r="H84" i="2"/>
  <c r="I84" i="2" s="1"/>
  <c r="H84" i="1" s="1"/>
  <c r="H117" i="2"/>
  <c r="I117" i="2" s="1"/>
  <c r="H117" i="1" s="1"/>
  <c r="H32" i="2"/>
  <c r="I32" i="2" s="1"/>
  <c r="H32" i="1" s="1"/>
  <c r="H11" i="2"/>
  <c r="I11" i="2" s="1"/>
  <c r="H11" i="1" s="1"/>
  <c r="H106" i="2"/>
  <c r="I106" i="2" s="1"/>
  <c r="H106" i="1" s="1"/>
  <c r="H52" i="2"/>
  <c r="I52" i="2" s="1"/>
  <c r="H52" i="1" s="1"/>
  <c r="H69" i="2"/>
  <c r="I69" i="2" s="1"/>
  <c r="H69" i="1" s="1"/>
  <c r="H86" i="2"/>
  <c r="I86" i="2" s="1"/>
  <c r="H86" i="1" s="1"/>
  <c r="H71" i="2"/>
  <c r="I71" i="2" s="1"/>
  <c r="H71" i="1" s="1"/>
  <c r="H90" i="2"/>
  <c r="I90" i="2" s="1"/>
  <c r="H90" i="1" s="1"/>
  <c r="H46" i="2"/>
  <c r="I46" i="2" s="1"/>
  <c r="H46" i="1" s="1"/>
  <c r="H21" i="2"/>
  <c r="I21" i="2" s="1"/>
  <c r="H21" i="1" s="1"/>
  <c r="H40" i="2"/>
  <c r="I40" i="2" s="1"/>
  <c r="H40" i="1" s="1"/>
  <c r="H42" i="2"/>
  <c r="I42" i="2" s="1"/>
  <c r="H42" i="1" s="1"/>
  <c r="H43" i="2"/>
  <c r="I43" i="2" s="1"/>
  <c r="H43" i="1" s="1"/>
  <c r="H92" i="2"/>
  <c r="I92" i="2" s="1"/>
  <c r="H92" i="1" s="1"/>
  <c r="H115" i="2"/>
  <c r="I115" i="2" s="1"/>
  <c r="H115" i="1" s="1"/>
  <c r="H30" i="2"/>
  <c r="I30" i="2" s="1"/>
  <c r="H30" i="1" s="1"/>
  <c r="H73" i="2"/>
  <c r="I73" i="2" s="1"/>
  <c r="H73" i="1" s="1"/>
  <c r="H114" i="2"/>
  <c r="I114" i="2" s="1"/>
  <c r="H114" i="1" s="1"/>
  <c r="H63" i="2"/>
  <c r="I63" i="2" s="1"/>
  <c r="H63" i="1" s="1"/>
  <c r="H80" i="2"/>
  <c r="I80" i="2" s="1"/>
  <c r="H80" i="1" s="1"/>
  <c r="H97" i="2"/>
  <c r="I97" i="2" s="1"/>
  <c r="H97" i="1" s="1"/>
  <c r="H18" i="2"/>
  <c r="I18" i="2" s="1"/>
  <c r="H18" i="1" s="1"/>
  <c r="H17" i="2"/>
  <c r="I17" i="2" s="1"/>
  <c r="H17" i="1" s="1"/>
  <c r="H36" i="2"/>
  <c r="I36" i="2" s="1"/>
  <c r="H36" i="1" s="1"/>
  <c r="H7" i="2"/>
  <c r="I7" i="2" s="1"/>
  <c r="H7" i="1" s="1"/>
  <c r="H109" i="2"/>
  <c r="I109" i="2" s="1"/>
  <c r="H109" i="1" s="1"/>
  <c r="H91" i="2"/>
  <c r="I91" i="2" s="1"/>
  <c r="H91" i="1" s="1"/>
  <c r="H116" i="2"/>
  <c r="I116" i="2" s="1"/>
  <c r="H116" i="1" s="1"/>
  <c r="H28" i="2"/>
  <c r="I28" i="2" s="1"/>
  <c r="H28" i="1" s="1"/>
  <c r="H15" i="2"/>
  <c r="I15" i="2" s="1"/>
  <c r="H15" i="1" s="1"/>
  <c r="H108" i="2"/>
  <c r="I108" i="2" s="1"/>
  <c r="H108" i="1" s="1"/>
  <c r="H58" i="2"/>
  <c r="I58" i="2" s="1"/>
  <c r="H58" i="1" s="1"/>
  <c r="H93" i="2"/>
  <c r="I93" i="2" s="1"/>
  <c r="H93" i="1" s="1"/>
  <c r="H95" i="2"/>
  <c r="I95" i="2" s="1"/>
  <c r="H95" i="1" s="1"/>
  <c r="H118" i="2"/>
  <c r="I118" i="2" s="1"/>
  <c r="H118" i="1" s="1"/>
  <c r="H31" i="2"/>
  <c r="I31" i="2" s="1"/>
  <c r="H31" i="1" s="1"/>
  <c r="H8" i="2"/>
  <c r="I8" i="2" s="1"/>
  <c r="H8" i="1" s="1"/>
  <c r="H9" i="2"/>
  <c r="I9" i="2" s="1"/>
  <c r="H9" i="1" s="1"/>
  <c r="H53" i="2"/>
  <c r="I53" i="2" s="1"/>
  <c r="H53" i="1" s="1"/>
  <c r="H70" i="2"/>
  <c r="I70" i="2" s="1"/>
  <c r="H70" i="1" s="1"/>
  <c r="H3" i="2"/>
  <c r="I3" i="2" s="1"/>
  <c r="H3" i="1" s="1"/>
  <c r="H76" i="2"/>
  <c r="I76" i="2" s="1"/>
  <c r="H76" i="1" s="1"/>
  <c r="H12" i="2"/>
  <c r="I12" i="2" s="1"/>
  <c r="H12" i="1" s="1"/>
  <c r="F2" i="2"/>
  <c r="G2" i="2" s="1"/>
  <c r="C1026" i="1" l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025" i="1"/>
  <c r="C807" i="1"/>
  <c r="C806" i="1"/>
  <c r="H2" i="2"/>
  <c r="I2" i="2" s="1"/>
  <c r="H2" i="1" s="1"/>
  <c r="C1248" i="1" l="1"/>
  <c r="C1249" i="1" s="1"/>
  <c r="C1247" i="1"/>
  <c r="C1251" i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250" i="1"/>
</calcChain>
</file>

<file path=xl/comments1.xml><?xml version="1.0" encoding="utf-8"?>
<comments xmlns="http://schemas.openxmlformats.org/spreadsheetml/2006/main">
  <authors>
    <author>Kanselaria ДАПР</author>
  </authors>
  <commentList>
    <comment ref="H650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<sst xmlns="http://schemas.openxmlformats.org/spreadsheetml/2006/main" count="11722" uniqueCount="2308">
  <si>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</si>
  <si>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</si>
  <si>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</si>
  <si>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</si>
  <si>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</si>
  <si>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</si>
  <si>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</si>
  <si>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</si>
  <si>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</si>
  <si>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</si>
  <si>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</si>
  <si>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</si>
  <si>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</si>
  <si>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Лист</t>
  </si>
  <si>
    <t>паперова та електронна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</si>
  <si>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</si>
  <si>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</si>
  <si>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</si>
  <si>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</si>
  <si>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</si>
  <si>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</si>
  <si>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</si>
  <si>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</si>
  <si>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</si>
  <si>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</si>
  <si>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</si>
  <si>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АПК</t>
  </si>
  <si>
    <t>Столбец1</t>
  </si>
  <si>
    <t>Столбец2</t>
  </si>
  <si>
    <t>Столбец3</t>
  </si>
  <si>
    <t>Столбец4</t>
  </si>
  <si>
    <t>Столбец5</t>
  </si>
  <si>
    <t>Столбец7</t>
  </si>
  <si>
    <t>Столбец9</t>
  </si>
  <si>
    <t>Столбец10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</si>
  <si>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</si>
  <si>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</si>
  <si>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</si>
  <si>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</si>
  <si>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</si>
  <si>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</si>
  <si>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</si>
  <si>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</si>
  <si>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</si>
  <si>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</si>
  <si>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</si>
  <si>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</si>
  <si>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</si>
  <si>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</si>
  <si>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</si>
  <si>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</si>
  <si>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</si>
  <si>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</si>
  <si>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</si>
  <si>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</si>
  <si>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</si>
  <si>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</si>
  <si>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</si>
  <si>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</si>
  <si>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</si>
  <si>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</si>
  <si>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</si>
  <si>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</si>
  <si>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</si>
  <si>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</si>
  <si>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</si>
  <si>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</si>
  <si>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</si>
  <si>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</si>
  <si>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</si>
  <si>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</si>
  <si>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</si>
  <si>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</si>
  <si>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</si>
  <si>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</si>
  <si>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</si>
  <si>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</si>
  <si>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</si>
  <si>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</si>
  <si>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</si>
  <si>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</si>
  <si>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</si>
  <si>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</si>
  <si>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</si>
  <si>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</si>
  <si>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</si>
  <si>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</si>
  <si>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</si>
  <si>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</si>
  <si>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</si>
  <si>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</si>
  <si>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</si>
  <si>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</si>
  <si>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</si>
  <si>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</si>
  <si>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</si>
  <si>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</si>
  <si>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</si>
  <si>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</si>
  <si>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</si>
  <si>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</si>
  <si>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</si>
  <si>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</si>
  <si>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</si>
  <si>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</si>
  <si>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</si>
  <si>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</si>
  <si>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</si>
  <si>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</si>
  <si>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</si>
  <si>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</si>
  <si>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</si>
  <si>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</si>
  <si>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</si>
  <si>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</si>
  <si>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</si>
  <si>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</si>
  <si>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</si>
  <si>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</si>
  <si>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</si>
  <si>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</si>
  <si>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</si>
  <si>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</si>
  <si>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</si>
  <si>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</si>
  <si>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</si>
  <si>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</si>
  <si>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</si>
  <si>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</si>
  <si>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</si>
  <si>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</si>
  <si>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</si>
  <si>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</si>
  <si>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</si>
  <si>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</si>
  <si>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</si>
  <si>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</si>
  <si>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</si>
  <si>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</si>
  <si>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</si>
  <si>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</si>
  <si>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</si>
  <si>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</si>
  <si>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</si>
  <si>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</si>
  <si>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</si>
  <si>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</si>
  <si>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</si>
  <si>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</si>
  <si>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</si>
  <si>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</si>
  <si>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</si>
  <si>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</si>
  <si>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</si>
  <si>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</si>
  <si>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</si>
  <si>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</si>
  <si>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</si>
  <si>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</si>
  <si>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</si>
  <si>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</si>
  <si>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</si>
  <si>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</si>
  <si>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</si>
  <si>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</si>
  <si>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</si>
  <si>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</si>
  <si>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</si>
  <si>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</si>
  <si>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</si>
  <si>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</si>
  <si>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</si>
  <si>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</si>
  <si>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</si>
  <si>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</si>
  <si>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</si>
  <si>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</si>
  <si>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</si>
  <si>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</si>
  <si>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</si>
  <si>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</si>
  <si>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</si>
  <si>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</si>
  <si>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</si>
  <si>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</si>
  <si>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</si>
  <si>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</si>
  <si>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</si>
  <si>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</si>
  <si>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</si>
  <si>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</si>
  <si>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</si>
  <si>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</si>
  <si>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</si>
  <si>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</si>
  <si>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</si>
  <si>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</si>
  <si>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</si>
  <si>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</si>
  <si>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</si>
  <si>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</si>
  <si>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</si>
  <si>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</si>
  <si>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</si>
  <si>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</si>
  <si>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</si>
  <si>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</si>
  <si>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</si>
  <si>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</si>
  <si>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</si>
  <si>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</si>
  <si>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</si>
  <si>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</si>
  <si>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</si>
  <si>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</si>
  <si>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</si>
  <si>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</si>
  <si>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</si>
  <si>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</si>
  <si>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</si>
  <si>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</si>
  <si>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</si>
  <si>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</si>
  <si>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</si>
  <si>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</si>
  <si>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</si>
  <si>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</si>
  <si>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</si>
  <si>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</si>
  <si>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</si>
  <si>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</si>
  <si>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</si>
  <si>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</si>
  <si>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</si>
  <si>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</si>
  <si>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</si>
  <si>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</si>
  <si>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</si>
  <si>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</si>
  <si>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</si>
  <si>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</si>
  <si>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</si>
  <si>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</si>
  <si>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</si>
  <si>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</si>
  <si>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</si>
  <si>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</si>
  <si>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</si>
  <si>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</si>
  <si>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</si>
  <si>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</si>
  <si>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</si>
  <si>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</si>
  <si>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</si>
  <si>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</si>
  <si>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</si>
  <si>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</si>
  <si>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</si>
  <si>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</si>
  <si>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</si>
  <si>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</si>
  <si>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</si>
  <si>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</si>
  <si>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</si>
  <si>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</si>
  <si>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</si>
  <si>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</si>
  <si>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</si>
  <si>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</si>
  <si>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</si>
  <si>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</si>
  <si>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</si>
  <si>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</si>
  <si>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</si>
  <si>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</si>
  <si>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</si>
  <si>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</si>
  <si>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</si>
  <si>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</si>
  <si>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</si>
  <si>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</si>
  <si>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</si>
  <si>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</si>
  <si>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</si>
  <si>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</si>
  <si>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</si>
  <si>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</si>
  <si>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</si>
  <si>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</si>
  <si>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</si>
  <si>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</si>
  <si>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</si>
  <si>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</si>
  <si>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</si>
  <si>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</si>
  <si>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</si>
  <si>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</si>
  <si>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</si>
  <si>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</si>
  <si>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</si>
  <si>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</si>
  <si>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</si>
  <si>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</si>
  <si>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</si>
  <si>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</si>
  <si>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</si>
  <si>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</si>
  <si>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</si>
  <si>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</si>
  <si>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</si>
  <si>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</si>
  <si>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</si>
  <si>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</si>
  <si>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</si>
  <si>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</si>
  <si>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</si>
  <si>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</si>
  <si>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</si>
  <si>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</si>
  <si>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</si>
  <si>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</si>
  <si>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</si>
  <si>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</si>
  <si>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</si>
  <si>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</si>
  <si>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</si>
  <si>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</si>
  <si>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</si>
  <si>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</si>
  <si>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</si>
  <si>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</si>
  <si>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</si>
  <si>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</si>
  <si>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</si>
  <si>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</si>
  <si>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</si>
  <si>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</si>
  <si>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</si>
  <si>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</si>
  <si>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</si>
  <si>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</si>
  <si>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</si>
  <si>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</si>
  <si>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</si>
  <si>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</si>
  <si>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</si>
  <si>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</si>
  <si>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</si>
  <si>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</si>
  <si>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</si>
  <si>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</si>
  <si>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</si>
  <si>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</si>
  <si>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</si>
  <si>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</si>
  <si>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</si>
  <si>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</si>
  <si>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</si>
  <si>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</si>
  <si>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</si>
  <si>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</si>
  <si>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</si>
  <si>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</si>
  <si>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</si>
  <si>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</si>
  <si>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</si>
  <si>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</si>
  <si>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</si>
  <si>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</si>
  <si>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</si>
  <si>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</si>
  <si>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</si>
  <si>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</si>
  <si>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</si>
  <si>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</si>
  <si>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</si>
  <si>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</si>
  <si>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</si>
  <si>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</si>
  <si>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</si>
  <si>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</si>
  <si>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</si>
  <si>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</si>
  <si>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</si>
  <si>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</si>
  <si>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</si>
  <si>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</si>
  <si>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</si>
  <si>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</si>
  <si>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</si>
  <si>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</si>
  <si>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</si>
  <si>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</si>
  <si>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</si>
  <si>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</si>
  <si>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</si>
  <si>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</si>
  <si>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</si>
  <si>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</si>
  <si>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</si>
  <si>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</si>
  <si>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</si>
  <si>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</si>
  <si>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</si>
  <si>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</si>
  <si>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</si>
  <si>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</si>
  <si>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</si>
  <si>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</si>
  <si>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</si>
  <si>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</si>
  <si>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</si>
  <si>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</si>
  <si>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</si>
  <si>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</si>
  <si>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</si>
  <si>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</si>
  <si>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</si>
  <si>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</si>
  <si>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</si>
  <si>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</si>
  <si>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</si>
  <si>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</si>
  <si>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</si>
  <si>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</si>
  <si>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</si>
  <si>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</si>
  <si>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</si>
  <si>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</si>
  <si>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</si>
  <si>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</si>
  <si>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</si>
  <si>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</si>
  <si>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</si>
  <si>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</si>
  <si>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</si>
  <si>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</si>
  <si>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</si>
  <si>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</si>
  <si>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</si>
  <si>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</si>
  <si>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</si>
  <si>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</si>
  <si>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</si>
  <si>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</si>
  <si>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</si>
  <si>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</si>
  <si>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</si>
  <si>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</si>
  <si>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</si>
  <si>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</si>
  <si>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</si>
  <si>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</si>
  <si>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</si>
  <si>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</si>
  <si>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</si>
  <si>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</si>
  <si>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</si>
  <si>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</si>
  <si>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</si>
  <si>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</si>
  <si>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</si>
  <si>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</si>
  <si>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</si>
  <si>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</si>
  <si>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</si>
  <si>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</si>
  <si>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</si>
  <si>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</si>
  <si>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</si>
  <si>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</si>
  <si>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</si>
  <si>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</si>
  <si>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</si>
  <si>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</si>
  <si>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</si>
  <si>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</si>
  <si>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</si>
  <si>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</si>
  <si>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</si>
  <si>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</si>
  <si>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</si>
  <si>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</si>
  <si>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</si>
  <si>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</si>
  <si>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</si>
  <si>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</si>
  <si>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</si>
  <si>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</si>
  <si>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</si>
  <si>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</si>
  <si>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</si>
  <si>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</si>
  <si>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</si>
  <si>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</si>
  <si>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</si>
  <si>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</si>
  <si>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</si>
  <si>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</si>
  <si>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</si>
  <si>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</si>
  <si>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</si>
  <si>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</si>
  <si>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</si>
  <si>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</si>
  <si>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</si>
  <si>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</si>
  <si>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</si>
  <si>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</si>
  <si>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</si>
  <si>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</si>
  <si>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</si>
  <si>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</si>
  <si>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</si>
  <si>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</si>
  <si>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</si>
  <si>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0482</t>
  </si>
  <si>
    <t>0483</t>
  </si>
  <si>
    <t>0484</t>
  </si>
  <si>
    <t>0485</t>
  </si>
  <si>
    <t>0486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</si>
  <si>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</si>
  <si>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</si>
  <si>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</si>
  <si>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</si>
  <si>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</si>
  <si>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</si>
  <si>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</si>
  <si>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</si>
  <si>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</si>
  <si>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</si>
  <si>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</si>
  <si>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</si>
  <si>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</si>
  <si>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</si>
  <si>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</si>
  <si>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</si>
  <si>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</si>
  <si>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</si>
  <si>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</si>
  <si>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</si>
  <si>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</si>
  <si>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</si>
  <si>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</si>
  <si>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</si>
  <si>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</si>
  <si>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</si>
  <si>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</si>
  <si>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</si>
  <si>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</si>
  <si>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</si>
  <si>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</si>
  <si>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</si>
  <si>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</si>
  <si>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</si>
  <si>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</si>
  <si>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</si>
  <si>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</si>
  <si>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</si>
  <si>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</si>
  <si>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</si>
  <si>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</si>
  <si>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</si>
  <si>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</si>
  <si>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</si>
  <si>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</si>
  <si>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</si>
  <si>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</si>
  <si>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</si>
  <si>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</si>
  <si>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</si>
  <si>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</si>
  <si>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</si>
  <si>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</si>
  <si>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</si>
  <si>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</si>
  <si>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</si>
  <si>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</si>
  <si>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</si>
  <si>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</si>
  <si>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</si>
  <si>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</si>
  <si>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</si>
  <si>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</si>
  <si>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</si>
  <si>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</si>
  <si>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</si>
  <si>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</si>
  <si>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</si>
  <si>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</si>
  <si>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</si>
  <si>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</si>
  <si>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</si>
  <si>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</si>
  <si>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</si>
  <si>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</si>
  <si>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</si>
  <si>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</si>
  <si>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</si>
  <si>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</si>
  <si>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</si>
  <si>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</si>
  <si>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</si>
  <si>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</si>
  <si>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</si>
  <si>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</si>
  <si>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</si>
  <si>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</si>
  <si>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</si>
  <si>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</si>
  <si>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</si>
  <si>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</si>
  <si>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</si>
  <si>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</si>
  <si>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</si>
  <si>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</si>
  <si>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</si>
  <si>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</si>
  <si>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</si>
  <si>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</si>
  <si>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</si>
  <si>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</si>
  <si>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</si>
  <si>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</si>
  <si>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</si>
  <si>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</si>
  <si>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</si>
  <si>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</si>
  <si>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</si>
  <si>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</si>
  <si>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</si>
  <si>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</si>
  <si>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</si>
  <si>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</si>
  <si>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</si>
  <si>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</si>
  <si>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</si>
  <si>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</si>
  <si>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</si>
  <si>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</si>
  <si>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</si>
  <si>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</si>
  <si>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</si>
  <si>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</si>
  <si>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</si>
  <si>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</si>
  <si>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</si>
  <si>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</si>
  <si>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</si>
  <si>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</si>
  <si>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</si>
  <si>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</si>
  <si>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</si>
  <si>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</si>
  <si>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</si>
  <si>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</si>
  <si>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</si>
  <si>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</si>
  <si>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</si>
  <si>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</si>
  <si>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</si>
  <si>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</si>
  <si>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</si>
  <si>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</si>
  <si>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</si>
  <si>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</si>
  <si>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</si>
  <si>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</si>
  <si>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</si>
  <si>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</si>
  <si>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</si>
  <si>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</si>
  <si>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</si>
  <si>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</si>
  <si>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</si>
  <si>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</si>
  <si>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</si>
  <si>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</si>
  <si>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</si>
  <si>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</si>
  <si>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</si>
  <si>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</si>
  <si>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</si>
  <si>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</si>
  <si>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</si>
  <si>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</si>
  <si>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</si>
  <si>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</si>
  <si>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</si>
  <si>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</si>
  <si>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</si>
  <si>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</si>
  <si>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</si>
  <si>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</si>
  <si>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</si>
  <si>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</si>
  <si>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</si>
  <si>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</si>
  <si>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</si>
  <si>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</si>
  <si>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</si>
  <si>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</si>
  <si>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</si>
  <si>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</si>
  <si>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</si>
  <si>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</si>
  <si>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</si>
  <si>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</si>
  <si>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</si>
  <si>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</si>
  <si>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</si>
  <si>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</si>
  <si>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</si>
  <si>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</si>
  <si>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</si>
  <si>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</si>
  <si>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</si>
  <si>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</si>
  <si>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</si>
  <si>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</si>
  <si>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</si>
  <si>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</si>
  <si>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</si>
  <si>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</si>
  <si>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</si>
  <si>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</si>
  <si>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</si>
  <si>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</si>
  <si>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</si>
  <si>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</si>
  <si>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</si>
  <si>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</si>
  <si>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</si>
  <si>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</si>
  <si>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</si>
  <si>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</si>
  <si>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</si>
  <si>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</si>
  <si>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</si>
  <si>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</si>
  <si>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</si>
  <si>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</si>
  <si>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</si>
  <si>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</si>
  <si>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</si>
  <si>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</si>
  <si>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</si>
  <si>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</si>
  <si>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</si>
  <si>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</si>
  <si>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</si>
  <si>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</si>
  <si>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</si>
  <si>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</si>
  <si>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</si>
  <si>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</si>
  <si>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</si>
  <si>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</si>
  <si>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</si>
  <si>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</si>
  <si>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</si>
  <si>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</si>
  <si>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</si>
  <si>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</si>
  <si>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</si>
  <si>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</si>
  <si>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</si>
  <si>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</si>
  <si>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</si>
  <si>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</si>
  <si>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</si>
  <si>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</si>
  <si>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</si>
  <si>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</si>
  <si>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</si>
  <si>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</si>
  <si>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</si>
  <si>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</si>
  <si>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</si>
  <si>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</si>
  <si>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</si>
  <si>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</si>
  <si>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</si>
  <si>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</si>
  <si>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</si>
  <si>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</si>
  <si>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</si>
  <si>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</si>
  <si>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</si>
  <si>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</si>
  <si>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</si>
  <si>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</si>
  <si>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</si>
  <si>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</si>
  <si>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</si>
  <si>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</si>
  <si>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</si>
  <si>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</si>
  <si>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</si>
  <si>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</si>
  <si>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</si>
  <si>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</si>
  <si>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</si>
  <si>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</si>
  <si>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</si>
  <si>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</si>
  <si>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</si>
  <si>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</si>
  <si>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</si>
  <si>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</si>
  <si>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</si>
  <si>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</si>
  <si>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</si>
  <si>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</si>
  <si>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</si>
  <si>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</si>
  <si>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</si>
  <si>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</si>
  <si>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</si>
  <si>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</si>
  <si>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</si>
  <si>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</si>
  <si>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</si>
  <si>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</si>
  <si>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</si>
  <si>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</si>
  <si>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</si>
  <si>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</si>
  <si>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</si>
  <si>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</si>
  <si>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</si>
  <si>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</si>
  <si>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</si>
  <si>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</si>
  <si>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</si>
  <si>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</si>
  <si>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</si>
  <si>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</si>
  <si>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</si>
  <si>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</si>
  <si>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</si>
  <si>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</si>
  <si>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</si>
  <si>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</si>
  <si>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</si>
  <si>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</si>
  <si>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</si>
  <si>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</si>
  <si>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</si>
  <si>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</si>
  <si>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</si>
  <si>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</si>
  <si>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</si>
  <si>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</si>
  <si>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</si>
  <si>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</si>
  <si>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</si>
  <si>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</si>
  <si>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</si>
  <si>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</si>
  <si>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</si>
  <si>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</si>
  <si>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</si>
  <si>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</si>
  <si>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</si>
  <si>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</si>
  <si>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</si>
  <si>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</si>
  <si>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</si>
  <si>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</si>
  <si>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</si>
  <si>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</si>
  <si>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</si>
  <si>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</si>
  <si>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</si>
  <si>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</si>
  <si>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</si>
  <si>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</si>
  <si>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</si>
  <si>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</si>
  <si>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</si>
  <si>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</si>
  <si>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</si>
  <si>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</si>
  <si>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</si>
  <si>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</si>
  <si>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</si>
  <si>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</si>
  <si>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</si>
  <si>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</si>
  <si>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</si>
  <si>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</si>
  <si>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</si>
  <si>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</si>
  <si>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</si>
  <si>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</si>
  <si>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</si>
  <si>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</si>
  <si>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</si>
  <si>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</si>
  <si>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</si>
  <si>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</si>
  <si>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</si>
  <si>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</si>
  <si>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</si>
  <si>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</si>
  <si>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</si>
  <si>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</si>
  <si>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</si>
  <si>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</si>
  <si>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</si>
  <si>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</si>
  <si>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</si>
  <si>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</si>
  <si>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</si>
  <si>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</si>
  <si>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</si>
  <si>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</si>
  <si>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</si>
  <si>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</si>
  <si>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</si>
  <si>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</si>
  <si>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</si>
  <si>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</si>
  <si>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</si>
  <si>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</si>
  <si>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</si>
  <si>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</si>
  <si>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</si>
  <si>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</si>
  <si>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</si>
  <si>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</si>
  <si>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</si>
  <si>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</si>
  <si>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</si>
  <si>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</si>
  <si>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</si>
  <si>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</si>
  <si>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</si>
  <si>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</si>
  <si>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</si>
  <si>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</si>
  <si>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</si>
  <si>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</si>
  <si>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</si>
  <si>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</si>
  <si>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</si>
  <si>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</si>
  <si>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</si>
  <si>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</si>
  <si>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</si>
  <si>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</si>
  <si>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</si>
  <si>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</si>
  <si>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</si>
  <si>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</si>
  <si>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</si>
  <si>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</si>
  <si>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</si>
  <si>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</si>
  <si>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</si>
  <si>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</si>
  <si>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</si>
  <si>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</si>
  <si>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</si>
  <si>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</si>
  <si>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</si>
  <si>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</si>
  <si>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</si>
  <si>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</si>
  <si>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</si>
  <si>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</si>
  <si>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</si>
  <si>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</si>
  <si>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</si>
  <si>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</si>
  <si>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</si>
  <si>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</si>
  <si>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</si>
  <si>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</si>
  <si>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</si>
  <si>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</si>
  <si>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</si>
  <si>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</si>
  <si>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</si>
  <si>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</si>
  <si>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</si>
  <si>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</si>
  <si>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</si>
  <si>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</si>
  <si>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</si>
  <si>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</si>
  <si>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</si>
  <si>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</si>
  <si>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</si>
  <si>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</si>
  <si>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</si>
  <si>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</si>
  <si>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</si>
  <si>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</si>
  <si>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</si>
  <si>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</si>
  <si>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</si>
  <si>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</si>
  <si>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</si>
  <si>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</si>
  <si>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</si>
  <si>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</si>
  <si>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</si>
  <si>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</si>
  <si>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</si>
  <si>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</si>
  <si>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</si>
  <si>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</si>
  <si>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</si>
  <si>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</si>
  <si>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</si>
  <si>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</si>
  <si>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</si>
  <si>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</si>
  <si>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</si>
  <si>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</si>
  <si>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</si>
  <si>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</si>
  <si>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</si>
  <si>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</si>
  <si>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</si>
  <si>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</si>
  <si>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</si>
  <si>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</si>
  <si>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</si>
  <si>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</si>
  <si>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</si>
  <si>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</si>
  <si>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</si>
  <si>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</si>
  <si>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</si>
  <si>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</si>
  <si>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</si>
  <si>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</si>
  <si>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</si>
  <si>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</si>
  <si>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</si>
  <si>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</si>
  <si>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</si>
  <si>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</si>
  <si>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</si>
  <si>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</si>
  <si>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</si>
  <si>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</si>
  <si>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0294</t>
  </si>
  <si>
    <t>0295</t>
  </si>
  <si>
    <t>0429</t>
  </si>
  <si>
    <t>0481</t>
  </si>
  <si>
    <t>0487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</si>
  <si>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</si>
  <si>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</si>
  <si>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</si>
  <si>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</si>
  <si>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</si>
  <si>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</si>
  <si>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</si>
  <si>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</si>
  <si>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</si>
  <si>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</si>
  <si>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</si>
  <si>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</si>
  <si>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</si>
  <si>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</si>
  <si>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</si>
  <si>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</si>
  <si>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</si>
  <si>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</si>
  <si>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</si>
  <si>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</si>
  <si>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</si>
  <si>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</si>
  <si>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</si>
  <si>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</si>
  <si>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</si>
  <si>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</si>
  <si>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</si>
  <si>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</si>
  <si>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</si>
  <si>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</si>
  <si>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</si>
  <si>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</si>
  <si>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</si>
  <si>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</si>
  <si>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</si>
  <si>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</si>
  <si>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</si>
  <si>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</si>
  <si>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</si>
  <si>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</si>
  <si>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</si>
  <si>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</si>
  <si>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</si>
  <si>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</si>
  <si>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</si>
  <si>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</si>
  <si>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</si>
  <si>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</si>
  <si>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</si>
  <si>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</si>
  <si>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</si>
  <si>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</si>
  <si>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</si>
  <si>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</si>
  <si>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</si>
  <si>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</si>
  <si>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</si>
  <si>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</si>
  <si>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</si>
  <si>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</si>
  <si>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</si>
  <si>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</si>
  <si>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</si>
  <si>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</si>
  <si>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</si>
  <si>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</si>
  <si>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</si>
  <si>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</si>
  <si>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</si>
  <si>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</si>
  <si>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</si>
  <si>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</si>
  <si>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</si>
  <si>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</si>
  <si>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</si>
  <si>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</si>
  <si>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</si>
  <si>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</si>
  <si>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</si>
  <si>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</si>
  <si>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</si>
  <si>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</si>
  <si>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</si>
  <si>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</si>
  <si>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</si>
  <si>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</si>
  <si>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</si>
  <si>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</si>
  <si>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</si>
  <si>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</si>
  <si>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</si>
  <si>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</si>
  <si>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</si>
  <si>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</si>
  <si>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</si>
  <si>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</si>
  <si>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</si>
  <si>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</si>
  <si>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</si>
  <si>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</si>
  <si>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</si>
  <si>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</si>
  <si>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</si>
  <si>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</si>
  <si>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</si>
  <si>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</si>
  <si>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</si>
  <si>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</si>
  <si>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</si>
  <si>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</si>
  <si>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</si>
  <si>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</si>
  <si>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</si>
  <si>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</si>
  <si>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</si>
  <si>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про надання відповідального за публічну  інформацію</t>
  </si>
  <si>
    <t>звіт  про надання публічної інформації-накопичувальна</t>
  </si>
  <si>
    <t>звіт  про надання публічної інформації-за 4 квартал</t>
  </si>
  <si>
    <t>про надання інформації</t>
  </si>
  <si>
    <t>про виконання Плану заходів</t>
  </si>
  <si>
    <t>про кількісний склад держслужбовців</t>
  </si>
  <si>
    <t>про  державну підтимку будівництва елеваторів</t>
  </si>
  <si>
    <t>про надання аналітичної довідки</t>
  </si>
  <si>
    <t>про перелік прийнятих актів</t>
  </si>
  <si>
    <t>згода на передачу в оренду приміщення</t>
  </si>
  <si>
    <t>про потенційні об'екти</t>
  </si>
  <si>
    <t>про оцінку ресурсного наповнення регіональних ринків</t>
  </si>
  <si>
    <t>про рівень закупівельних цін на молоко</t>
  </si>
  <si>
    <t>пропозиції  до календаря виставок та ярмаркових заходів</t>
  </si>
  <si>
    <t>щодо надання інформації щодо регіональних програм</t>
  </si>
  <si>
    <t>про надання інформації по АТО</t>
  </si>
  <si>
    <t>на виконання протокольного доручення від 22.11.2017 №5</t>
  </si>
  <si>
    <t>про с/г обслуговуючі кооперативи</t>
  </si>
  <si>
    <t>про участь у робочій зустрічі</t>
  </si>
  <si>
    <t>про надання інформації про стан розрахунків</t>
  </si>
  <si>
    <t>про рейдерські захвати</t>
  </si>
  <si>
    <t>про чисельність працівників</t>
  </si>
  <si>
    <t>про надання показників</t>
  </si>
  <si>
    <t>про хід виконання розпорядження №552-ОД від 21.09.2018</t>
  </si>
  <si>
    <t>звіт по зверненню громадян</t>
  </si>
  <si>
    <t>резонансні події</t>
  </si>
  <si>
    <t>про розгляд звернення Линник</t>
  </si>
  <si>
    <t>про участь у тренінгу</t>
  </si>
  <si>
    <t>довідка про доходи Савоненко Н.</t>
  </si>
  <si>
    <t>про будівництво об'єктів зберіганння зерна</t>
  </si>
  <si>
    <t>про ліміти споживання енергоносії на 2020</t>
  </si>
  <si>
    <t>про ліміти споживання енергоносії за 2018</t>
  </si>
  <si>
    <t>на виконання протоколу №1 від 06.03.2018</t>
  </si>
  <si>
    <t>про заходи з реалзації державної політики</t>
  </si>
  <si>
    <t>про виконання протоколу при голові СОДА від 28.03.2018</t>
  </si>
  <si>
    <t>про надання звітность за місяць-місцевий бюджет</t>
  </si>
  <si>
    <t>про надання звітность</t>
  </si>
  <si>
    <t>про виконання Плану популяризації інвестиційних переваг на 2016-2020 роки</t>
  </si>
  <si>
    <t>на виконання доручення №7-ОД від 27.10.2017</t>
  </si>
  <si>
    <t>щодо програм отримання міжнародної техніческої допомоги</t>
  </si>
  <si>
    <t>про надання звіту по техніці</t>
  </si>
  <si>
    <t>моніторинг виконання  Програми</t>
  </si>
  <si>
    <t>до тематики робочих поїздок вищих посадових осіб</t>
  </si>
  <si>
    <t>про стан виконання Програми зайнятості</t>
  </si>
  <si>
    <t>на виконання протокольного доручення №15 від 23.04.2018</t>
  </si>
  <si>
    <t>про здобутки в галуз АПК</t>
  </si>
  <si>
    <t>на виконання протокольного доручення №44 від 19.11.2018</t>
  </si>
  <si>
    <t>про заходи щодо запобігання та врегулювання корупції</t>
  </si>
  <si>
    <t>про надання мережі</t>
  </si>
  <si>
    <t>про індексацію нормаивногрошової оцінки</t>
  </si>
  <si>
    <t>про надання проекту паспорта бюджетної програми</t>
  </si>
  <si>
    <t>про проведення семінару</t>
  </si>
  <si>
    <t>інформація щодо стану охорони праці</t>
  </si>
  <si>
    <t>про придбання техніки</t>
  </si>
  <si>
    <t>на виконання розпорядження №344-Д від 25.05.2018</t>
  </si>
  <si>
    <t>про виробництво  та реалізацю основних видів сг техніки</t>
  </si>
  <si>
    <t>про надання питань на відео скайп -конференцію</t>
  </si>
  <si>
    <t>фінансовий звіт -державний бюджет</t>
  </si>
  <si>
    <t>фінансовий звіт -місцевий бюджет</t>
  </si>
  <si>
    <t>на розпорядження №32-ОД від08.01.2016</t>
  </si>
  <si>
    <t>про надання відомостей про нерухоме державне майно</t>
  </si>
  <si>
    <t>про наявність техніки</t>
  </si>
  <si>
    <t>про розвиток сг обслуговуючих кооперативів</t>
  </si>
  <si>
    <t>перелік сг  кооперативів</t>
  </si>
  <si>
    <t>про діяльність сг кооперативів</t>
  </si>
  <si>
    <t>про заплановані заходи</t>
  </si>
  <si>
    <t>про надання звіту 7нв</t>
  </si>
  <si>
    <t>про направлення річної звітнгсті про стан використання коштів</t>
  </si>
  <si>
    <t>про надання фінпідтримки за рахунок місцевих бюджетів</t>
  </si>
  <si>
    <t>про річний розпис видатків</t>
  </si>
  <si>
    <t>звіт про витрачені бланки сертіфікатів</t>
  </si>
  <si>
    <t>на розпорядження №42-ОД від 03.02.2014</t>
  </si>
  <si>
    <t>про скасування розпорядженень по Путильської РДА</t>
  </si>
  <si>
    <t>про надходження інформації щодо поголів'я худоби</t>
  </si>
  <si>
    <t>про кандидатуру на навчання</t>
  </si>
  <si>
    <t>про наданння інформації щодо розвитку волонтерської діяльності</t>
  </si>
  <si>
    <t>про військовий облік</t>
  </si>
  <si>
    <t>про надання відповіді на звернення депутата Пінчука</t>
  </si>
  <si>
    <t>про надання звіту</t>
  </si>
  <si>
    <t>щодо проведення обстеження будівлі</t>
  </si>
  <si>
    <t>щодо програми отримання міжнародної технічної допомоги</t>
  </si>
  <si>
    <t>про підготовку звіту</t>
  </si>
  <si>
    <t>про проблемні питання</t>
  </si>
  <si>
    <t>про надання інформації  щодо моніторингу соц.економрозвитку</t>
  </si>
  <si>
    <t>щодо отримання компенсації на продажу с/г продукції</t>
  </si>
  <si>
    <t>про тнадання звіти паспортів</t>
  </si>
  <si>
    <t>про стан виконання заходів щодо легалазації заробітної плати</t>
  </si>
  <si>
    <t>пропозиції  до робочих поїздок Прем'єр-міністра</t>
  </si>
  <si>
    <t>пропозиції до робочих поїздок</t>
  </si>
  <si>
    <t>фінзвіт за 2018 рік</t>
  </si>
  <si>
    <t>про надання інформації щодо виділення коштів на ремонт будівлі</t>
  </si>
  <si>
    <t>про надання  статистичного збірника</t>
  </si>
  <si>
    <t>про погодження проекту розпорядженнЯ КМУ</t>
  </si>
  <si>
    <t>щодо обстеження приміщення</t>
  </si>
  <si>
    <t>про надання Договору</t>
  </si>
  <si>
    <t>на виконання розпорядження №393 -ОД від 13.07.2017</t>
  </si>
  <si>
    <t>щодо показників урожайності кукурудзи на зерно</t>
  </si>
  <si>
    <t>про внесення змін до розпісу</t>
  </si>
  <si>
    <t>про виконання паспорта бюджетної програми</t>
  </si>
  <si>
    <t>про твикористання публічних коштів</t>
  </si>
  <si>
    <t>довідка про заробітну плату</t>
  </si>
  <si>
    <t>про вакантні посади</t>
  </si>
  <si>
    <t>про надання ліквідаційного фінансового звіту</t>
  </si>
  <si>
    <t>про підвищення кваліфікації у 2019 році</t>
  </si>
  <si>
    <t>про надання інформації про хід робіт  із захисту рослин</t>
  </si>
  <si>
    <t>про виконання Постанови  КМУ №856</t>
  </si>
  <si>
    <t>про виконання Постанови  КМУ №857</t>
  </si>
  <si>
    <t>про зміни до кошторису спецфонду</t>
  </si>
  <si>
    <t xml:space="preserve">про надання інформації </t>
  </si>
  <si>
    <t>про надання інформації  щодо переліку СОК</t>
  </si>
  <si>
    <t>про зведений фінансовий звіт за 2018 рік</t>
  </si>
  <si>
    <t>про надання інформації  щодо  невиплати дотації за молоко</t>
  </si>
  <si>
    <t>про формування державного замовлення на 2020 рік</t>
  </si>
  <si>
    <t>про заплановані результативні показники у 2019 році</t>
  </si>
  <si>
    <t>про анкетировання  з питань ведення бухгалтерського обліку</t>
  </si>
  <si>
    <t>довідка про впровадження результатів дисертаційного дослідження</t>
  </si>
  <si>
    <t>про внесення змін до Постанови КМУ від  29.04.2015 №300</t>
  </si>
  <si>
    <t>про внесення змін до Постанови КМУ від  15.07.2015 № 587</t>
  </si>
  <si>
    <t>про підсумки розвитку АПК за 2018 рік</t>
  </si>
  <si>
    <t>про проведення "Ярмарку кредитів"</t>
  </si>
  <si>
    <t>про надання інформації щодо виробничо-фінансової діяльності за 2018 рік</t>
  </si>
  <si>
    <t>про проведення процедури закупівель електрічсної енергії</t>
  </si>
  <si>
    <t>про тнасіння ярих культур</t>
  </si>
  <si>
    <t>про надання пропозицій та зауважень до проекту  розпорядження "Я маю право"</t>
  </si>
  <si>
    <t>про усунення виявлених під час перевірки КМУ  порушень</t>
  </si>
  <si>
    <t>про проведення Голландсько-українського агробізнес форуму</t>
  </si>
  <si>
    <t>пропозиції про стимулювання</t>
  </si>
  <si>
    <t>пропозиції по преміювання</t>
  </si>
  <si>
    <t>пропозиції до Плану заходів по усуненню недоліків</t>
  </si>
  <si>
    <t>про перенесення проведення майстер-класу</t>
  </si>
  <si>
    <t>про участь у заходах до Дня Европи</t>
  </si>
  <si>
    <t>про моніторинг реалізації Стратегії регіонального розвтку до 2020 року</t>
  </si>
  <si>
    <t>Аналітичні матеріали по харчової та переробної промисловості</t>
  </si>
  <si>
    <t>про надання рноз'яснення щодо  виплати дотації за вирощування молодняка ВРХ</t>
  </si>
  <si>
    <t>про надання інформації на запит</t>
  </si>
  <si>
    <t>про надання інформацію про цінову  пропозицію для проведення тендеру</t>
  </si>
  <si>
    <t>про надання інформацію</t>
  </si>
  <si>
    <t>про надання інформацію щодо  захворювання сг тварин  та сг рослин</t>
  </si>
  <si>
    <t>про результати оцнювання  службової діяльності  державних службовців у 2018 році</t>
  </si>
  <si>
    <t>щодо прогнозованої  структури та  потреби насіння ярих культур</t>
  </si>
  <si>
    <t>відповідь на запит щодо підтримки за рахунок коштів  державного бюджету</t>
  </si>
  <si>
    <t>запит  до кошторису/спецфонд/</t>
  </si>
  <si>
    <t>про надання інформацію про кількісні та якісні показники продуктивності стада</t>
  </si>
  <si>
    <t>щодо напрямів підтримки тваринництва  у 2018 році</t>
  </si>
  <si>
    <t>про виконання розпорядження голови СОДА від 26.11.2018 №708-ОД</t>
  </si>
  <si>
    <t>про надання фінансової звітності</t>
  </si>
  <si>
    <t>про участь  у семінарі м.Полтава</t>
  </si>
  <si>
    <t>про кандидатуру на комісію</t>
  </si>
  <si>
    <t>про виробництво хлібо-булочних виробів</t>
  </si>
  <si>
    <t>про проведення ярмарку кредитів</t>
  </si>
  <si>
    <t>про  перерозподіл асигнувань</t>
  </si>
  <si>
    <t>про актуальні проблемні питання розвитку АПК області</t>
  </si>
  <si>
    <t>про надання інформації щодо фактичного виконання Регіонального плану заходів  у 2018 році</t>
  </si>
  <si>
    <t>запрошення до участі в переговорній процедурі закупівлі</t>
  </si>
  <si>
    <t>про  забезпечення доступу до публічної інформації</t>
  </si>
  <si>
    <t>про використання коштів за вирощуваненя молодняка ВРХ</t>
  </si>
  <si>
    <t>про функцуіонуваня, планування витадків</t>
  </si>
  <si>
    <t>про проведення практичного семінару</t>
  </si>
  <si>
    <t>про отримання державної підтримки  фермерськими господарствами</t>
  </si>
  <si>
    <t>запрошення   до участі в переговорній процедурі закупівлі</t>
  </si>
  <si>
    <t>про надання звіту про  відрахування</t>
  </si>
  <si>
    <t>про стратегічні цілі на 2019-2021 роки</t>
  </si>
  <si>
    <t>про проекти постанови КМУ</t>
  </si>
  <si>
    <t>про створення підрозділу внутрішнього аудиту</t>
  </si>
  <si>
    <t>про розвиток  об'ектів інфраструктури аграрного ринку</t>
  </si>
  <si>
    <t>про перерахування коштів</t>
  </si>
  <si>
    <t xml:space="preserve"> про кандидатури на навчання англійської мови</t>
  </si>
  <si>
    <t>про удосконалення паспортизації теріторії</t>
  </si>
  <si>
    <t>про надання інформації про виплату дотації за здане молоко</t>
  </si>
  <si>
    <t>про заходи щодо усунення корупційних ризиків</t>
  </si>
  <si>
    <t>про надання інформації на лист НАЗК</t>
  </si>
  <si>
    <t>про надання інформації по ф.24-сг</t>
  </si>
  <si>
    <t>про надання інформації по утриманню корів</t>
  </si>
  <si>
    <t>про проведення майстер-класу</t>
  </si>
  <si>
    <t>про прогнозовану структуру посівних площ на 2019 рік</t>
  </si>
  <si>
    <t>про реалізацію обласних програм</t>
  </si>
  <si>
    <t>щодо кількості  фермерських господарсв сг кооперативів</t>
  </si>
  <si>
    <t>про виконання заходів Антикорупційної програми</t>
  </si>
  <si>
    <t>перелік бюджетних програм</t>
  </si>
  <si>
    <t>щодо надапння допомоги АТО</t>
  </si>
  <si>
    <t>пропозиції для випуску  поштових марок</t>
  </si>
  <si>
    <t>про прийняття об'єктів в експлуатацію  в 2018 році</t>
  </si>
  <si>
    <t>про використання ріллі іевнстиційними компаніями</t>
  </si>
  <si>
    <t>про надання  інформації щодо регіональних програм</t>
  </si>
  <si>
    <t>зведений фінансовий звіт  за  2018 рік</t>
  </si>
  <si>
    <t>про рейдерькі захоплення</t>
  </si>
  <si>
    <t>про уповноважену ососбу</t>
  </si>
  <si>
    <t xml:space="preserve">про проведення розрахунку -прогнозу </t>
  </si>
  <si>
    <t>про ваконання комплексної програми "Правопорядок"</t>
  </si>
  <si>
    <t>про введення заводу в експлуатацію</t>
  </si>
  <si>
    <t>про показники мобілізаційних робіт</t>
  </si>
  <si>
    <t>про прийняття актів</t>
  </si>
  <si>
    <t xml:space="preserve">про надання  інформації </t>
  </si>
  <si>
    <t>про організацію бронювання військовослужовців</t>
  </si>
  <si>
    <t>на виконання розпорядження  №161- ОД   від 31.03.2016</t>
  </si>
  <si>
    <t>про громадське обговорення проекту змін до Програми</t>
  </si>
  <si>
    <t>довідка Сідліченко Н.Г.</t>
  </si>
  <si>
    <t>показники оновленного пасопрту щодо розвитку АПК</t>
  </si>
  <si>
    <t>про надання місячної звітності 2801311</t>
  </si>
  <si>
    <t>про надання місячної звітності 2416060</t>
  </si>
  <si>
    <t>про надання показників на доручення №5  від 27.02.2018</t>
  </si>
  <si>
    <t>щодо ресурсного наповнення  ринків</t>
  </si>
  <si>
    <t>про підсумки роботи АПК за 2018 рік</t>
  </si>
  <si>
    <t>щодо експлуатації адмінбудівлі</t>
  </si>
  <si>
    <t>про техніческий стан будівлі ДАПР</t>
  </si>
  <si>
    <t>про аналіз проведення нещасних  випадків на виробництві</t>
  </si>
  <si>
    <t>про участь у семінарі</t>
  </si>
  <si>
    <t>про зміни до Програми</t>
  </si>
  <si>
    <t>відповідь на звернення Попова</t>
  </si>
  <si>
    <t>про основні досягнення</t>
  </si>
  <si>
    <t>про потребу у професійному начанні у 2019 році</t>
  </si>
  <si>
    <t xml:space="preserve">відповідь на запит </t>
  </si>
  <si>
    <t>Наказ</t>
  </si>
  <si>
    <t>26-ОД</t>
  </si>
  <si>
    <t xml:space="preserve">про внесення змін до наказу ДАПР СОДА </t>
  </si>
  <si>
    <t>про перелік документів, проходження яких продовжується у паперовій формі</t>
  </si>
  <si>
    <t>2-ОД</t>
  </si>
  <si>
    <t>3-ОД</t>
  </si>
  <si>
    <t>про виготовлення, викорпистання та зберігання печаток і штімпів</t>
  </si>
  <si>
    <t>4-ОД</t>
  </si>
  <si>
    <t>Спільний наказ "Про затвердження паспортів  бюджетних програм місцевого бюджету на 2019 рік"</t>
  </si>
  <si>
    <t>5-ОД/8-ОД</t>
  </si>
  <si>
    <t>7-ОД</t>
  </si>
  <si>
    <t>про перенесеня робочих днів</t>
  </si>
  <si>
    <t>8-ОД</t>
  </si>
  <si>
    <t>про заходи щодо запобігання та врегулювання конфлікту інтересів осіб, уповноважених на виконання функцій держави</t>
  </si>
  <si>
    <t>9-ОД</t>
  </si>
  <si>
    <t>про затвердження плану заходів  із запобігання  корупції в ДАПР на 2019 рік</t>
  </si>
  <si>
    <t>10-ОД</t>
  </si>
  <si>
    <t>лист</t>
  </si>
  <si>
    <t>заява на видачу  копії судового рішення</t>
  </si>
  <si>
    <t>відповідь на запит</t>
  </si>
  <si>
    <t>кандидатура до складу  комісії</t>
  </si>
  <si>
    <t>про резонансні події</t>
  </si>
  <si>
    <t>про надання проблемних пи тань підтримки фермерства</t>
  </si>
  <si>
    <t>про підтримку клопотання</t>
  </si>
  <si>
    <t>про технічне оснащення сг товаровиробників</t>
  </si>
  <si>
    <t>про укладення договору</t>
  </si>
  <si>
    <t>про розрахунок -прогноз</t>
  </si>
  <si>
    <t>про суб'єкти декларування</t>
  </si>
  <si>
    <t>про визначення державних інтересів</t>
  </si>
  <si>
    <t>про надання прогнозних показніків</t>
  </si>
  <si>
    <t>про  надання інформації</t>
  </si>
  <si>
    <t>про стан надходження  податків</t>
  </si>
  <si>
    <t>про ремонт об'єктів</t>
  </si>
  <si>
    <t>про утримання об'єктів соціальної сфери</t>
  </si>
  <si>
    <t>щодо  урожайності сг культур</t>
  </si>
  <si>
    <t>про надання інформації щодо розвитку "зеленого туризму"</t>
  </si>
  <si>
    <t>про надання договору</t>
  </si>
  <si>
    <t>на виконання доручення  від 04.02.2019 №1ОД</t>
  </si>
  <si>
    <t>про укладання договору</t>
  </si>
  <si>
    <t>моніторинг соціального економічного розвитк</t>
  </si>
  <si>
    <t>про надання податкового  розрахунку</t>
  </si>
  <si>
    <t>про закупівлю товарів</t>
  </si>
  <si>
    <t>про науково-коордінаційну рада</t>
  </si>
  <si>
    <t>пропозиції про преміювання</t>
  </si>
  <si>
    <t>про кількість службових розслідувань</t>
  </si>
  <si>
    <t>Про надання інформації</t>
  </si>
  <si>
    <t>про бронюваня військово зобв'язаних</t>
  </si>
  <si>
    <t>про надання пропозицій до тематики робочих поїздок</t>
  </si>
  <si>
    <t xml:space="preserve"> Про надання інформації</t>
  </si>
  <si>
    <t>про кількість виданих сертифікатів</t>
  </si>
  <si>
    <t>про  укладення додаткової угоди</t>
  </si>
  <si>
    <t>про участь у проекті "Успішна жінка"</t>
  </si>
  <si>
    <t>інформація про нарахування бюджетної дотації</t>
  </si>
  <si>
    <t>про розгляд звернення</t>
  </si>
  <si>
    <t>про рахунок за теплову  енергію</t>
  </si>
  <si>
    <t>про роботу комісії</t>
  </si>
  <si>
    <t>про затвердження Зон аквакультур</t>
  </si>
  <si>
    <t>про впровадження результатів наукових досліджень</t>
  </si>
  <si>
    <t>про внесення змін до проекту договору</t>
  </si>
  <si>
    <t>щодо повернення платіжного доручення</t>
  </si>
  <si>
    <t>щодо реалізації спільних проектів</t>
  </si>
  <si>
    <t>про подання  узагальнених показників</t>
  </si>
  <si>
    <t>інформація по бюджетним установам</t>
  </si>
  <si>
    <t>про заходи щодо попередження травматизма</t>
  </si>
  <si>
    <t>інформація по нафтопродуктам</t>
  </si>
  <si>
    <t>про списание  кредиторської та  дебіторської заборгованності</t>
  </si>
  <si>
    <t>про опублікування оголошення</t>
  </si>
  <si>
    <t>про чергування на березень  місяць</t>
  </si>
  <si>
    <t>про удосканалення механізму державної підтримки</t>
  </si>
  <si>
    <t>щодо фактичних витрат на ВПР</t>
  </si>
  <si>
    <t>про наукове дослідження</t>
  </si>
  <si>
    <t>про надання моніторинг руху поголів'я</t>
  </si>
  <si>
    <t>проблемні питання галузі</t>
  </si>
  <si>
    <t>про погодження паспортів бюджетної програми</t>
  </si>
  <si>
    <t>про виставку-форум фермерських технологій</t>
  </si>
  <si>
    <t>інформація по АТО</t>
  </si>
  <si>
    <t>довідка  на Червяк Л.М.</t>
  </si>
  <si>
    <t>про виконання регіональних програм</t>
  </si>
  <si>
    <t>про надання на погодження мережі на 2019 рік</t>
  </si>
  <si>
    <t>про надання реєстру змін до мережі</t>
  </si>
  <si>
    <t>про виконання протоколу №2 від 23.10.2017</t>
  </si>
  <si>
    <t>про надання інфомаційно-аналітічної довідки</t>
  </si>
  <si>
    <t>про мережу розпорядників</t>
  </si>
  <si>
    <t>про Міжнародну хартію  відкритих даних</t>
  </si>
  <si>
    <t>оперативна інформація по ВПР</t>
  </si>
  <si>
    <t>про електронний суд</t>
  </si>
  <si>
    <t>про розміщення оголошення</t>
  </si>
  <si>
    <t>довідка  про доходи</t>
  </si>
  <si>
    <t>про надання місячної звітності</t>
  </si>
  <si>
    <t>про надання звітності</t>
  </si>
  <si>
    <t>про розгляд депутатського звернення</t>
  </si>
  <si>
    <t>про підвіщення кваліфікації</t>
  </si>
  <si>
    <t>про проведення  Форуму</t>
  </si>
  <si>
    <t>Подяка щодо підготовки  та проведення майстер-класу</t>
  </si>
  <si>
    <t>наказ</t>
  </si>
  <si>
    <t>про спи сання з обліку дебіторської і кредитрської заборгованості,строк позовної давності якої минув і яка є безнадійною до погашення</t>
  </si>
  <si>
    <t>11-ОД</t>
  </si>
  <si>
    <t>Про скасування паспорту бюджетної програми місцевого бюджетиу на 2019 рік</t>
  </si>
  <si>
    <t>12-ОД</t>
  </si>
  <si>
    <t>13-ОД</t>
  </si>
  <si>
    <t>007.03.2019</t>
  </si>
  <si>
    <t>Про затвердження паспорту бюджетної програми місцевого бюджету на 2019 рік</t>
  </si>
  <si>
    <t>14-ОД</t>
  </si>
  <si>
    <t>про затвердження складу регіональної комісії з питань надання фінансової підтримки сільськогосподарським обслуговуючим кооперативам</t>
  </si>
  <si>
    <t>15-ОД</t>
  </si>
  <si>
    <t>про надання пропозицій до план засідання колегії</t>
  </si>
  <si>
    <t>11.03.201</t>
  </si>
  <si>
    <t>про участь у скайп-конференції</t>
  </si>
  <si>
    <t>про семінар для підприємств</t>
  </si>
  <si>
    <t>про фінансування ВПР</t>
  </si>
  <si>
    <t>про затвердження кошторису та плану асигнувань</t>
  </si>
  <si>
    <t>про участь у проекті  "Сучасна жінка"</t>
  </si>
  <si>
    <t>про перерахуваня коштів із загального фонду</t>
  </si>
  <si>
    <t>відповідь на запит Березіна</t>
  </si>
  <si>
    <t>про виконання Постанови КМУ ВІД 21.10.2015 №856</t>
  </si>
  <si>
    <t>про виконання Постанови КМУ ВІД 21.10.2015 №857</t>
  </si>
  <si>
    <t>щодо кандидатури для участі  у комісії</t>
  </si>
  <si>
    <t>про участь у бізнес-форумі</t>
  </si>
  <si>
    <t>Довідка на Железного М.М.</t>
  </si>
  <si>
    <t>про веб-сайт</t>
  </si>
  <si>
    <t>щодо засідання штабу</t>
  </si>
  <si>
    <t>про участь у Форумі</t>
  </si>
  <si>
    <t>про погашення заборгованості</t>
  </si>
  <si>
    <t>про підготовку  фахівців</t>
  </si>
  <si>
    <t>про вступ на навчання</t>
  </si>
  <si>
    <t>Довідка Давидоської І.М.</t>
  </si>
  <si>
    <t>про проведення оцінки виконання повноважень головного бухгалтера</t>
  </si>
  <si>
    <t>про виплату заробітної плати</t>
  </si>
  <si>
    <t>про надання на погодження реєстр змін до мережі</t>
  </si>
  <si>
    <t>про Міжнародну виставку</t>
  </si>
  <si>
    <t>про участь у нараді</t>
  </si>
  <si>
    <t>про  погодження проекту розпорядження СОДА</t>
  </si>
  <si>
    <t>про надання інформаця щодо місячного моніторингу</t>
  </si>
  <si>
    <t>щодо виплати дотації</t>
  </si>
  <si>
    <t>про проведення наради</t>
  </si>
  <si>
    <t>про подання пропозицій  до тематики робочих поїздок Прем'єр-міністра</t>
  </si>
  <si>
    <t>про надання  перечня документів</t>
  </si>
  <si>
    <t>про  фактичні витрати на ВПР</t>
  </si>
  <si>
    <t>про внесення змін до проекту Договору</t>
  </si>
  <si>
    <t>про обласний ярмарок до Великодня</t>
  </si>
  <si>
    <t>про надання проблемних питань</t>
  </si>
  <si>
    <t>про роботу ПРАТ "АЗОТ"</t>
  </si>
  <si>
    <t>про визначення актуально значимих блоків</t>
  </si>
  <si>
    <t>про стан безпеки електромережи</t>
  </si>
  <si>
    <t>про реєстр змін до мережі</t>
  </si>
  <si>
    <t>про надання пропозицій до проекту Державна Стратегія</t>
  </si>
  <si>
    <t>Довідна на Мельник</t>
  </si>
  <si>
    <t>про звільнення працівників</t>
  </si>
  <si>
    <t>пропозиції по стимулюванню</t>
  </si>
  <si>
    <t>про дотації по телятам</t>
  </si>
  <si>
    <t>про надання інформації на виконання протокольного доручення</t>
  </si>
  <si>
    <t>про дорахування Турчину П.І. лікарняних</t>
  </si>
  <si>
    <t>про відключення  внутрішних систем опалення</t>
  </si>
  <si>
    <t>про проведення виставкових заходіва</t>
  </si>
  <si>
    <t>про виконання державних інтересів</t>
  </si>
  <si>
    <t>про отнримання міжнародної технічної допомоги</t>
  </si>
  <si>
    <t xml:space="preserve">про підсумки розвитку АПК </t>
  </si>
  <si>
    <t>про створення робочих місць</t>
  </si>
  <si>
    <t>про надання залу</t>
  </si>
  <si>
    <t>про засідання Ради Регіонального розвитку</t>
  </si>
  <si>
    <t>про надання залу апаратних нарад</t>
  </si>
  <si>
    <t>щодо участі у  тренінгу</t>
  </si>
  <si>
    <t>про надання пропозицій</t>
  </si>
  <si>
    <t>щодо участі у бізнес-тренингу для  фермерських господарств</t>
  </si>
  <si>
    <t>щодо виплати орендної  плати без урахування індексу</t>
  </si>
  <si>
    <t>про фактичні витрати на ВПР</t>
  </si>
  <si>
    <t>про надання інформації про Агро-2019</t>
  </si>
  <si>
    <t>про надання інформації про проведення консультацій з громадкістю</t>
  </si>
  <si>
    <t>про надання інформації про суми залишку коштів</t>
  </si>
  <si>
    <t>про обсяги кредиторської запборгованості у 2018 році</t>
  </si>
  <si>
    <t>про порядок надання звіту з питань охорони праці</t>
  </si>
  <si>
    <t>про отримання міжнародної технічної допомоги</t>
  </si>
  <si>
    <t>про  погодження  звільнення з посади</t>
  </si>
  <si>
    <t>Про виконання плану заходів</t>
  </si>
  <si>
    <t>про виділення коштів</t>
  </si>
  <si>
    <t>про упорядкування обліку юридичних осіб</t>
  </si>
  <si>
    <t>про виконання заходів Програми малого та середнього бізнесу</t>
  </si>
  <si>
    <t>щодо викогнання Плану заходів</t>
  </si>
  <si>
    <t>Довідка Апанасенку В.К.</t>
  </si>
  <si>
    <t>пропоозиції щодо вільних залішків обласного бюджету</t>
  </si>
  <si>
    <t>прол внесення змін до Програми</t>
  </si>
  <si>
    <t>про зміни у данні форми</t>
  </si>
  <si>
    <t>щодо урожайнгості сг культур</t>
  </si>
  <si>
    <t>про надання  інформації про часто хворих спеціалістів</t>
  </si>
  <si>
    <t>про надання фінансової  підтримки</t>
  </si>
  <si>
    <t>про надання інформації щодо нерухомого майна</t>
  </si>
  <si>
    <t>про надання інформації щодо відомостей  про майно</t>
  </si>
  <si>
    <t>про потенційні об'екти оренди державного майна</t>
  </si>
  <si>
    <t>про надання інформації щодо регіональних програм</t>
  </si>
  <si>
    <t>про надання інформації щодо освоєнних бюджетних коштів</t>
  </si>
  <si>
    <t>про продовження договору оренди</t>
  </si>
  <si>
    <t xml:space="preserve">про надання інформації- моніторинг </t>
  </si>
  <si>
    <t>про інвестиційні проекти</t>
  </si>
  <si>
    <t>про будівництво об'ектів зберігання зерна</t>
  </si>
  <si>
    <t>про використання земельних ділянок</t>
  </si>
  <si>
    <t>про надання заходів</t>
  </si>
  <si>
    <t>про стан виконання Заходів щодо легілізації з/плати в установах</t>
  </si>
  <si>
    <t>щодо квартального звіту  по місцевому бюджету</t>
  </si>
  <si>
    <t>щодо квартального звіту по держвному бюджету</t>
  </si>
  <si>
    <t>про відновлення відшкодованої суми</t>
  </si>
  <si>
    <t xml:space="preserve">  про повернення коштів в бюджет</t>
  </si>
  <si>
    <t>довідка видана Червяк Л.М.</t>
  </si>
  <si>
    <t>довідка видана Барсуковій Г.В.</t>
  </si>
  <si>
    <t>довідка видана Касяну О.І.</t>
  </si>
  <si>
    <t>перелік нормативних актів</t>
  </si>
  <si>
    <t>про подання е-декларація</t>
  </si>
  <si>
    <t>про надання звітної інформації</t>
  </si>
  <si>
    <t>щодо реалізації сг техніки для ведення аграрного бізнесу</t>
  </si>
  <si>
    <t>про надання показників ефективності діяльності керівни цтва РДА</t>
  </si>
  <si>
    <t>про надання інформації з обслуговуючих кооперативів</t>
  </si>
  <si>
    <t>прогнозні показники по навчанню  на 2020 рік</t>
  </si>
  <si>
    <t>про внесення змін до наказу  МАПУ №148</t>
  </si>
  <si>
    <t>про фінансовий звіт  за 1 квартал 2019</t>
  </si>
  <si>
    <t>про розгляд звернення Доннік</t>
  </si>
  <si>
    <t>про виконання протоколу №1 від 06.03.2018</t>
  </si>
  <si>
    <t>про надання зали</t>
  </si>
  <si>
    <t>про придбання тезхніки</t>
  </si>
  <si>
    <t>про виконання протокольного доручення</t>
  </si>
  <si>
    <t>про чисельнисть працівників</t>
  </si>
  <si>
    <t>щодо проведення відеоконференції</t>
  </si>
  <si>
    <t>про надання довідки Захарченко</t>
  </si>
  <si>
    <t>про надання довідки  по з/платі Захарченко</t>
  </si>
  <si>
    <t>про дисциплінарні впровадження</t>
  </si>
  <si>
    <t>План заходів з реалізації Стратегіїї подолання бідності</t>
  </si>
  <si>
    <t>звіт на розпорядження 7-ОД</t>
  </si>
  <si>
    <t>про перерахування коштів із загального фонду</t>
  </si>
  <si>
    <t>пропозиції  до тематики робочих поїздок</t>
  </si>
  <si>
    <t>моніторинг будівництва існуючих тваринницьких ферм</t>
  </si>
  <si>
    <t>про обласний Великодний ярмарок</t>
  </si>
  <si>
    <t>про  визначення державних інтересів</t>
  </si>
  <si>
    <t>про асоціацію протидії агротрейдерам</t>
  </si>
  <si>
    <t>про обласний ярмарок до Великодних свят</t>
  </si>
  <si>
    <t>про участь у комісії</t>
  </si>
  <si>
    <t>довідка по з/платі Тарабан В.Ф.</t>
  </si>
  <si>
    <t>довідка по Тарабан В.Ф.</t>
  </si>
  <si>
    <t>щодо участі виробників твариннцької продукції у виставці</t>
  </si>
  <si>
    <t>про наяваність техніки</t>
  </si>
  <si>
    <t>про виробництво та реалізації сг техніки</t>
  </si>
  <si>
    <t>на виконання протоколу  №2 від 21.02.2019</t>
  </si>
  <si>
    <t>щодо діяльності сг кооперативів</t>
  </si>
  <si>
    <t>щодо наявності сг кооперативів</t>
  </si>
  <si>
    <t>про розвиток сг кооперативів</t>
  </si>
  <si>
    <t>про розгляд звернення Коваля ІФ.</t>
  </si>
  <si>
    <t>закріплення  спецвалістиів за районами</t>
  </si>
  <si>
    <t>на розпорядження №32-ОД від 28.01.2016</t>
  </si>
  <si>
    <t>про державну підтримку розвитку садівництва</t>
  </si>
  <si>
    <t>про сертифікований центр "Залісся"</t>
  </si>
  <si>
    <t>Про план роботи ДАПР на  П квартал 2019 року</t>
  </si>
  <si>
    <t>16-ОД</t>
  </si>
  <si>
    <t>про надання залу селектонних нарад</t>
  </si>
  <si>
    <t>про кандидатуру  до складу комісії</t>
  </si>
  <si>
    <t>про співпрацю з Королівством Саудовської Аравії</t>
  </si>
  <si>
    <t>про Міжнародний форум м.Польша</t>
  </si>
  <si>
    <t>про робочу нараду</t>
  </si>
  <si>
    <t>про надання документів</t>
  </si>
  <si>
    <t>моніторинг соціального економічного розвитку</t>
  </si>
  <si>
    <t>про надання інформації до Проекту регіональноїСтратегії</t>
  </si>
  <si>
    <t>про реалізацію запасних частей</t>
  </si>
  <si>
    <t>подання на стимулювання</t>
  </si>
  <si>
    <t>подання на преміювання</t>
  </si>
  <si>
    <t>Пропозиції щодо зміни до Програми АПК</t>
  </si>
  <si>
    <t>про проведення  відеоконференції</t>
  </si>
  <si>
    <t>про надання інформації щодо Стратегії</t>
  </si>
  <si>
    <t>зведений фінансовий звіт  за 1 квартал   2019 рік</t>
  </si>
  <si>
    <t>про виконання доручення</t>
  </si>
  <si>
    <t>про роботу конкурсних комісій</t>
  </si>
  <si>
    <t>про погодження кандидатури</t>
  </si>
  <si>
    <t>про чергових</t>
  </si>
  <si>
    <t xml:space="preserve">про фінансовий звіт  </t>
  </si>
  <si>
    <t>про лабораторії ДМС</t>
  </si>
  <si>
    <t>моніторинг результатівності реалізації регіональної політики</t>
  </si>
  <si>
    <t>про організаційно- технічні заходи</t>
  </si>
  <si>
    <t>про проведення обстеження сг угідь</t>
  </si>
  <si>
    <t xml:space="preserve">щодо використаненя захищених вузлів </t>
  </si>
  <si>
    <t>щодо роботи конкурсних комісій</t>
  </si>
  <si>
    <t>про надання інформації до Дня науки</t>
  </si>
  <si>
    <t>про надання відомостей про нерухоме майно</t>
  </si>
  <si>
    <t>про надання інформації щодо Туринського процесу</t>
  </si>
  <si>
    <t>про заходи з нагоди проведення Дня охорони праці</t>
  </si>
  <si>
    <t xml:space="preserve">про підсумки роботи АПК </t>
  </si>
  <si>
    <t>про попередження винекнення пожеж в АПК</t>
  </si>
  <si>
    <t xml:space="preserve">про попередження пожеж </t>
  </si>
  <si>
    <t>про відрядження</t>
  </si>
  <si>
    <t>про створення майданчиків</t>
  </si>
  <si>
    <t xml:space="preserve">на виконання протоколу  від 09.04.2019 </t>
  </si>
  <si>
    <t>про надання інформації щодо виставки Агрпо-2019</t>
  </si>
  <si>
    <t>інформація  щодо допомоги АТО</t>
  </si>
  <si>
    <t>про виконання протокольного рішення №15</t>
  </si>
  <si>
    <t>про перелік прийнятих  актів</t>
  </si>
  <si>
    <t>про спвпрацю з Королевством Саудівська Аравія</t>
  </si>
  <si>
    <t>про підготовку звіту "Туринський процес"</t>
  </si>
  <si>
    <t>про створення майданчику  продукції виробників Сумщини</t>
  </si>
  <si>
    <t>про виділення коштів на виставку Агро-2019</t>
  </si>
  <si>
    <t>про надання місячнї звітності</t>
  </si>
  <si>
    <t>про оформлення документів, що підтверджують право власності</t>
  </si>
  <si>
    <t>про стажуваня та практику молоді</t>
  </si>
  <si>
    <t>про виконаннея</t>
  </si>
  <si>
    <t>про виконання  протоколу №1 від 06.03.2019</t>
  </si>
  <si>
    <t>щодо незадовільного поводження  з хімічними засобами захисту рослин</t>
  </si>
  <si>
    <t>реєстр по датаціям на телят</t>
  </si>
  <si>
    <t>про виставку</t>
  </si>
  <si>
    <t>про реєстр компенсаційних виплат</t>
  </si>
  <si>
    <t>про візіт Міністра</t>
  </si>
  <si>
    <t>про надання кандидатуру</t>
  </si>
  <si>
    <t>про резонаннсі  подіії</t>
  </si>
  <si>
    <t>щодо залучення  до участі с/г товаровиробників</t>
  </si>
  <si>
    <t>про перрахування коштів по дотації</t>
  </si>
  <si>
    <t>про участь у заходах</t>
  </si>
  <si>
    <t>про виконання Плану популярізації інвестпереваг</t>
  </si>
  <si>
    <t>про робочу комісію</t>
  </si>
  <si>
    <t>про роботу фактичних витрат на ВПР</t>
  </si>
  <si>
    <t>про надання інформації щодо моніторингу  соціально-економічного розвитку АПК</t>
  </si>
  <si>
    <t>про розгляд скарги</t>
  </si>
  <si>
    <t>про надання жилья у гуртожитку</t>
  </si>
  <si>
    <t>про надання кандидатури</t>
  </si>
  <si>
    <t>про доповненн6я до проекту Програми</t>
  </si>
  <si>
    <t>про кандидатури  на участь у виставці</t>
  </si>
  <si>
    <t>про впровадження біометоду</t>
  </si>
  <si>
    <t>про цільову Програму</t>
  </si>
  <si>
    <t>про надання пропозицій про внесення змін до діючого законодавства</t>
  </si>
  <si>
    <t xml:space="preserve">про надання пропозицій </t>
  </si>
  <si>
    <t>про нрезонансні події</t>
  </si>
  <si>
    <t>про участь у засіданнії</t>
  </si>
  <si>
    <t>щодо упорядочення обліку юри дічних осіб</t>
  </si>
  <si>
    <t>про надання додаткових списків</t>
  </si>
  <si>
    <t>про участь у засіданні штабу</t>
  </si>
  <si>
    <t>про підвищення кваліфікації</t>
  </si>
  <si>
    <t>про Всеукраїнський конкурс</t>
  </si>
  <si>
    <t>про проведення Бізнес-форуму</t>
  </si>
  <si>
    <t>про проведення  "круглого столу"</t>
  </si>
  <si>
    <t>подання на премаіювання</t>
  </si>
  <si>
    <t>аналітична довідка щодо розвитку АПК</t>
  </si>
  <si>
    <t>Доверенность на Мельник В.М</t>
  </si>
  <si>
    <t>про довереність щодо виплати з/плати</t>
  </si>
  <si>
    <t xml:space="preserve">про довереність </t>
  </si>
  <si>
    <t>24.05.20194</t>
  </si>
  <si>
    <t>про гарантію проплати</t>
  </si>
  <si>
    <t>про надання інформації споживачса теплової енергії</t>
  </si>
  <si>
    <t>про  надання залу</t>
  </si>
  <si>
    <t>Про створення комісії з перевірки документів з грифом "Для службового користування" в Департаменті АПР"</t>
  </si>
  <si>
    <t>17/ОД</t>
  </si>
  <si>
    <t>18/ОД</t>
  </si>
  <si>
    <t>Паро внесення змін до паспорту бюджетної програми місцевого бюджету на 2019 рік</t>
  </si>
  <si>
    <t>24.05.20219</t>
  </si>
  <si>
    <t>19/ОД</t>
  </si>
  <si>
    <t>Про внесення змін до паспорту бюджетної програми  місцевого бюджету на 2019 рік</t>
  </si>
  <si>
    <t>Про призначення відповідальних осіб</t>
  </si>
  <si>
    <t>27.05.25019</t>
  </si>
  <si>
    <t>20/ОД</t>
  </si>
  <si>
    <t>21/ОД</t>
  </si>
  <si>
    <t>Про затвердження Порядку складання та подання запитів на публчну інформацію в ДАПР Сумської ОДА"</t>
  </si>
  <si>
    <t>Про розмір та порядок відшкодування фактичних витрат на копіювання або друк документів, що  надаються за запитом на інформацію, розпорядником якої є ДАПР Сумської ОДА</t>
  </si>
  <si>
    <t>22/ОД</t>
  </si>
  <si>
    <t>щодо надання довідки про зміни на 2019 рік</t>
  </si>
  <si>
    <t>про надання довідки про зміни на 2019 рік</t>
  </si>
  <si>
    <t>27.05.20194</t>
  </si>
  <si>
    <t>28.05.20195</t>
  </si>
  <si>
    <t>про перерахування коштів із загального бюджету обласного фонду</t>
  </si>
  <si>
    <t>щодо упорядоченя обліку юридичних осіб</t>
  </si>
  <si>
    <t>про реєстрацію наказів</t>
  </si>
  <si>
    <t>про Заходи щодо проведення Дня охорони праці</t>
  </si>
  <si>
    <t>про перебування заступника  Міністра МАПУ</t>
  </si>
  <si>
    <t>про наявність жита</t>
  </si>
  <si>
    <t>Про надання нформації</t>
  </si>
  <si>
    <t>29.05.20195</t>
  </si>
  <si>
    <t>Про цучасть у робочої зустрічі</t>
  </si>
  <si>
    <t>Про заходи з охорони праці</t>
  </si>
  <si>
    <t>Про проведення  Дня охорони праці</t>
  </si>
  <si>
    <t>про виконання протокольногог доручення №15 від 15.04.2019</t>
  </si>
  <si>
    <t>про надання  інформації</t>
  </si>
  <si>
    <t>30.05.20195</t>
  </si>
  <si>
    <t>про залучення пільгових кредитів</t>
  </si>
  <si>
    <t>про надання інформаційних матеріалів</t>
  </si>
  <si>
    <t>про тематичну брошюру</t>
  </si>
  <si>
    <t>про участь у виставці</t>
  </si>
  <si>
    <t>31.05.20195</t>
  </si>
  <si>
    <t>Про оплату рахунку</t>
  </si>
  <si>
    <t>про одержувачів  фінансової підтримки</t>
  </si>
  <si>
    <t>Про надання пакету документів</t>
  </si>
  <si>
    <t>про участь у виставці "Агро-2019"</t>
  </si>
  <si>
    <t>про постачання міндобрив</t>
  </si>
  <si>
    <t>про зміни  до  складу комісії</t>
  </si>
  <si>
    <t>щодо допомоги АТО</t>
  </si>
  <si>
    <t>про виконання протокольного рішення №2 від 07.05.2019</t>
  </si>
  <si>
    <t>про оплату трахунку</t>
  </si>
  <si>
    <t>про порушення інструкції з охорони праці</t>
  </si>
  <si>
    <t>про надання послугі зі збіранння зернових</t>
  </si>
  <si>
    <t>нформуваня щодо регіональних програм</t>
  </si>
  <si>
    <t>про надання  інформаційно-аналітичну довідку</t>
  </si>
  <si>
    <t>про нормативно-правови норми</t>
  </si>
  <si>
    <t>про нкадання пропозицій до плану засідань колегії</t>
  </si>
  <si>
    <t>про кандидатів</t>
  </si>
  <si>
    <t>про чергування</t>
  </si>
  <si>
    <t>щодо залучення пільгових кредитів</t>
  </si>
  <si>
    <t>про проведення семінар-наради</t>
  </si>
  <si>
    <t>про виділення коштів із загального фонду</t>
  </si>
  <si>
    <t xml:space="preserve">Про виконання протокола №1 </t>
  </si>
  <si>
    <t>про надання копії документів</t>
  </si>
  <si>
    <t>про надання заявку щодо додаткової потреби  в компенсаційних коштах</t>
  </si>
  <si>
    <t>про проведення -наради</t>
  </si>
  <si>
    <t>подяка за участь у виставці "Агро-2019"</t>
  </si>
  <si>
    <t>про створення робочсих місць</t>
  </si>
  <si>
    <t>про відновлення коштів</t>
  </si>
  <si>
    <t>про направлення реєстру виплат</t>
  </si>
  <si>
    <t>про  надання пропозицій до тематики робочих поїздок</t>
  </si>
  <si>
    <t>про нещасний випадок</t>
  </si>
  <si>
    <t>про участь у круглому столі</t>
  </si>
  <si>
    <t>на розпорядження №366-ОД від 13.06.2018</t>
  </si>
  <si>
    <t>про відкриття представництва</t>
  </si>
  <si>
    <t>про сприяння щодо проведення семінару</t>
  </si>
  <si>
    <t>про розміщення роліку на веб-порталі</t>
  </si>
  <si>
    <t>про закупівлю кукурудзи</t>
  </si>
  <si>
    <t>щодо оплати послуг</t>
  </si>
  <si>
    <t xml:space="preserve">довідка по з/платі </t>
  </si>
  <si>
    <t>запрошення на комісію</t>
  </si>
  <si>
    <t>про надання у власність приміщення</t>
  </si>
  <si>
    <t>про надання послуги</t>
  </si>
  <si>
    <t>подання з  пропозицією про преміювання</t>
  </si>
  <si>
    <t>подання з  пропозицією про стимулювання</t>
  </si>
  <si>
    <t>про навчання за кордоном</t>
  </si>
  <si>
    <t>про кількісний склад</t>
  </si>
  <si>
    <t>пропозиції до проекту Профілю</t>
  </si>
  <si>
    <t>про розповсюдження інформації</t>
  </si>
  <si>
    <t>про основні заходи у  першому піврічі 2019 року</t>
  </si>
  <si>
    <t>про участь у засіданні обласної комсії</t>
  </si>
  <si>
    <t>про виконання плану заходів</t>
  </si>
  <si>
    <t>про надання  оперативної інформації по цінам</t>
  </si>
  <si>
    <t>про виконання Положень Генеральної угоди</t>
  </si>
  <si>
    <t>про виконання Програми малого та середнього підприємствав</t>
  </si>
  <si>
    <t>про виконаеннея обласної програми соц.захисту</t>
  </si>
  <si>
    <t>про надання інформації до наради 25.07</t>
  </si>
  <si>
    <t>відпвідь на запит</t>
  </si>
  <si>
    <t>про участь у тренінгу-семінарі</t>
  </si>
  <si>
    <t>про ніцювання звекрнення до КМУ</t>
  </si>
  <si>
    <t>про проведення Дня Поля</t>
  </si>
  <si>
    <t>Про резонансні події</t>
  </si>
  <si>
    <t>щодо співпраці з ЄС</t>
  </si>
  <si>
    <t>про впровадження наукових результатів</t>
  </si>
  <si>
    <t>про погодження проекту  наказу Мінсоцполітики</t>
  </si>
  <si>
    <t>про юридичний відділ</t>
  </si>
  <si>
    <t>про виконання розпорядження голови СОДА від 19.03.2018 №171-ОД</t>
  </si>
  <si>
    <t>про запит на інформацію</t>
  </si>
  <si>
    <t>про розміщення інформації</t>
  </si>
  <si>
    <t>про заходи з охорони праці</t>
  </si>
  <si>
    <t>27.069.2021</t>
  </si>
  <si>
    <t>про участь у державній Програмі фінансової підтримки АПК</t>
  </si>
  <si>
    <t>про хід виконання  регіональної угоди</t>
  </si>
  <si>
    <t>про надання довідки про з/плату</t>
  </si>
  <si>
    <t>про стан залучення</t>
  </si>
  <si>
    <t>про визначення актуальних соціально значимих блоків</t>
  </si>
  <si>
    <t>..</t>
  </si>
  <si>
    <t>про план роботи ДАПР на Ш квартал   №23-ОД від. .</t>
  </si>
  <si>
    <t xml:space="preserve"> призначення секретаря  від 27.062019  - № 24-ОД№</t>
  </si>
  <si>
    <t>про проведення Дня поля</t>
  </si>
  <si>
    <t>щодо усунення  корупційних ризиків</t>
  </si>
  <si>
    <t>про хід виконання Антикорупційної Програми</t>
  </si>
  <si>
    <t>про впровадження  результатів наукових досліджень</t>
  </si>
  <si>
    <t>про повернення коштів</t>
  </si>
  <si>
    <t>Звіт по пеублічної інформації</t>
  </si>
  <si>
    <t>про контактні дані</t>
  </si>
  <si>
    <t>про Стратегію національно-патріотичнго виховання</t>
  </si>
  <si>
    <t>про проведення навчання</t>
  </si>
  <si>
    <t>про будівництво  об'ектів зберігання зерна</t>
  </si>
  <si>
    <t>про надання списків праціваників,які були на лікарняном</t>
  </si>
  <si>
    <t>згода на  продовження договору оренди</t>
  </si>
  <si>
    <t>на  виконання протокольного доручення  №23 від 01.04.2019</t>
  </si>
  <si>
    <t>про легалізацію заробітної плати</t>
  </si>
  <si>
    <t>про рецензуваня</t>
  </si>
  <si>
    <t>про заходи, наданих комітетом ООН</t>
  </si>
  <si>
    <t>про надання інформації по ф.№24 с/г</t>
  </si>
  <si>
    <t>звіт по публічної інформації-накопичувальний</t>
  </si>
  <si>
    <t>про виконання розпорядження №42-ОД</t>
  </si>
  <si>
    <t>Звіт за результатами гпромадського обговорення</t>
  </si>
  <si>
    <t>згода на продовження  оренди</t>
  </si>
  <si>
    <t>про надання акту на рецензування</t>
  </si>
  <si>
    <t>про надання інформаційно-аналітичної довідки</t>
  </si>
  <si>
    <t>про надання інформації по с/г кооперативам</t>
  </si>
  <si>
    <t>про розвиток сільського зеленого туризму</t>
  </si>
  <si>
    <t>Про Програму "Правопорядок"</t>
  </si>
  <si>
    <t>про допомогу АТО</t>
  </si>
  <si>
    <t>про виконання проекту "Я маю право"</t>
  </si>
  <si>
    <t>про  надання інформації по рейдерству</t>
  </si>
  <si>
    <t>про надання звіту по зверненню громадян</t>
  </si>
  <si>
    <t>про показники ефективності діяльності РДА</t>
  </si>
  <si>
    <t>на виконання розпорядження №694-ОД</t>
  </si>
  <si>
    <t>про надання звіту по громадському обговорюванню</t>
  </si>
  <si>
    <t>про проведенн дня Поля</t>
  </si>
  <si>
    <t>про надання фінансового звіту</t>
  </si>
  <si>
    <t>про проведення  семінару</t>
  </si>
  <si>
    <t>про інвестпроекти</t>
  </si>
  <si>
    <t>про кількість новостворенних  фермерських господарств</t>
  </si>
  <si>
    <t>довідка наукових розробок</t>
  </si>
  <si>
    <t>про виконання плану заходів з реалізації Стратегії подолання бідності</t>
  </si>
  <si>
    <t>на виконання розпорядження №212-ОД від 20.04.2019</t>
  </si>
  <si>
    <t>про надання розрахунку прогнозу</t>
  </si>
  <si>
    <t>про надання фінансового  звіту</t>
  </si>
  <si>
    <t>про делеговані повноваження</t>
  </si>
  <si>
    <t>на виконання доручення  від 03.03.2016   №6-ОД</t>
  </si>
  <si>
    <t>на виконання протоколу №1 від 06.03.2019</t>
  </si>
  <si>
    <t>про внесення  змін до відомостей про нерухоме державне майно</t>
  </si>
  <si>
    <t>про виконання протоколу  №23  від 01.07.2019</t>
  </si>
  <si>
    <t>довідка про з/плату Червяк Л.М.</t>
  </si>
  <si>
    <t>про виконання протокольного доручення №2 від 24.04.2018</t>
  </si>
  <si>
    <t>про стан охорони праці</t>
  </si>
  <si>
    <t>питання для розгляду на колегію</t>
  </si>
  <si>
    <t>про надання реєстру компенсаційних виплат</t>
  </si>
  <si>
    <t>щодо розвитку об'ектів інфраструктури</t>
  </si>
  <si>
    <t>про заходи щодо запобігання конфлікту інтересів</t>
  </si>
  <si>
    <t>про підприємства державної власності, які  належать дор сфери управління ДАПР</t>
  </si>
  <si>
    <t>про підвищення закупівельної ціни на молоко</t>
  </si>
  <si>
    <t>про прогнозні показники у фахівцях</t>
  </si>
  <si>
    <t>про зменшення поголів'я сг тварин</t>
  </si>
  <si>
    <t>довідка про доходи</t>
  </si>
  <si>
    <t>про виробництво та реалізацію основних видів сг техніки</t>
  </si>
  <si>
    <t>звіт  за другий квартал</t>
  </si>
  <si>
    <t>про розвиток СОК</t>
  </si>
  <si>
    <t>щодо діяльнгості СОК</t>
  </si>
  <si>
    <t>про ситуаціющодо зменшення поголів'я корів</t>
  </si>
  <si>
    <t>про виконання плану  основних заходів цивільного запхисту</t>
  </si>
  <si>
    <t>про складання бюджетних запитів</t>
  </si>
  <si>
    <t>фінансовий звіт за другій квартал</t>
  </si>
  <si>
    <t>про робочі поїздки прем'єр-міністра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</si>
  <si>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</si>
  <si>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</si>
  <si>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</si>
  <si>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</si>
  <si>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</si>
  <si>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</si>
  <si>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</si>
  <si>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</si>
  <si>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</si>
  <si>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</si>
  <si>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</si>
  <si>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</si>
  <si>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</si>
  <si>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</si>
  <si>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</si>
  <si>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</si>
  <si>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</si>
  <si>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</si>
  <si>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</si>
  <si>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</si>
  <si>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</si>
  <si>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</si>
  <si>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</si>
  <si>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</si>
  <si>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</si>
  <si>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</si>
  <si>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</si>
  <si>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</si>
  <si>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</si>
  <si>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</si>
  <si>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</si>
  <si>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</si>
  <si>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</si>
  <si>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</si>
  <si>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</si>
  <si>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</si>
  <si>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</si>
  <si>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</si>
  <si>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</si>
  <si>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подання  з пропозицією на преміювання</t>
  </si>
  <si>
    <t>подання  з пропозицією на стимулювання</t>
  </si>
  <si>
    <t>про участь у Програмі</t>
  </si>
  <si>
    <t>про виплату з/плати</t>
  </si>
  <si>
    <t>про здійснення безспірного списакння</t>
  </si>
  <si>
    <t>про надання фвінансового звіту</t>
  </si>
  <si>
    <t>про проведення форуму "Сумщина Аграрна-2019"</t>
  </si>
  <si>
    <t>про надходження зерна</t>
  </si>
  <si>
    <t>про чергування у вихідні дні</t>
  </si>
  <si>
    <t>про організацію та проведення фестивалю коноплярства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</si>
  <si>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</si>
  <si>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</si>
  <si>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</si>
  <si>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</si>
  <si>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</si>
  <si>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</si>
  <si>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</si>
  <si>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</si>
  <si>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</si>
  <si>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</si>
  <si>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</si>
  <si>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</si>
  <si>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</si>
  <si>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</si>
  <si>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</si>
  <si>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</si>
  <si>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</si>
  <si>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</si>
  <si>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</si>
  <si>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</si>
  <si>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</si>
  <si>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</si>
  <si>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</si>
  <si>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</si>
  <si>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</si>
  <si>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</si>
  <si>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</si>
  <si>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</si>
  <si>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</si>
  <si>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</si>
  <si>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</si>
  <si>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</si>
  <si>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</si>
  <si>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</si>
  <si>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</si>
  <si>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</si>
  <si>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</si>
  <si>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</si>
  <si>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</si>
  <si>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про навчання</t>
  </si>
  <si>
    <t>про результати проведення семінарів,щодо держпідтримки сг підприемств</t>
  </si>
  <si>
    <t>про підсумки розвитку</t>
  </si>
  <si>
    <t>моніторинг  руху поголів'я худоби</t>
  </si>
  <si>
    <t>про виконання протоколшьного доручення №1-ОД від 04.02.2019</t>
  </si>
  <si>
    <t>про наданн  інформації</t>
  </si>
  <si>
    <t>про виконання постанови КМУ №856 від 21.10.2015</t>
  </si>
  <si>
    <t>про виконання постанови КМУ №856 від 21.10.2016</t>
  </si>
  <si>
    <t>щодо ефективного  використання бюджетних коштів</t>
  </si>
  <si>
    <t>про фінансовий  план  суб'єктів господарювання</t>
  </si>
  <si>
    <t>про піільгові кредити</t>
  </si>
  <si>
    <t>про надання роз'яснення</t>
  </si>
  <si>
    <t>про виконання протокольного доручення №21 від 18.06.2019</t>
  </si>
  <si>
    <t>щодо надання відомостей про нерухоме державне майно</t>
  </si>
  <si>
    <t>про розрахунок збитквів при  виникнення надзвичайних сітуацій</t>
  </si>
  <si>
    <t>про порядок отримання бюджетних субвенцій</t>
  </si>
  <si>
    <t>про проведення конференції</t>
  </si>
  <si>
    <t>на розпорядження від 26.11.2018 №708-ОД</t>
  </si>
  <si>
    <t>заява про відкладення  розгляду справи</t>
  </si>
  <si>
    <t>про проведення агрохімічного Форуму</t>
  </si>
  <si>
    <t>довідка на Скляренко</t>
  </si>
  <si>
    <t>Актт оцінки рецензування</t>
  </si>
  <si>
    <t>про ефективность використання земель</t>
  </si>
  <si>
    <t>про кількісний склад державних службовців</t>
  </si>
  <si>
    <t>про пільгові кредити</t>
  </si>
  <si>
    <t>про замовлення на підвищення кваліфікації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</si>
  <si>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</si>
  <si>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</si>
  <si>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</si>
  <si>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</si>
  <si>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</si>
  <si>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</si>
  <si>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</si>
  <si>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</si>
  <si>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</si>
  <si>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</si>
  <si>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</si>
  <si>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на протокольне доручення №21 ві 18.06.2019</t>
  </si>
  <si>
    <t>про відновлення відшкодування</t>
  </si>
  <si>
    <t>про валове виробництво</t>
  </si>
  <si>
    <t>1339</t>
  </si>
  <si>
    <t>1340</t>
  </si>
  <si>
    <t>1341</t>
  </si>
  <si>
    <t>1342</t>
  </si>
  <si>
    <t>1343</t>
  </si>
  <si>
    <t>Про план роботи Департаменту агропромислового розвитку СОДА на Ш квартал 2019 року</t>
  </si>
  <si>
    <t>23-ОД</t>
  </si>
  <si>
    <t>Про призначення секретаря</t>
  </si>
  <si>
    <t>24-ОД</t>
  </si>
  <si>
    <t>Про створення постійно діючої комісії з оцінки нерухомого майна, що передається в оренду</t>
  </si>
  <si>
    <t>25-ОД</t>
  </si>
  <si>
    <t>Про внесення змін до наказу ДАПР СОДА від  01.10.2018 №47-ОД</t>
  </si>
  <si>
    <t>27-ОД</t>
  </si>
  <si>
    <t>моніторинг реалізації Стратегії регіонального розвитку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</si>
  <si>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</si>
  <si>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</si>
  <si>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</si>
  <si>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</si>
  <si>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</si>
  <si>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</si>
  <si>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</si>
  <si>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</si>
  <si>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</si>
  <si>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</si>
  <si>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</si>
  <si>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</si>
  <si>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</si>
  <si>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</si>
  <si>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</si>
  <si>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</si>
  <si>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</si>
  <si>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</si>
  <si>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</si>
  <si>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</si>
  <si>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</si>
  <si>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</si>
  <si>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</si>
  <si>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</si>
  <si>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</si>
  <si>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</si>
  <si>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</si>
  <si>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</si>
  <si>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</si>
  <si>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</si>
  <si>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</si>
  <si>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</si>
  <si>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</si>
  <si>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</si>
  <si>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</si>
  <si>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</si>
  <si>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</si>
  <si>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про внесення змін до Постанови КМУ  №587</t>
  </si>
  <si>
    <t>про заміну довідки</t>
  </si>
  <si>
    <t>про надання  на погодження паспорта бюджетних Програм</t>
  </si>
  <si>
    <t>про надання інформації щодо державного майна</t>
  </si>
  <si>
    <t>про надання допоомоги по АТО</t>
  </si>
  <si>
    <t>про заборону використання програмного забезпечення</t>
  </si>
  <si>
    <t>про надання  реєстр насіння озимих культур</t>
  </si>
  <si>
    <t>про надання зали апартаних нарад</t>
  </si>
  <si>
    <t>про українсько-казахский  бізнес-форум</t>
  </si>
  <si>
    <t>про чисельність жіном та чоловиків</t>
  </si>
  <si>
    <t>про надання показників на доручення №6 від 11.05.2018</t>
  </si>
  <si>
    <t>про проведення публічного заходу</t>
  </si>
  <si>
    <t>про   виділення  коштів</t>
  </si>
  <si>
    <t>про надання звіту по місцевому бюджету</t>
  </si>
  <si>
    <t>про надання звіту по державному бюджету</t>
  </si>
  <si>
    <t>1381</t>
  </si>
  <si>
    <t>1382</t>
  </si>
  <si>
    <t>1383</t>
  </si>
  <si>
    <t>1384</t>
  </si>
  <si>
    <t>1385</t>
  </si>
  <si>
    <t>1386</t>
  </si>
  <si>
    <t>про прогнозовані плану посіву озимих</t>
  </si>
  <si>
    <t>про надання інформації на розпорядження 765-ОД</t>
  </si>
  <si>
    <t>про надання  паспорту на 2019 рік у  новий редакції</t>
  </si>
  <si>
    <t>1387</t>
  </si>
  <si>
    <t>1388</t>
  </si>
  <si>
    <t>1389</t>
  </si>
  <si>
    <t>1390</t>
  </si>
  <si>
    <t>про надання  пропозиції до проекту Програми</t>
  </si>
  <si>
    <t>1391</t>
  </si>
  <si>
    <t>1392</t>
  </si>
  <si>
    <t>1393</t>
  </si>
  <si>
    <t>1394</t>
  </si>
  <si>
    <t>пропозиції до тематики робочих поїздок  Прем'єр-міністра</t>
  </si>
  <si>
    <t>про еко-фестиваль "дикий мед"</t>
  </si>
  <si>
    <t>про надання паспорту бюджетної програми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</si>
  <si>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</si>
  <si>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</si>
  <si>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</si>
  <si>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</si>
  <si>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</si>
  <si>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</si>
  <si>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</si>
  <si>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</si>
  <si>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</si>
  <si>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</si>
  <si>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</si>
  <si>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</si>
  <si>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</si>
  <si>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</si>
  <si>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</si>
  <si>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</si>
  <si>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</si>
  <si>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</si>
  <si>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</si>
  <si>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</si>
  <si>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</si>
  <si>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</si>
  <si>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</si>
  <si>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</si>
  <si>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</si>
  <si>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</si>
  <si>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</si>
  <si>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</si>
  <si>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</si>
  <si>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</si>
  <si>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</si>
  <si>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</si>
  <si>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</si>
  <si>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Резонансні події</t>
  </si>
  <si>
    <t>про створення механізму  дорадництва</t>
  </si>
  <si>
    <t>про нрадання інформації на звернення громадян</t>
  </si>
  <si>
    <t>про прове5дення етнічно-фольклорного аграрного фестивалю</t>
  </si>
  <si>
    <t>Відповідь на запит</t>
  </si>
  <si>
    <t>Про потребу у кадрах у 2020 році</t>
  </si>
  <si>
    <t>Про проведення семінару</t>
  </si>
  <si>
    <t xml:space="preserve">Про надання послуг </t>
  </si>
  <si>
    <t>про затвердження  кошторису</t>
  </si>
  <si>
    <t>графік чергування на серпень</t>
  </si>
  <si>
    <t>про перерахування коштів із загального фонду обласного бюджету</t>
  </si>
  <si>
    <t>на виконання протоколу №18 від 07.08.20196</t>
  </si>
  <si>
    <t>участь у робочої зустрічі з т.в.о. голови ОДА</t>
  </si>
  <si>
    <t>Про державну реєстрацію нормативно-правового акта</t>
  </si>
  <si>
    <t>Щомісячний моніторинг показників АПК</t>
  </si>
  <si>
    <t>про розгляд звернення джителів Тростянецького району</t>
  </si>
  <si>
    <t>про надання інформації щодо ризиків винекнення НС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</si>
  <si>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</si>
  <si>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</si>
  <si>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</si>
  <si>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</si>
  <si>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</si>
  <si>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</si>
  <si>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</si>
  <si>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</si>
  <si>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</si>
  <si>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</si>
  <si>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</si>
  <si>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</si>
  <si>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</si>
  <si>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</si>
  <si>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</si>
  <si>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</si>
  <si>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</si>
  <si>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</si>
  <si>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</si>
  <si>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</si>
  <si>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про надання на погодження паспорті бюджетних програм на 2019 рік</t>
  </si>
  <si>
    <t>про заміну трансформаторів</t>
  </si>
  <si>
    <t>про виконання протокольного доручення від 18.06.2019 "06/2019</t>
  </si>
  <si>
    <t>про участь у семінару-тренінгу в м.Харків</t>
  </si>
  <si>
    <t>про надання роз'яснення по орперації "Урожай-2019"</t>
  </si>
  <si>
    <t>про виконання розпорядження №429-ОД  п.4</t>
  </si>
  <si>
    <t>Про участь у Міжрегіональному форумі "Сумщина Аграрна-2019"</t>
  </si>
  <si>
    <t>звіт про проведені заходи в серпні 2019 року</t>
  </si>
  <si>
    <t>Звіт про стан роботи зі  зверненнями громадян за 8 месяців 2019 року</t>
  </si>
  <si>
    <t>про хід  виконання протокольного доручення №27 від 29.07.2019</t>
  </si>
  <si>
    <t>про припинення дії Договору  про надання телекомунікаційних послуг</t>
  </si>
  <si>
    <t>подання пропозицій про стимулювання</t>
  </si>
  <si>
    <t>про учасників ярмарку "Сумщина  Аграрна -2019"</t>
  </si>
  <si>
    <t>про розгляд звернення Кобузько Т.М.</t>
  </si>
  <si>
    <t>Про використання  коштів,що надходять у порядку відшкодування  втрат</t>
  </si>
  <si>
    <t>про надання квартальної бюджетної звітності</t>
  </si>
  <si>
    <t>1448</t>
  </si>
  <si>
    <t>1449</t>
  </si>
  <si>
    <t>1450</t>
  </si>
  <si>
    <t>1451</t>
  </si>
  <si>
    <t>1452</t>
  </si>
  <si>
    <t>1453</t>
  </si>
  <si>
    <t>про надання пропозіцій</t>
  </si>
  <si>
    <t>про навчання у м.Київ</t>
  </si>
  <si>
    <t>Про виконання розпорядження №447-ОД від 15.08.2019</t>
  </si>
  <si>
    <t>Прор проведення реєстрації права власності на нерухоме майно</t>
  </si>
  <si>
    <t>про стан залучення пільгових кредитів</t>
  </si>
  <si>
    <t>Про внесення змін до наказу ДАПР СОДА  від 07.06.2019 №30-ОД</t>
  </si>
  <si>
    <t>Про внесення змін до паспорту бюджетної  програми місцевого бюджету на 2019 рік"</t>
  </si>
  <si>
    <t>28-ОД</t>
  </si>
  <si>
    <t>про  стан залучення пільгових кредитів</t>
  </si>
  <si>
    <t>Про проведення бізнес-конференції</t>
  </si>
  <si>
    <t>Про проведення  сг виставки "Агро Поділля 2019"</t>
  </si>
  <si>
    <t>про проблемні питання галузі</t>
  </si>
  <si>
    <t>Про участь у  Міжрегіональному форумі "Сумщина Аграрна-2019"</t>
  </si>
  <si>
    <t>про конференцію</t>
  </si>
  <si>
    <t>Довідка  Маслак О.М.</t>
  </si>
  <si>
    <t>на виконавння протоколу №6 від 25.07.2019</t>
  </si>
  <si>
    <t>Дорвідка  про нарахування з/плати -Пугач М.І.</t>
  </si>
  <si>
    <t>про наданняі інформації</t>
  </si>
  <si>
    <t>про стан  залучення пільгових кредитів</t>
  </si>
  <si>
    <t>Довідка  про перейменування Пугач М.І.</t>
  </si>
  <si>
    <t>про підтримку наукового  проекту</t>
  </si>
  <si>
    <t>про направлення представника</t>
  </si>
  <si>
    <t>про проведення семінару 10.09.2019</t>
  </si>
  <si>
    <t>про проведення семінару 10.09.2020</t>
  </si>
  <si>
    <t>про проведення семінару 10.09.2021</t>
  </si>
  <si>
    <t>про виконання  розпорядження  №212-ОД від 20.04.2015</t>
  </si>
  <si>
    <t>про виконання розпорядження  №429-ОД від 25.04.2019</t>
  </si>
  <si>
    <t>про оновленний паспорт Сумської області</t>
  </si>
  <si>
    <t>про перелік сг ,які займаютьсчя  вирощування ріпаку</t>
  </si>
  <si>
    <t>щодо фінансування регіональних програм</t>
  </si>
  <si>
    <t>про  обсяги фінансування Програми АПК до 2020 року</t>
  </si>
  <si>
    <t>про участь у ярмарку</t>
  </si>
  <si>
    <t xml:space="preserve"> про проведення робочої зустрічі</t>
  </si>
  <si>
    <t>на виконання протоколу від 06.12.2017</t>
  </si>
  <si>
    <t>про забезпечення чергування медпрацівників</t>
  </si>
  <si>
    <t xml:space="preserve">про забезпечення громадського порядку </t>
  </si>
  <si>
    <t>Про проведення  Міжрегіонального форуму "Сумщина Аграрна-2019"</t>
  </si>
  <si>
    <t>про доповнення до проекту Програми</t>
  </si>
  <si>
    <t>про додаткову потребу в компенсаційних коштах</t>
  </si>
  <si>
    <t>про наявність фермерських господарств</t>
  </si>
  <si>
    <t>про надання пропозицій до регіонального  плану заходів "Тиждень права"</t>
  </si>
  <si>
    <t>реєстр по компенсації</t>
  </si>
  <si>
    <t>про виконанння протоколу від 22.05.2019 №4</t>
  </si>
  <si>
    <t>про забезпечення охорони техніки на Форумі</t>
  </si>
  <si>
    <t>Довідка про доходи</t>
  </si>
  <si>
    <t>про здійснення безспірного списання</t>
  </si>
  <si>
    <t>Про надання згоди на оренду</t>
  </si>
  <si>
    <t>згода на продовження оренди</t>
  </si>
  <si>
    <t xml:space="preserve">Довідка по з/платі </t>
  </si>
  <si>
    <t>про сприяння у забезпеченні охорони  громадського порядку</t>
  </si>
  <si>
    <t>про співпрацю</t>
  </si>
  <si>
    <t>про внесення змін до паспорту бюджетної  програми місцевого бюджету на 2019 рік"</t>
  </si>
  <si>
    <t>29-ОД</t>
  </si>
  <si>
    <t>Про затвердження форм з персонального обліку кадрів</t>
  </si>
  <si>
    <t>30-ОД</t>
  </si>
  <si>
    <t>Лист подяка за участь у ярмарку "Сумщина Аграрна-2019"</t>
  </si>
  <si>
    <t>Про відео-скайп конференцію</t>
  </si>
  <si>
    <t>про надання пропозицій до плану засідань колегії</t>
  </si>
  <si>
    <t xml:space="preserve">Про Міжнародну  с/г ярмарку </t>
  </si>
  <si>
    <t>Про державну реєстрацію наказу №32-ОД від 16.09.2019</t>
  </si>
  <si>
    <t>Про створення  робочих місць при реалізації цільових програм</t>
  </si>
  <si>
    <t>про участь у фокус-групе</t>
  </si>
  <si>
    <t>прло надання кандидатури</t>
  </si>
  <si>
    <t xml:space="preserve">про надання довідки </t>
  </si>
  <si>
    <t>про випікання короваїв</t>
  </si>
  <si>
    <t>про проведення виставки</t>
  </si>
  <si>
    <t>про участь у робочої зустрічі</t>
  </si>
  <si>
    <t>на виконання розпорядження №443-ОД від 13.08.2019</t>
  </si>
  <si>
    <t>пропозиції по нагородженню до Дня працівників с/г</t>
  </si>
  <si>
    <t>про отримання дотації за утримання молодняка ВРХ</t>
  </si>
  <si>
    <t>про надання інформації щодо  виробничо-фінансової діяльності</t>
  </si>
  <si>
    <t>про проведення тренинг-семінар</t>
  </si>
  <si>
    <t>подання пропозиції на стимулювання</t>
  </si>
  <si>
    <t>запрошення на засідання комісії</t>
  </si>
  <si>
    <t>пропозиції до приватизації</t>
  </si>
  <si>
    <t>на виконання розпорядження №171-ОД від 14.03.2018</t>
  </si>
  <si>
    <t>на виконання Протокольного рішення засідання Ради регіонального розвитку</t>
  </si>
  <si>
    <t>про підсумки розвитку АПК за 8 месяців 2019 року</t>
  </si>
  <si>
    <t>Про споживання електрічної енергії</t>
  </si>
  <si>
    <t>прогнозні обсяги споживання електрічної енергії</t>
  </si>
  <si>
    <t>про порушення термінів інформування РДА</t>
  </si>
  <si>
    <t>про перелік фермерських господарств</t>
  </si>
  <si>
    <t>про прогнозні показники</t>
  </si>
  <si>
    <t>про виконання Угоди про асоціацію з ЄС</t>
  </si>
  <si>
    <t>на виконання розпорядження №7-ОД від 21.10.2018</t>
  </si>
  <si>
    <t>щодо стану реалізації  обласних програм</t>
  </si>
  <si>
    <t>на виконання розпорядження №366-ОД від 13.06.2018</t>
  </si>
  <si>
    <t>про Обласну комплексну програму на 2017-2021 роки</t>
  </si>
  <si>
    <t>Про план роботи Департаменту агропромислового розвитку СОДА на 4 квартал 2019 року</t>
  </si>
  <si>
    <t>31-ОД</t>
  </si>
  <si>
    <t>Про внесення змін до Положення про регіональну комісію з питань надання фінансової підтримки с/г обслуговуючим кооператиаом Сумської області</t>
  </si>
  <si>
    <t>32-ОД</t>
  </si>
  <si>
    <t>Про внесення змін до наказу ДАПР СОДА  від 12.07.2018 №39-ОД</t>
  </si>
  <si>
    <t>33-ОД</t>
  </si>
  <si>
    <t>Вакантні посади</t>
  </si>
  <si>
    <t>про внесення питання на розгляд сессії</t>
  </si>
  <si>
    <t>звіт  за 3  квартал по публічної інформації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</si>
</sst>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7" xfId="0" applyFont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2" borderId="7" xfId="0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1572" totalsRowShown="0" headerRowDxfId="41" dataDxfId="39" headerRowBorderDxfId="40" tableBorderDxfId="38" totalsRowBorderDxfId="37">
  <autoFilter ref="C1:O1572"/>
  <tableColumns count="13">
    <tableColumn id="1" name="Номер облікової картки" dataDxfId="36" totalsRowDxfId="35">
      <calculatedColumnFormula>C1+1</calculatedColumnFormula>
    </tableColumn>
    <tableColumn id="2" name="Вид документа" dataDxfId="34" totalsRowDxfId="33"/>
    <tableColumn id="3" name="Назва документа" dataDxfId="32"/>
    <tableColumn id="4" name="Дата створення документа" dataDxfId="31" totalsRowDxfId="30"/>
    <tableColumn id="5" name="Номер" dataDxfId="29" totalsRowDxfId="28">
      <calculatedColumnFormula>(A2&amp;"/"&amp;B2)</calculatedColumnFormula>
    </tableColumn>
    <tableColumn id="14" name="Ключові слова" dataDxfId="27" totalsRowDxfId="26">
      <calculatedColumnFormula>SUBSTITUTE(фильтр!I2, "про,", "")</calculatedColumnFormula>
    </tableColumn>
    <tableColumn id="7" name="Тип, носій" dataDxfId="25" totalsRowDxfId="24"/>
    <tableColumn id="8" name="Джерело інформації" dataDxfId="23"/>
    <tableColumn id="9" name="Місце зберігання" dataDxfId="22">
      <calculatedColumnFormula>J2</calculatedColumnFormula>
    </tableColumn>
    <tableColumn id="10" name="Дата направлення до відділу" dataDxfId="21" totalsRowDxfId="20">
      <calculatedColumnFormula>F2+1</calculatedColumnFormula>
    </tableColumn>
    <tableColumn id="11" name="Галузь" dataDxfId="19" totalsRowDxfId="18"/>
    <tableColumn id="12" name="Підстава віднесення до інформації з обмеженим доступом" dataDxfId="17" totalsRowDxfId="16">
      <calculatedColumnFormula>Список!C1</calculatedColumnFormula>
    </tableColumn>
    <tableColumn id="13" name="Строк обмеження доступу" dataDxfId="15" totalsRow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1:I2917" totalsRowShown="0" headerRowDxfId="13" dataDxfId="11" headerRowBorderDxfId="12" tableBorderDxfId="10" totalsRowBorderDxfId="9">
  <autoFilter ref="A1:I2917"/>
  <tableColumns count="9">
    <tableColumn id="1" name="Столбец1" dataDxfId="8">
      <calculatedColumnFormula>SUBSTITUTE(Реестр!E2, " ", ", ")</calculatedColumnFormula>
    </tableColumn>
    <tableColumn id="2" name="Столбец2" dataDxfId="7">
      <calculatedColumnFormula>SUBSTITUTE(Таблица2[[#This Row],[Столбец1]], "про, ", " ")</calculatedColumnFormula>
    </tableColumn>
    <tableColumn id="3" name="Столбец3" dataDxfId="6">
      <calculatedColumnFormula>SUBSTITUTE(B2, "щодо, ", "")</calculatedColumnFormula>
    </tableColumn>
    <tableColumn id="4" name="Столбец4" dataDxfId="5">
      <calculatedColumnFormula>SUBSTITUTE(C2, "по, ", "")</calculatedColumnFormula>
    </tableColumn>
    <tableColumn id="5" name="Столбец5" dataDxfId="4">
      <calculatedColumnFormula>SUBSTITUTE(D2, "та, ", "")</calculatedColumnFormula>
    </tableColumn>
    <tableColumn id="7" name="Столбец7" dataDxfId="3">
      <calculatedColumnFormula>SUBSTITUTE(Таблица2[[#This Row],[Столбец5]], "до, ", "")</calculatedColumnFormula>
    </tableColumn>
    <tableColumn id="9" name="Ключові слова" dataDxfId="2">
      <calculatedColumnFormula>SUBSTITUTE(Таблица2[[#This Row],[Столбец7]], "рік, ", "")</calculatedColumnFormula>
    </tableColumn>
    <tableColumn id="11" name="Столбец9" dataDxfId="1">
      <calculatedColumnFormula>SUBSTITUTE(Таблица2[[#This Row],[Ключові слова]], "за, ", "")</calculatedColumnFormula>
    </tableColumn>
    <tableColumn id="10" name="Столбец10" dataDxfId="0">
      <calculatedColumnFormula>SUBSTITUTE(Таблица2[[#This Row],[Столбец9]], "від, ", 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81"/>
  <sheetViews>
    <sheetView tabSelected="1" topLeftCell="D1" zoomScaleNormal="100" workbookViewId="0">
      <selection sqref="A1:B1048576"/>
    </sheetView>
  </sheetViews>
  <sheetFormatPr defaultColWidth="9.140625" defaultRowHeight="15" x14ac:dyDescent="0.25"/>
  <cols>
    <col min="1" max="1" width="6.5703125" style="24" hidden="1" customWidth="1"/>
    <col min="2" max="2" width="6.140625" style="24" hidden="1" customWidth="1"/>
    <col min="3" max="3" width="8.28515625" style="6" hidden="1" customWidth="1"/>
    <col min="4" max="4" width="8.42578125" style="6" customWidth="1"/>
    <col min="5" max="5" width="41.7109375" style="28" customWidth="1"/>
    <col min="6" max="6" width="15.42578125" style="29" bestFit="1" customWidth="1"/>
    <col min="7" max="7" width="13.42578125" style="6" customWidth="1"/>
    <col min="8" max="8" width="23" style="6" bestFit="1" customWidth="1"/>
    <col min="9" max="9" width="14.7109375" style="6" bestFit="1" customWidth="1"/>
    <col min="10" max="11" width="38.5703125" style="6" bestFit="1" customWidth="1"/>
    <col min="12" max="12" width="17.7109375" style="6" bestFit="1" customWidth="1"/>
    <col min="13" max="13" width="11.42578125" style="6" bestFit="1" customWidth="1"/>
    <col min="14" max="14" width="28.7109375" style="6" bestFit="1" customWidth="1"/>
    <col min="15" max="15" width="30.140625" style="6" bestFit="1" customWidth="1"/>
    <col min="16" max="16" width="9.140625" style="6"/>
    <col min="17" max="17" width="22" style="6" customWidth="1"/>
    <col min="18" max="16384" width="9.140625" style="6"/>
  </cols>
  <sheetData>
    <row r="1" spans="1:17" ht="64.5" customHeight="1" x14ac:dyDescent="0.2">
      <c r="A1" s="20" t="s">
        <v>24</v>
      </c>
      <c r="B1" s="20" t="s">
        <v>25</v>
      </c>
      <c r="C1" s="30" t="s">
        <v>0</v>
      </c>
      <c r="D1" s="31" t="s">
        <v>1</v>
      </c>
      <c r="E1" s="31" t="s">
        <v>2</v>
      </c>
      <c r="F1" s="32" t="s">
        <v>3</v>
      </c>
      <c r="G1" s="31" t="s">
        <v>4</v>
      </c>
      <c r="H1" s="33" t="s">
        <v>5</v>
      </c>
      <c r="I1" s="31" t="s">
        <v>6</v>
      </c>
      <c r="J1" s="33" t="s">
        <v>7</v>
      </c>
      <c r="K1" s="31" t="s">
        <v>8</v>
      </c>
      <c r="L1" s="34" t="s">
        <v>9</v>
      </c>
      <c r="M1" s="31" t="s">
        <v>10</v>
      </c>
      <c r="N1" s="35" t="s">
        <v>11</v>
      </c>
      <c r="O1" s="36" t="s">
        <v>12</v>
      </c>
      <c r="Q1" s="37"/>
    </row>
    <row r="2" spans="1:17" ht="30" customHeight="1" x14ac:dyDescent="0.2">
      <c r="A2" s="39" t="s">
        <v>121</v>
      </c>
      <c r="B2" s="22" t="s">
        <v>35</v>
      </c>
      <c r="C2" s="40">
        <v>1</v>
      </c>
      <c r="D2" s="41" t="s">
        <v>13</v>
      </c>
      <c r="E2" s="26" t="s">
        <v>1170</v>
      </c>
      <c r="F2" s="27">
        <v>43467</v>
      </c>
      <c r="G2" s="42" t="str">
        <f t="shared" ref="G2" si="0">(A2&amp;"/"&amp;B2)</f>
        <v>01-13/0001</v>
      </c>
      <c r="H2" s="5" t="str">
        <f>SUBSTITUTE(фильтр!I2, "про,", "")</f>
        <v xml:space="preserve"> надання, відповідального, публічну, , інформацію</v>
      </c>
      <c r="I2" s="1" t="s">
        <v>14</v>
      </c>
      <c r="J2" s="43" t="s">
        <v>122</v>
      </c>
      <c r="K2" s="38" t="s">
        <v>122</v>
      </c>
      <c r="L2" s="2">
        <f t="shared" ref="L2" si="1">F2+1</f>
        <v>43468</v>
      </c>
      <c r="M2" s="4" t="s">
        <v>26</v>
      </c>
      <c r="N2" s="4" t="s">
        <v>19</v>
      </c>
      <c r="O2" s="4" t="s">
        <v>19</v>
      </c>
      <c r="Q2" s="37"/>
    </row>
    <row r="3" spans="1:17" ht="45" x14ac:dyDescent="0.25">
      <c r="A3" s="23" t="s">
        <v>121</v>
      </c>
      <c r="B3" s="21" t="s">
        <v>36</v>
      </c>
      <c r="C3" s="44">
        <f t="shared" ref="C3:C14" si="2">C2+1</f>
        <v>2</v>
      </c>
      <c r="D3" s="41" t="s">
        <v>13</v>
      </c>
      <c r="E3" s="45" t="s">
        <v>1171</v>
      </c>
      <c r="F3" s="27">
        <v>43467</v>
      </c>
      <c r="G3" s="46" t="str">
        <f t="shared" ref="G3:G14" si="3">(A3&amp;"/"&amp;B3)</f>
        <v>01-13/0002</v>
      </c>
      <c r="H3" s="5" t="str">
        <f>SUBSTITUTE(фильтр!I3, "про,", "")</f>
        <v>звіт, ,  надання, публічної, інформації-накопичувальна</v>
      </c>
      <c r="I3" s="1" t="s">
        <v>14</v>
      </c>
      <c r="J3" s="43" t="s">
        <v>122</v>
      </c>
      <c r="K3" s="48" t="str">
        <f t="shared" ref="K3:K14" si="4">J3</f>
        <v>Департамент АПР Сумської ОДА</v>
      </c>
      <c r="L3" s="49">
        <f t="shared" ref="L3:L14" si="5">F3+1</f>
        <v>43468</v>
      </c>
      <c r="M3" s="4" t="s">
        <v>26</v>
      </c>
      <c r="N3" s="4" t="s">
        <v>19</v>
      </c>
      <c r="O3" s="4" t="s">
        <v>19</v>
      </c>
    </row>
    <row r="4" spans="1:17" ht="45" x14ac:dyDescent="0.25">
      <c r="A4" s="23" t="s">
        <v>121</v>
      </c>
      <c r="B4" s="21" t="s">
        <v>37</v>
      </c>
      <c r="C4" s="44">
        <f t="shared" si="2"/>
        <v>3</v>
      </c>
      <c r="D4" s="41" t="s">
        <v>13</v>
      </c>
      <c r="E4" s="45" t="s">
        <v>1172</v>
      </c>
      <c r="F4" s="27">
        <v>43467</v>
      </c>
      <c r="G4" s="46" t="str">
        <f t="shared" si="3"/>
        <v>01-13/0003</v>
      </c>
      <c r="H4" s="5" t="str">
        <f>SUBSTITUTE(фильтр!I4, "про,", "")</f>
        <v>звіт, ,  надання, публічної, інформації-4, квартал</v>
      </c>
      <c r="I4" s="1" t="s">
        <v>14</v>
      </c>
      <c r="J4" s="43" t="s">
        <v>122</v>
      </c>
      <c r="K4" s="48" t="str">
        <f t="shared" si="4"/>
        <v>Департамент АПР Сумської ОДА</v>
      </c>
      <c r="L4" s="49">
        <f t="shared" si="5"/>
        <v>43468</v>
      </c>
      <c r="M4" s="4" t="s">
        <v>26</v>
      </c>
      <c r="N4" s="4" t="s">
        <v>19</v>
      </c>
      <c r="O4" s="4" t="s">
        <v>19</v>
      </c>
    </row>
    <row r="5" spans="1:17" ht="30" x14ac:dyDescent="0.25">
      <c r="A5" s="23" t="s">
        <v>121</v>
      </c>
      <c r="B5" s="21" t="s">
        <v>38</v>
      </c>
      <c r="C5" s="44">
        <f t="shared" si="2"/>
        <v>4</v>
      </c>
      <c r="D5" s="41" t="s">
        <v>13</v>
      </c>
      <c r="E5" s="45" t="s">
        <v>1173</v>
      </c>
      <c r="F5" s="27">
        <v>43467</v>
      </c>
      <c r="G5" s="46" t="str">
        <f t="shared" si="3"/>
        <v>01-13/0004</v>
      </c>
      <c r="H5" s="5" t="str">
        <f>SUBSTITUTE(фильтр!I5, "про,", "")</f>
        <v xml:space="preserve"> надання, інформації</v>
      </c>
      <c r="I5" s="1" t="s">
        <v>14</v>
      </c>
      <c r="J5" s="43" t="s">
        <v>122</v>
      </c>
      <c r="K5" s="48" t="str">
        <f t="shared" si="4"/>
        <v>Департамент АПР Сумської ОДА</v>
      </c>
      <c r="L5" s="49">
        <f t="shared" si="5"/>
        <v>43468</v>
      </c>
      <c r="M5" s="4" t="s">
        <v>26</v>
      </c>
      <c r="N5" s="4" t="s">
        <v>19</v>
      </c>
      <c r="O5" s="4" t="s">
        <v>19</v>
      </c>
    </row>
    <row r="6" spans="1:17" ht="30" x14ac:dyDescent="0.25">
      <c r="A6" s="23" t="s">
        <v>22</v>
      </c>
      <c r="B6" s="21" t="s">
        <v>39</v>
      </c>
      <c r="C6" s="44">
        <f t="shared" si="2"/>
        <v>5</v>
      </c>
      <c r="D6" s="41" t="s">
        <v>13</v>
      </c>
      <c r="E6" s="45" t="s">
        <v>1174</v>
      </c>
      <c r="F6" s="27">
        <v>43467</v>
      </c>
      <c r="G6" s="46" t="str">
        <f t="shared" si="3"/>
        <v>01-16/0005</v>
      </c>
      <c r="H6" s="5" t="str">
        <f>SUBSTITUTE(фильтр!I6, "про,", "")</f>
        <v xml:space="preserve"> виконання, Плану, заходів</v>
      </c>
      <c r="I6" s="1" t="s">
        <v>14</v>
      </c>
      <c r="J6" s="43" t="s">
        <v>122</v>
      </c>
      <c r="K6" s="48" t="str">
        <f t="shared" si="4"/>
        <v>Департамент АПР Сумської ОДА</v>
      </c>
      <c r="L6" s="49">
        <f t="shared" si="5"/>
        <v>43468</v>
      </c>
      <c r="M6" s="4" t="s">
        <v>26</v>
      </c>
      <c r="N6" s="4" t="s">
        <v>19</v>
      </c>
      <c r="O6" s="4" t="s">
        <v>19</v>
      </c>
    </row>
    <row r="7" spans="1:17" ht="30" x14ac:dyDescent="0.25">
      <c r="A7" s="23" t="s">
        <v>121</v>
      </c>
      <c r="B7" s="21" t="s">
        <v>40</v>
      </c>
      <c r="C7" s="44">
        <f t="shared" si="2"/>
        <v>6</v>
      </c>
      <c r="D7" s="41" t="s">
        <v>13</v>
      </c>
      <c r="E7" s="45" t="s">
        <v>1175</v>
      </c>
      <c r="F7" s="27">
        <v>43467</v>
      </c>
      <c r="G7" s="46" t="str">
        <f t="shared" si="3"/>
        <v>01-13/0006</v>
      </c>
      <c r="H7" s="5" t="str">
        <f>SUBSTITUTE(фильтр!I7, "про,", "")</f>
        <v xml:space="preserve"> кількісний, склад, держслужбовців</v>
      </c>
      <c r="I7" s="1" t="s">
        <v>14</v>
      </c>
      <c r="J7" s="43" t="s">
        <v>122</v>
      </c>
      <c r="K7" s="48" t="str">
        <f t="shared" si="4"/>
        <v>Департамент АПР Сумської ОДА</v>
      </c>
      <c r="L7" s="49">
        <f t="shared" si="5"/>
        <v>43468</v>
      </c>
      <c r="M7" s="4" t="s">
        <v>26</v>
      </c>
      <c r="N7" s="4" t="s">
        <v>19</v>
      </c>
      <c r="O7" s="4" t="s">
        <v>19</v>
      </c>
    </row>
    <row r="8" spans="1:17" ht="45" x14ac:dyDescent="0.25">
      <c r="A8" s="23" t="s">
        <v>285</v>
      </c>
      <c r="B8" s="21" t="s">
        <v>41</v>
      </c>
      <c r="C8" s="44">
        <f t="shared" si="2"/>
        <v>7</v>
      </c>
      <c r="D8" s="41" t="s">
        <v>13</v>
      </c>
      <c r="E8" s="45" t="s">
        <v>1176</v>
      </c>
      <c r="F8" s="27">
        <v>43468</v>
      </c>
      <c r="G8" s="46" t="str">
        <f t="shared" si="3"/>
        <v>01-15/0007</v>
      </c>
      <c r="H8" s="5" t="str">
        <f>SUBSTITUTE(фильтр!I8, "про,", "")</f>
        <v xml:space="preserve"> , державну, підтимку, будівництва, елеваторів</v>
      </c>
      <c r="I8" s="1" t="s">
        <v>14</v>
      </c>
      <c r="J8" s="43" t="s">
        <v>122</v>
      </c>
      <c r="K8" s="48" t="str">
        <f t="shared" si="4"/>
        <v>Департамент АПР Сумської ОДА</v>
      </c>
      <c r="L8" s="49">
        <f t="shared" si="5"/>
        <v>43469</v>
      </c>
      <c r="M8" s="4" t="s">
        <v>26</v>
      </c>
      <c r="N8" s="4" t="s">
        <v>19</v>
      </c>
      <c r="O8" s="4" t="s">
        <v>19</v>
      </c>
    </row>
    <row r="9" spans="1:17" ht="30" x14ac:dyDescent="0.25">
      <c r="A9" s="23" t="s">
        <v>121</v>
      </c>
      <c r="B9" s="21" t="s">
        <v>42</v>
      </c>
      <c r="C9" s="44">
        <f t="shared" si="2"/>
        <v>8</v>
      </c>
      <c r="D9" s="41" t="s">
        <v>13</v>
      </c>
      <c r="E9" s="45" t="s">
        <v>1177</v>
      </c>
      <c r="F9" s="27">
        <v>43468</v>
      </c>
      <c r="G9" s="46" t="str">
        <f t="shared" si="3"/>
        <v>01-13/0008</v>
      </c>
      <c r="H9" s="5" t="str">
        <f>SUBSTITUTE(фильтр!I9, "про,", "")</f>
        <v xml:space="preserve"> надання, аналітичної, довідки</v>
      </c>
      <c r="I9" s="1" t="s">
        <v>14</v>
      </c>
      <c r="J9" s="43" t="s">
        <v>122</v>
      </c>
      <c r="K9" s="48" t="str">
        <f t="shared" si="4"/>
        <v>Департамент АПР Сумської ОДА</v>
      </c>
      <c r="L9" s="49">
        <f t="shared" si="5"/>
        <v>43469</v>
      </c>
      <c r="M9" s="4" t="s">
        <v>26</v>
      </c>
      <c r="N9" s="4" t="s">
        <v>19</v>
      </c>
      <c r="O9" s="4" t="s">
        <v>19</v>
      </c>
    </row>
    <row r="10" spans="1:17" ht="30" x14ac:dyDescent="0.25">
      <c r="A10" s="23" t="s">
        <v>22</v>
      </c>
      <c r="B10" s="21" t="s">
        <v>43</v>
      </c>
      <c r="C10" s="44">
        <f t="shared" si="2"/>
        <v>9</v>
      </c>
      <c r="D10" s="41" t="s">
        <v>13</v>
      </c>
      <c r="E10" s="45" t="s">
        <v>1178</v>
      </c>
      <c r="F10" s="27">
        <v>43468</v>
      </c>
      <c r="G10" s="46" t="str">
        <f t="shared" si="3"/>
        <v>01-16/0009</v>
      </c>
      <c r="H10" s="5" t="str">
        <f>SUBSTITUTE(фильтр!I10, "про,", "")</f>
        <v xml:space="preserve"> перелік, прийнятих, актів</v>
      </c>
      <c r="I10" s="1" t="s">
        <v>14</v>
      </c>
      <c r="J10" s="43" t="s">
        <v>122</v>
      </c>
      <c r="K10" s="48" t="str">
        <f t="shared" si="4"/>
        <v>Департамент АПР Сумської ОДА</v>
      </c>
      <c r="L10" s="49">
        <f t="shared" si="5"/>
        <v>43469</v>
      </c>
      <c r="M10" s="4" t="s">
        <v>26</v>
      </c>
      <c r="N10" s="4" t="s">
        <v>19</v>
      </c>
      <c r="O10" s="4" t="s">
        <v>19</v>
      </c>
    </row>
    <row r="11" spans="1:17" ht="30" x14ac:dyDescent="0.25">
      <c r="A11" s="23" t="s">
        <v>22</v>
      </c>
      <c r="B11" s="21" t="s">
        <v>44</v>
      </c>
      <c r="C11" s="44">
        <f t="shared" si="2"/>
        <v>10</v>
      </c>
      <c r="D11" s="41" t="s">
        <v>13</v>
      </c>
      <c r="E11" s="45" t="s">
        <v>1179</v>
      </c>
      <c r="F11" s="27">
        <v>43468</v>
      </c>
      <c r="G11" s="46" t="str">
        <f t="shared" si="3"/>
        <v>01-16/0010</v>
      </c>
      <c r="H11" s="5" t="str">
        <f>SUBSTITUTE(фильтр!I11, "про,", "")</f>
        <v>згода, на, передачу, в, оренду, приміщення</v>
      </c>
      <c r="I11" s="1" t="s">
        <v>14</v>
      </c>
      <c r="J11" s="43" t="s">
        <v>122</v>
      </c>
      <c r="K11" s="48" t="str">
        <f t="shared" si="4"/>
        <v>Департамент АПР Сумської ОДА</v>
      </c>
      <c r="L11" s="49">
        <f t="shared" si="5"/>
        <v>43469</v>
      </c>
      <c r="M11" s="4" t="s">
        <v>26</v>
      </c>
      <c r="N11" s="4" t="s">
        <v>19</v>
      </c>
      <c r="O11" s="4" t="s">
        <v>19</v>
      </c>
    </row>
    <row r="12" spans="1:17" ht="30" x14ac:dyDescent="0.25">
      <c r="A12" s="23" t="s">
        <v>22</v>
      </c>
      <c r="B12" s="21" t="s">
        <v>45</v>
      </c>
      <c r="C12" s="44">
        <f t="shared" si="2"/>
        <v>11</v>
      </c>
      <c r="D12" s="41" t="s">
        <v>13</v>
      </c>
      <c r="E12" s="45" t="s">
        <v>1179</v>
      </c>
      <c r="F12" s="27">
        <v>43468</v>
      </c>
      <c r="G12" s="46" t="str">
        <f t="shared" si="3"/>
        <v>01-16/0011</v>
      </c>
      <c r="H12" s="5" t="str">
        <f>SUBSTITUTE(фильтр!I12, "про,", "")</f>
        <v>згода, на, передачу, в, оренду, приміщення</v>
      </c>
      <c r="I12" s="1" t="s">
        <v>14</v>
      </c>
      <c r="J12" s="43" t="s">
        <v>122</v>
      </c>
      <c r="K12" s="48" t="str">
        <f t="shared" si="4"/>
        <v>Департамент АПР Сумської ОДА</v>
      </c>
      <c r="L12" s="49">
        <f t="shared" si="5"/>
        <v>43469</v>
      </c>
      <c r="M12" s="4" t="s">
        <v>26</v>
      </c>
      <c r="N12" s="4" t="s">
        <v>19</v>
      </c>
      <c r="O12" s="4" t="s">
        <v>19</v>
      </c>
    </row>
    <row r="13" spans="1:17" ht="30" x14ac:dyDescent="0.25">
      <c r="A13" s="23" t="s">
        <v>22</v>
      </c>
      <c r="B13" s="21" t="s">
        <v>46</v>
      </c>
      <c r="C13" s="44">
        <f t="shared" si="2"/>
        <v>12</v>
      </c>
      <c r="D13" s="41" t="s">
        <v>13</v>
      </c>
      <c r="E13" s="45" t="s">
        <v>1180</v>
      </c>
      <c r="F13" s="27">
        <v>43468</v>
      </c>
      <c r="G13" s="46" t="str">
        <f t="shared" si="3"/>
        <v>01-16/0012</v>
      </c>
      <c r="H13" s="5" t="str">
        <f>SUBSTITUTE(фильтр!I13, "про,", "")</f>
        <v xml:space="preserve"> потенційні, об'екти</v>
      </c>
      <c r="I13" s="1" t="s">
        <v>14</v>
      </c>
      <c r="J13" s="43" t="s">
        <v>122</v>
      </c>
      <c r="K13" s="48" t="str">
        <f t="shared" si="4"/>
        <v>Департамент АПР Сумської ОДА</v>
      </c>
      <c r="L13" s="49">
        <f t="shared" si="5"/>
        <v>43469</v>
      </c>
      <c r="M13" s="47" t="s">
        <v>26</v>
      </c>
      <c r="N13" s="4" t="s">
        <v>19</v>
      </c>
      <c r="O13" s="4" t="s">
        <v>19</v>
      </c>
    </row>
    <row r="14" spans="1:17" ht="45" x14ac:dyDescent="0.25">
      <c r="A14" s="23" t="s">
        <v>1168</v>
      </c>
      <c r="B14" s="21" t="s">
        <v>47</v>
      </c>
      <c r="C14" s="44">
        <f t="shared" si="2"/>
        <v>13</v>
      </c>
      <c r="D14" s="41" t="s">
        <v>13</v>
      </c>
      <c r="E14" s="45" t="s">
        <v>1181</v>
      </c>
      <c r="F14" s="27">
        <v>43468</v>
      </c>
      <c r="G14" s="46" t="str">
        <f t="shared" si="3"/>
        <v>01-11/0013</v>
      </c>
      <c r="H14" s="5" t="str">
        <f>SUBSTITUTE(фильтр!I14, "про,", "")</f>
        <v xml:space="preserve"> оцінку, ресурсного, наповнення, регіональних, ринків</v>
      </c>
      <c r="I14" s="1" t="s">
        <v>14</v>
      </c>
      <c r="J14" s="43" t="s">
        <v>122</v>
      </c>
      <c r="K14" s="48" t="str">
        <f t="shared" si="4"/>
        <v>Департамент АПР Сумської ОДА</v>
      </c>
      <c r="L14" s="49">
        <f t="shared" si="5"/>
        <v>43469</v>
      </c>
      <c r="M14" s="47" t="s">
        <v>26</v>
      </c>
      <c r="N14" s="4" t="s">
        <v>19</v>
      </c>
      <c r="O14" s="4" t="s">
        <v>19</v>
      </c>
    </row>
    <row r="15" spans="1:17" ht="30" x14ac:dyDescent="0.25">
      <c r="A15" s="23" t="s">
        <v>1168</v>
      </c>
      <c r="B15" s="21" t="s">
        <v>48</v>
      </c>
      <c r="C15" s="44">
        <f t="shared" ref="C15:C46" si="6">C14+1</f>
        <v>14</v>
      </c>
      <c r="D15" s="41" t="s">
        <v>13</v>
      </c>
      <c r="E15" s="45" t="s">
        <v>1182</v>
      </c>
      <c r="F15" s="27">
        <v>43468</v>
      </c>
      <c r="G15" s="46" t="str">
        <f t="shared" ref="G15:G46" si="7">(A15&amp;"/"&amp;B15)</f>
        <v>01-11/0014</v>
      </c>
      <c r="H15" s="5" t="str">
        <f>SUBSTITUTE(фильтр!I15, "про,", "")</f>
        <v xml:space="preserve"> рівень, закупівельних, цін, на, молоко</v>
      </c>
      <c r="I15" s="1" t="s">
        <v>14</v>
      </c>
      <c r="J15" s="43" t="s">
        <v>122</v>
      </c>
      <c r="K15" s="48" t="str">
        <f t="shared" ref="K15:K46" si="8">J15</f>
        <v>Департамент АПР Сумської ОДА</v>
      </c>
      <c r="L15" s="49">
        <f t="shared" ref="L15:L46" si="9">F15+1</f>
        <v>43469</v>
      </c>
      <c r="M15" s="47" t="s">
        <v>26</v>
      </c>
      <c r="N15" s="4" t="s">
        <v>19</v>
      </c>
      <c r="O15" s="4" t="s">
        <v>19</v>
      </c>
    </row>
    <row r="16" spans="1:17" ht="45" x14ac:dyDescent="0.25">
      <c r="A16" s="23" t="s">
        <v>1168</v>
      </c>
      <c r="B16" s="21" t="s">
        <v>49</v>
      </c>
      <c r="C16" s="44">
        <f t="shared" si="6"/>
        <v>15</v>
      </c>
      <c r="D16" s="41" t="s">
        <v>13</v>
      </c>
      <c r="E16" s="45" t="s">
        <v>1183</v>
      </c>
      <c r="F16" s="27">
        <v>43468</v>
      </c>
      <c r="G16" s="46" t="str">
        <f t="shared" si="7"/>
        <v>01-11/0015</v>
      </c>
      <c r="H16" s="5" t="str">
        <f>SUBSTITUTE(фильтр!I16, "про,", "")</f>
        <v>пропозиції, , календаря, виставок, ярмаркових, заходів</v>
      </c>
      <c r="I16" s="1" t="s">
        <v>14</v>
      </c>
      <c r="J16" s="43" t="s">
        <v>122</v>
      </c>
      <c r="K16" s="48" t="str">
        <f t="shared" si="8"/>
        <v>Департамент АПР Сумської ОДА</v>
      </c>
      <c r="L16" s="49">
        <f t="shared" si="9"/>
        <v>43469</v>
      </c>
      <c r="M16" s="47" t="s">
        <v>26</v>
      </c>
      <c r="N16" s="4" t="s">
        <v>19</v>
      </c>
      <c r="O16" s="4" t="s">
        <v>19</v>
      </c>
    </row>
    <row r="17" spans="1:15" ht="30" x14ac:dyDescent="0.25">
      <c r="A17" s="23" t="s">
        <v>22</v>
      </c>
      <c r="B17" s="21" t="s">
        <v>50</v>
      </c>
      <c r="C17" s="44">
        <f t="shared" si="6"/>
        <v>16</v>
      </c>
      <c r="D17" s="41" t="s">
        <v>13</v>
      </c>
      <c r="E17" s="45" t="s">
        <v>1184</v>
      </c>
      <c r="F17" s="27">
        <v>43468</v>
      </c>
      <c r="G17" s="46" t="str">
        <f t="shared" si="7"/>
        <v>01-16/0016</v>
      </c>
      <c r="H17" s="5" t="str">
        <f>SUBSTITUTE(фильтр!I17, "про,", "")</f>
        <v>надання, інформації, регіональних, програм</v>
      </c>
      <c r="I17" s="1" t="s">
        <v>14</v>
      </c>
      <c r="J17" s="43" t="s">
        <v>122</v>
      </c>
      <c r="K17" s="48" t="str">
        <f t="shared" si="8"/>
        <v>Департамент АПР Сумської ОДА</v>
      </c>
      <c r="L17" s="49">
        <f t="shared" si="9"/>
        <v>43469</v>
      </c>
      <c r="M17" s="47" t="s">
        <v>26</v>
      </c>
      <c r="N17" s="4" t="s">
        <v>19</v>
      </c>
      <c r="O17" s="4" t="s">
        <v>19</v>
      </c>
    </row>
    <row r="18" spans="1:15" ht="30" x14ac:dyDescent="0.25">
      <c r="A18" s="23" t="s">
        <v>120</v>
      </c>
      <c r="B18" s="21" t="s">
        <v>51</v>
      </c>
      <c r="C18" s="44">
        <f t="shared" si="6"/>
        <v>17</v>
      </c>
      <c r="D18" s="41" t="s">
        <v>13</v>
      </c>
      <c r="E18" s="45" t="s">
        <v>1173</v>
      </c>
      <c r="F18" s="27">
        <v>43468</v>
      </c>
      <c r="G18" s="46" t="str">
        <f t="shared" si="7"/>
        <v>01-18/0017</v>
      </c>
      <c r="H18" s="5" t="str">
        <f>SUBSTITUTE(фильтр!I18, "про,", "")</f>
        <v xml:space="preserve"> надання, інформації</v>
      </c>
      <c r="I18" s="1" t="s">
        <v>14</v>
      </c>
      <c r="J18" s="43" t="s">
        <v>122</v>
      </c>
      <c r="K18" s="48" t="str">
        <f t="shared" si="8"/>
        <v>Департамент АПР Сумської ОДА</v>
      </c>
      <c r="L18" s="49">
        <f t="shared" si="9"/>
        <v>43469</v>
      </c>
      <c r="M18" s="47" t="s">
        <v>26</v>
      </c>
      <c r="N18" s="4" t="s">
        <v>19</v>
      </c>
      <c r="O18" s="4" t="s">
        <v>19</v>
      </c>
    </row>
    <row r="19" spans="1:15" ht="30" x14ac:dyDescent="0.25">
      <c r="A19" s="23" t="s">
        <v>120</v>
      </c>
      <c r="B19" s="21" t="s">
        <v>52</v>
      </c>
      <c r="C19" s="44">
        <f t="shared" si="6"/>
        <v>18</v>
      </c>
      <c r="D19" s="41" t="s">
        <v>13</v>
      </c>
      <c r="E19" s="45" t="s">
        <v>1173</v>
      </c>
      <c r="F19" s="27">
        <v>43468</v>
      </c>
      <c r="G19" s="46" t="str">
        <f t="shared" si="7"/>
        <v>01-18/0018</v>
      </c>
      <c r="H19" s="5" t="str">
        <f>SUBSTITUTE(фильтр!I19, "про,", "")</f>
        <v xml:space="preserve"> надання, інформації</v>
      </c>
      <c r="I19" s="1" t="s">
        <v>14</v>
      </c>
      <c r="J19" s="43" t="s">
        <v>122</v>
      </c>
      <c r="K19" s="48" t="str">
        <f t="shared" si="8"/>
        <v>Департамент АПР Сумської ОДА</v>
      </c>
      <c r="L19" s="49">
        <f t="shared" si="9"/>
        <v>43469</v>
      </c>
      <c r="M19" s="47" t="s">
        <v>26</v>
      </c>
      <c r="N19" s="4" t="s">
        <v>19</v>
      </c>
      <c r="O19" s="4" t="s">
        <v>19</v>
      </c>
    </row>
    <row r="20" spans="1:15" ht="30" x14ac:dyDescent="0.25">
      <c r="A20" s="23" t="s">
        <v>120</v>
      </c>
      <c r="B20" s="21" t="s">
        <v>53</v>
      </c>
      <c r="C20" s="44">
        <f t="shared" si="6"/>
        <v>19</v>
      </c>
      <c r="D20" s="41" t="s">
        <v>13</v>
      </c>
      <c r="E20" s="45" t="s">
        <v>1173</v>
      </c>
      <c r="F20" s="27">
        <v>43468</v>
      </c>
      <c r="G20" s="46" t="str">
        <f t="shared" si="7"/>
        <v>01-18/0019</v>
      </c>
      <c r="H20" s="5" t="str">
        <f>SUBSTITUTE(фильтр!I20, "про,", "")</f>
        <v xml:space="preserve"> надання, інформації</v>
      </c>
      <c r="I20" s="1" t="s">
        <v>14</v>
      </c>
      <c r="J20" s="43" t="s">
        <v>122</v>
      </c>
      <c r="K20" s="48" t="str">
        <f t="shared" si="8"/>
        <v>Департамент АПР Сумської ОДА</v>
      </c>
      <c r="L20" s="49">
        <f t="shared" si="9"/>
        <v>43469</v>
      </c>
      <c r="M20" s="47" t="s">
        <v>26</v>
      </c>
      <c r="N20" s="4" t="s">
        <v>19</v>
      </c>
      <c r="O20" s="4" t="s">
        <v>19</v>
      </c>
    </row>
    <row r="21" spans="1:15" ht="30" x14ac:dyDescent="0.25">
      <c r="A21" s="23" t="s">
        <v>120</v>
      </c>
      <c r="B21" s="21" t="s">
        <v>54</v>
      </c>
      <c r="C21" s="44">
        <f t="shared" si="6"/>
        <v>20</v>
      </c>
      <c r="D21" s="41" t="s">
        <v>13</v>
      </c>
      <c r="E21" s="45" t="s">
        <v>1173</v>
      </c>
      <c r="F21" s="27">
        <v>43468</v>
      </c>
      <c r="G21" s="46" t="str">
        <f t="shared" si="7"/>
        <v>01-18/0020</v>
      </c>
      <c r="H21" s="5" t="str">
        <f>SUBSTITUTE(фильтр!I21, "про,", "")</f>
        <v xml:space="preserve"> надання, інформації</v>
      </c>
      <c r="I21" s="1" t="s">
        <v>14</v>
      </c>
      <c r="J21" s="43" t="s">
        <v>122</v>
      </c>
      <c r="K21" s="48" t="str">
        <f t="shared" si="8"/>
        <v>Департамент АПР Сумської ОДА</v>
      </c>
      <c r="L21" s="49">
        <f t="shared" si="9"/>
        <v>43469</v>
      </c>
      <c r="M21" s="47" t="s">
        <v>26</v>
      </c>
      <c r="N21" s="4" t="s">
        <v>19</v>
      </c>
      <c r="O21" s="4" t="s">
        <v>19</v>
      </c>
    </row>
    <row r="22" spans="1:15" ht="30" x14ac:dyDescent="0.25">
      <c r="A22" s="23" t="s">
        <v>285</v>
      </c>
      <c r="B22" s="21" t="s">
        <v>55</v>
      </c>
      <c r="C22" s="44">
        <f t="shared" si="6"/>
        <v>21</v>
      </c>
      <c r="D22" s="41" t="s">
        <v>13</v>
      </c>
      <c r="E22" s="45" t="s">
        <v>1185</v>
      </c>
      <c r="F22" s="27">
        <v>43468</v>
      </c>
      <c r="G22" s="46" t="str">
        <f t="shared" si="7"/>
        <v>01-15/0021</v>
      </c>
      <c r="H22" s="5" t="str">
        <f>SUBSTITUTE(фильтр!I22, "про,", "")</f>
        <v xml:space="preserve"> надання, інформації, АТО</v>
      </c>
      <c r="I22" s="1" t="s">
        <v>14</v>
      </c>
      <c r="J22" s="43" t="s">
        <v>122</v>
      </c>
      <c r="K22" s="48" t="str">
        <f t="shared" si="8"/>
        <v>Департамент АПР Сумської ОДА</v>
      </c>
      <c r="L22" s="49">
        <f t="shared" si="9"/>
        <v>43469</v>
      </c>
      <c r="M22" s="47" t="s">
        <v>26</v>
      </c>
      <c r="N22" s="4" t="s">
        <v>19</v>
      </c>
      <c r="O22" s="4" t="s">
        <v>19</v>
      </c>
    </row>
    <row r="23" spans="1:15" ht="60" x14ac:dyDescent="0.25">
      <c r="A23" s="23" t="s">
        <v>121</v>
      </c>
      <c r="B23" s="21" t="s">
        <v>56</v>
      </c>
      <c r="C23" s="44">
        <f t="shared" si="6"/>
        <v>22</v>
      </c>
      <c r="D23" s="41" t="s">
        <v>13</v>
      </c>
      <c r="E23" s="45" t="s">
        <v>1186</v>
      </c>
      <c r="F23" s="27">
        <v>43469</v>
      </c>
      <c r="G23" s="46" t="str">
        <f t="shared" si="7"/>
        <v>01-13/0022</v>
      </c>
      <c r="H23" s="5" t="str">
        <f>SUBSTITUTE(фильтр!I23, "про,", "")</f>
        <v>на, виконання, протокольного, доручення, 22.11.2017, №5</v>
      </c>
      <c r="I23" s="1" t="s">
        <v>14</v>
      </c>
      <c r="J23" s="43" t="s">
        <v>122</v>
      </c>
      <c r="K23" s="48" t="str">
        <f t="shared" si="8"/>
        <v>Департамент АПР Сумської ОДА</v>
      </c>
      <c r="L23" s="49">
        <f t="shared" si="9"/>
        <v>43470</v>
      </c>
      <c r="M23" s="47" t="s">
        <v>26</v>
      </c>
      <c r="N23" s="4" t="s">
        <v>19</v>
      </c>
      <c r="O23" s="4" t="s">
        <v>19</v>
      </c>
    </row>
    <row r="24" spans="1:15" ht="30" x14ac:dyDescent="0.25">
      <c r="A24" s="23" t="s">
        <v>1168</v>
      </c>
      <c r="B24" s="21" t="s">
        <v>57</v>
      </c>
      <c r="C24" s="44">
        <f t="shared" si="6"/>
        <v>23</v>
      </c>
      <c r="D24" s="41" t="s">
        <v>13</v>
      </c>
      <c r="E24" s="45" t="s">
        <v>1187</v>
      </c>
      <c r="F24" s="27">
        <v>43469</v>
      </c>
      <c r="G24" s="46" t="str">
        <f t="shared" si="7"/>
        <v>01-11/0023</v>
      </c>
      <c r="H24" s="5" t="str">
        <f>SUBSTITUTE(фильтр!I24, "про,", "")</f>
        <v xml:space="preserve"> с/г, обслуговуючі, кооперативи</v>
      </c>
      <c r="I24" s="1" t="s">
        <v>14</v>
      </c>
      <c r="J24" s="43" t="s">
        <v>122</v>
      </c>
      <c r="K24" s="48" t="str">
        <f t="shared" si="8"/>
        <v>Департамент АПР Сумської ОДА</v>
      </c>
      <c r="L24" s="49">
        <f t="shared" si="9"/>
        <v>43470</v>
      </c>
      <c r="M24" s="47" t="s">
        <v>26</v>
      </c>
      <c r="N24" s="4" t="s">
        <v>19</v>
      </c>
      <c r="O24" s="4" t="s">
        <v>19</v>
      </c>
    </row>
    <row r="25" spans="1:15" ht="30" x14ac:dyDescent="0.25">
      <c r="A25" s="23" t="s">
        <v>22</v>
      </c>
      <c r="B25" s="21" t="s">
        <v>58</v>
      </c>
      <c r="C25" s="44">
        <f t="shared" si="6"/>
        <v>24</v>
      </c>
      <c r="D25" s="41" t="s">
        <v>13</v>
      </c>
      <c r="E25" s="45" t="s">
        <v>1188</v>
      </c>
      <c r="F25" s="27">
        <v>43469</v>
      </c>
      <c r="G25" s="46" t="str">
        <f t="shared" si="7"/>
        <v>01-16/0024</v>
      </c>
      <c r="H25" s="5" t="str">
        <f>SUBSTITUTE(фильтр!I25, "про,", "")</f>
        <v xml:space="preserve"> участь, у, робочій, зустрічі</v>
      </c>
      <c r="I25" s="1" t="s">
        <v>14</v>
      </c>
      <c r="J25" s="43" t="s">
        <v>122</v>
      </c>
      <c r="K25" s="48" t="str">
        <f t="shared" si="8"/>
        <v>Департамент АПР Сумської ОДА</v>
      </c>
      <c r="L25" s="49">
        <f t="shared" si="9"/>
        <v>43470</v>
      </c>
      <c r="M25" s="47" t="s">
        <v>26</v>
      </c>
      <c r="N25" s="4" t="s">
        <v>19</v>
      </c>
      <c r="O25" s="4" t="s">
        <v>19</v>
      </c>
    </row>
    <row r="26" spans="1:15" ht="30" x14ac:dyDescent="0.25">
      <c r="A26" s="23" t="s">
        <v>22</v>
      </c>
      <c r="B26" s="21" t="s">
        <v>59</v>
      </c>
      <c r="C26" s="44">
        <f t="shared" si="6"/>
        <v>25</v>
      </c>
      <c r="D26" s="41" t="s">
        <v>13</v>
      </c>
      <c r="E26" s="45" t="s">
        <v>1189</v>
      </c>
      <c r="F26" s="27">
        <v>43469</v>
      </c>
      <c r="G26" s="46" t="str">
        <f t="shared" si="7"/>
        <v>01-16/0025</v>
      </c>
      <c r="H26" s="5" t="str">
        <f>SUBSTITUTE(фильтр!I26, "про,", "")</f>
        <v xml:space="preserve"> надання, інформації,  стан, розрахунків</v>
      </c>
      <c r="I26" s="1" t="s">
        <v>14</v>
      </c>
      <c r="J26" s="43" t="s">
        <v>122</v>
      </c>
      <c r="K26" s="48" t="str">
        <f t="shared" si="8"/>
        <v>Департамент АПР Сумської ОДА</v>
      </c>
      <c r="L26" s="49">
        <f t="shared" si="9"/>
        <v>43470</v>
      </c>
      <c r="M26" s="47" t="s">
        <v>26</v>
      </c>
      <c r="N26" s="4" t="s">
        <v>19</v>
      </c>
      <c r="O26" s="4" t="s">
        <v>19</v>
      </c>
    </row>
    <row r="27" spans="1:15" ht="30" x14ac:dyDescent="0.25">
      <c r="A27" s="23" t="s">
        <v>22</v>
      </c>
      <c r="B27" s="21" t="s">
        <v>60</v>
      </c>
      <c r="C27" s="44">
        <f t="shared" si="6"/>
        <v>26</v>
      </c>
      <c r="D27" s="41" t="s">
        <v>13</v>
      </c>
      <c r="E27" s="45" t="s">
        <v>1190</v>
      </c>
      <c r="F27" s="27">
        <v>43469</v>
      </c>
      <c r="G27" s="46" t="str">
        <f t="shared" si="7"/>
        <v>01-16/0026</v>
      </c>
      <c r="H27" s="5" t="str">
        <f>SUBSTITUTE(фильтр!I27, "про,", "")</f>
        <v xml:space="preserve"> рейдерські, захвати</v>
      </c>
      <c r="I27" s="1" t="s">
        <v>14</v>
      </c>
      <c r="J27" s="43" t="s">
        <v>122</v>
      </c>
      <c r="K27" s="48" t="str">
        <f t="shared" si="8"/>
        <v>Департамент АПР Сумської ОДА</v>
      </c>
      <c r="L27" s="49">
        <f t="shared" si="9"/>
        <v>43470</v>
      </c>
      <c r="M27" s="47" t="s">
        <v>26</v>
      </c>
      <c r="N27" s="4" t="s">
        <v>19</v>
      </c>
      <c r="O27" s="4" t="s">
        <v>19</v>
      </c>
    </row>
    <row r="28" spans="1:15" ht="30" x14ac:dyDescent="0.25">
      <c r="A28" s="23" t="s">
        <v>22</v>
      </c>
      <c r="B28" s="21" t="s">
        <v>61</v>
      </c>
      <c r="C28" s="44">
        <f t="shared" si="6"/>
        <v>27</v>
      </c>
      <c r="D28" s="41" t="s">
        <v>13</v>
      </c>
      <c r="E28" s="45" t="s">
        <v>1191</v>
      </c>
      <c r="F28" s="27">
        <v>43473</v>
      </c>
      <c r="G28" s="46" t="str">
        <f t="shared" si="7"/>
        <v>01-16/0027</v>
      </c>
      <c r="H28" s="5" t="str">
        <f>SUBSTITUTE(фильтр!I28, "про,", "")</f>
        <v xml:space="preserve"> чисельність, працівників</v>
      </c>
      <c r="I28" s="1" t="s">
        <v>14</v>
      </c>
      <c r="J28" s="43" t="s">
        <v>122</v>
      </c>
      <c r="K28" s="48" t="str">
        <f t="shared" si="8"/>
        <v>Департамент АПР Сумської ОДА</v>
      </c>
      <c r="L28" s="49">
        <f t="shared" si="9"/>
        <v>43474</v>
      </c>
      <c r="M28" s="47" t="s">
        <v>26</v>
      </c>
      <c r="N28" s="4" t="s">
        <v>19</v>
      </c>
      <c r="O28" s="4" t="s">
        <v>19</v>
      </c>
    </row>
    <row r="29" spans="1:15" ht="30" x14ac:dyDescent="0.25">
      <c r="A29" s="23" t="s">
        <v>22</v>
      </c>
      <c r="B29" s="21" t="s">
        <v>62</v>
      </c>
      <c r="C29" s="44">
        <f t="shared" si="6"/>
        <v>28</v>
      </c>
      <c r="D29" s="41" t="s">
        <v>13</v>
      </c>
      <c r="E29" s="45" t="s">
        <v>1173</v>
      </c>
      <c r="F29" s="27">
        <v>43473</v>
      </c>
      <c r="G29" s="46" t="str">
        <f t="shared" si="7"/>
        <v>01-16/0028</v>
      </c>
      <c r="H29" s="5" t="str">
        <f>SUBSTITUTE(фильтр!I29, "про,", "")</f>
        <v xml:space="preserve"> надання, інформації</v>
      </c>
      <c r="I29" s="1" t="s">
        <v>14</v>
      </c>
      <c r="J29" s="43" t="s">
        <v>122</v>
      </c>
      <c r="K29" s="48" t="str">
        <f t="shared" si="8"/>
        <v>Департамент АПР Сумської ОДА</v>
      </c>
      <c r="L29" s="49">
        <f t="shared" si="9"/>
        <v>43474</v>
      </c>
      <c r="M29" s="47" t="s">
        <v>26</v>
      </c>
      <c r="N29" s="4" t="s">
        <v>19</v>
      </c>
      <c r="O29" s="4" t="s">
        <v>19</v>
      </c>
    </row>
    <row r="30" spans="1:15" ht="30" x14ac:dyDescent="0.25">
      <c r="A30" s="23" t="s">
        <v>22</v>
      </c>
      <c r="B30" s="21" t="s">
        <v>63</v>
      </c>
      <c r="C30" s="44">
        <f t="shared" si="6"/>
        <v>29</v>
      </c>
      <c r="D30" s="41" t="s">
        <v>13</v>
      </c>
      <c r="E30" s="45" t="s">
        <v>1192</v>
      </c>
      <c r="F30" s="27">
        <v>43473</v>
      </c>
      <c r="G30" s="46" t="str">
        <f t="shared" si="7"/>
        <v>01-16/0029</v>
      </c>
      <c r="H30" s="5" t="str">
        <f>SUBSTITUTE(фильтр!I30, "про,", "")</f>
        <v xml:space="preserve"> надання, показників</v>
      </c>
      <c r="I30" s="1" t="s">
        <v>14</v>
      </c>
      <c r="J30" s="43" t="s">
        <v>122</v>
      </c>
      <c r="K30" s="48" t="str">
        <f t="shared" si="8"/>
        <v>Департамент АПР Сумської ОДА</v>
      </c>
      <c r="L30" s="49">
        <f t="shared" si="9"/>
        <v>43474</v>
      </c>
      <c r="M30" s="47" t="s">
        <v>26</v>
      </c>
      <c r="N30" s="4" t="s">
        <v>19</v>
      </c>
      <c r="O30" s="4" t="s">
        <v>19</v>
      </c>
    </row>
    <row r="31" spans="1:15" ht="45" x14ac:dyDescent="0.25">
      <c r="A31" s="23" t="s">
        <v>121</v>
      </c>
      <c r="B31" s="21" t="s">
        <v>64</v>
      </c>
      <c r="C31" s="44">
        <f t="shared" si="6"/>
        <v>30</v>
      </c>
      <c r="D31" s="41" t="s">
        <v>13</v>
      </c>
      <c r="E31" s="45" t="s">
        <v>1193</v>
      </c>
      <c r="F31" s="27">
        <v>43473</v>
      </c>
      <c r="G31" s="46" t="str">
        <f t="shared" si="7"/>
        <v>01-13/0030</v>
      </c>
      <c r="H31" s="5" t="str">
        <f>SUBSTITUTE(фильтр!I31, "про,", "")</f>
        <v xml:space="preserve"> хід, виконання, розпорядження, №552-ОД, 21.09.2018</v>
      </c>
      <c r="I31" s="1" t="s">
        <v>14</v>
      </c>
      <c r="J31" s="43" t="s">
        <v>122</v>
      </c>
      <c r="K31" s="48" t="str">
        <f t="shared" si="8"/>
        <v>Департамент АПР Сумської ОДА</v>
      </c>
      <c r="L31" s="49">
        <f t="shared" si="9"/>
        <v>43474</v>
      </c>
      <c r="M31" s="47" t="s">
        <v>26</v>
      </c>
      <c r="N31" s="4" t="s">
        <v>19</v>
      </c>
      <c r="O31" s="4" t="s">
        <v>19</v>
      </c>
    </row>
    <row r="32" spans="1:15" ht="30" x14ac:dyDescent="0.25">
      <c r="A32" s="23" t="s">
        <v>121</v>
      </c>
      <c r="B32" s="21" t="s">
        <v>65</v>
      </c>
      <c r="C32" s="44">
        <f t="shared" si="6"/>
        <v>31</v>
      </c>
      <c r="D32" s="41" t="s">
        <v>13</v>
      </c>
      <c r="E32" s="45" t="s">
        <v>1194</v>
      </c>
      <c r="F32" s="27">
        <v>43473</v>
      </c>
      <c r="G32" s="46" t="str">
        <f t="shared" si="7"/>
        <v>01-13/0031</v>
      </c>
      <c r="H32" s="5" t="str">
        <f>SUBSTITUTE(фильтр!I32, "про,", "")</f>
        <v>звіт, зверненню, громадян</v>
      </c>
      <c r="I32" s="1" t="s">
        <v>14</v>
      </c>
      <c r="J32" s="43" t="s">
        <v>122</v>
      </c>
      <c r="K32" s="48" t="str">
        <f t="shared" si="8"/>
        <v>Департамент АПР Сумської ОДА</v>
      </c>
      <c r="L32" s="49">
        <f t="shared" si="9"/>
        <v>43474</v>
      </c>
      <c r="M32" s="47" t="s">
        <v>26</v>
      </c>
      <c r="N32" s="4" t="s">
        <v>19</v>
      </c>
      <c r="O32" s="4" t="s">
        <v>19</v>
      </c>
    </row>
    <row r="33" spans="1:15" ht="30" x14ac:dyDescent="0.25">
      <c r="A33" s="23" t="s">
        <v>1168</v>
      </c>
      <c r="B33" s="21" t="s">
        <v>66</v>
      </c>
      <c r="C33" s="44">
        <f t="shared" si="6"/>
        <v>32</v>
      </c>
      <c r="D33" s="41" t="s">
        <v>13</v>
      </c>
      <c r="E33" s="45" t="s">
        <v>1195</v>
      </c>
      <c r="F33" s="27">
        <v>43473</v>
      </c>
      <c r="G33" s="46" t="str">
        <f t="shared" si="7"/>
        <v>01-11/0032</v>
      </c>
      <c r="H33" s="5" t="str">
        <f>SUBSTITUTE(фильтр!I33, "про,", "")</f>
        <v>резонансні, події</v>
      </c>
      <c r="I33" s="1" t="s">
        <v>14</v>
      </c>
      <c r="J33" s="43" t="s">
        <v>122</v>
      </c>
      <c r="K33" s="48" t="str">
        <f t="shared" si="8"/>
        <v>Департамент АПР Сумської ОДА</v>
      </c>
      <c r="L33" s="49">
        <f t="shared" si="9"/>
        <v>43474</v>
      </c>
      <c r="M33" s="47" t="s">
        <v>26</v>
      </c>
      <c r="N33" s="4" t="s">
        <v>19</v>
      </c>
      <c r="O33" s="4" t="s">
        <v>19</v>
      </c>
    </row>
    <row r="34" spans="1:15" ht="30" x14ac:dyDescent="0.25">
      <c r="A34" s="23" t="s">
        <v>120</v>
      </c>
      <c r="B34" s="21" t="s">
        <v>67</v>
      </c>
      <c r="C34" s="44">
        <f t="shared" si="6"/>
        <v>33</v>
      </c>
      <c r="D34" s="41" t="s">
        <v>13</v>
      </c>
      <c r="E34" s="45" t="s">
        <v>1196</v>
      </c>
      <c r="F34" s="27">
        <v>43473</v>
      </c>
      <c r="G34" s="46" t="str">
        <f t="shared" si="7"/>
        <v>01-18/0033</v>
      </c>
      <c r="H34" s="5" t="str">
        <f>SUBSTITUTE(фильтр!I34, "про,", "")</f>
        <v xml:space="preserve"> розгляд, звернення, Линник</v>
      </c>
      <c r="I34" s="1" t="s">
        <v>14</v>
      </c>
      <c r="J34" s="43" t="s">
        <v>122</v>
      </c>
      <c r="K34" s="48" t="str">
        <f t="shared" si="8"/>
        <v>Департамент АПР Сумської ОДА</v>
      </c>
      <c r="L34" s="49">
        <f t="shared" si="9"/>
        <v>43474</v>
      </c>
      <c r="M34" s="47" t="s">
        <v>26</v>
      </c>
      <c r="N34" s="4" t="s">
        <v>19</v>
      </c>
      <c r="O34" s="4" t="s">
        <v>19</v>
      </c>
    </row>
    <row r="35" spans="1:15" ht="30" x14ac:dyDescent="0.25">
      <c r="A35" s="23" t="s">
        <v>22</v>
      </c>
      <c r="B35" s="21" t="s">
        <v>68</v>
      </c>
      <c r="C35" s="44">
        <f t="shared" si="6"/>
        <v>34</v>
      </c>
      <c r="D35" s="41" t="s">
        <v>13</v>
      </c>
      <c r="E35" s="45" t="s">
        <v>1173</v>
      </c>
      <c r="F35" s="27">
        <v>43473</v>
      </c>
      <c r="G35" s="46" t="str">
        <f t="shared" si="7"/>
        <v>01-16/0034</v>
      </c>
      <c r="H35" s="5" t="str">
        <f>SUBSTITUTE(фильтр!I35, "про,", "")</f>
        <v xml:space="preserve"> надання, інформації</v>
      </c>
      <c r="I35" s="1" t="s">
        <v>14</v>
      </c>
      <c r="J35" s="43" t="s">
        <v>122</v>
      </c>
      <c r="K35" s="48" t="str">
        <f t="shared" si="8"/>
        <v>Департамент АПР Сумської ОДА</v>
      </c>
      <c r="L35" s="49">
        <f t="shared" si="9"/>
        <v>43474</v>
      </c>
      <c r="M35" s="47" t="s">
        <v>26</v>
      </c>
      <c r="N35" s="4" t="s">
        <v>19</v>
      </c>
      <c r="O35" s="4" t="s">
        <v>19</v>
      </c>
    </row>
    <row r="36" spans="1:15" ht="30" x14ac:dyDescent="0.25">
      <c r="A36" s="23" t="s">
        <v>121</v>
      </c>
      <c r="B36" s="21" t="s">
        <v>69</v>
      </c>
      <c r="C36" s="44">
        <f t="shared" si="6"/>
        <v>35</v>
      </c>
      <c r="D36" s="41" t="s">
        <v>13</v>
      </c>
      <c r="E36" s="45" t="s">
        <v>1197</v>
      </c>
      <c r="F36" s="27">
        <v>43473</v>
      </c>
      <c r="G36" s="46" t="str">
        <f t="shared" si="7"/>
        <v>01-13/0035</v>
      </c>
      <c r="H36" s="5" t="str">
        <f>SUBSTITUTE(фильтр!I36, "про,", "")</f>
        <v xml:space="preserve"> участь, у, тренінгу</v>
      </c>
      <c r="I36" s="1" t="s">
        <v>14</v>
      </c>
      <c r="J36" s="43" t="s">
        <v>122</v>
      </c>
      <c r="K36" s="48" t="str">
        <f t="shared" si="8"/>
        <v>Департамент АПР Сумської ОДА</v>
      </c>
      <c r="L36" s="49">
        <f t="shared" si="9"/>
        <v>43474</v>
      </c>
      <c r="M36" s="47" t="s">
        <v>26</v>
      </c>
      <c r="N36" s="4" t="s">
        <v>19</v>
      </c>
      <c r="O36" s="4" t="s">
        <v>19</v>
      </c>
    </row>
    <row r="37" spans="1:15" ht="30" x14ac:dyDescent="0.25">
      <c r="A37" s="23" t="s">
        <v>121</v>
      </c>
      <c r="B37" s="21" t="s">
        <v>70</v>
      </c>
      <c r="C37" s="44">
        <f t="shared" si="6"/>
        <v>36</v>
      </c>
      <c r="D37" s="41" t="s">
        <v>13</v>
      </c>
      <c r="E37" s="45" t="s">
        <v>1173</v>
      </c>
      <c r="F37" s="27">
        <v>43473</v>
      </c>
      <c r="G37" s="46" t="str">
        <f t="shared" si="7"/>
        <v>01-13/0036</v>
      </c>
      <c r="H37" s="5" t="str">
        <f>SUBSTITUTE(фильтр!I37, "про,", "")</f>
        <v xml:space="preserve"> надання, інформації</v>
      </c>
      <c r="I37" s="1" t="s">
        <v>14</v>
      </c>
      <c r="J37" s="43" t="s">
        <v>122</v>
      </c>
      <c r="K37" s="48" t="str">
        <f t="shared" si="8"/>
        <v>Департамент АПР Сумської ОДА</v>
      </c>
      <c r="L37" s="49">
        <f t="shared" si="9"/>
        <v>43474</v>
      </c>
      <c r="M37" s="47" t="s">
        <v>26</v>
      </c>
      <c r="N37" s="4" t="s">
        <v>19</v>
      </c>
      <c r="O37" s="4" t="s">
        <v>19</v>
      </c>
    </row>
    <row r="38" spans="1:15" ht="30" x14ac:dyDescent="0.25">
      <c r="A38" s="23" t="s">
        <v>120</v>
      </c>
      <c r="B38" s="21" t="s">
        <v>71</v>
      </c>
      <c r="C38" s="44">
        <f t="shared" si="6"/>
        <v>37</v>
      </c>
      <c r="D38" s="41" t="s">
        <v>13</v>
      </c>
      <c r="E38" s="45" t="s">
        <v>1198</v>
      </c>
      <c r="F38" s="27">
        <v>43473</v>
      </c>
      <c r="G38" s="46" t="str">
        <f t="shared" si="7"/>
        <v>01-18/0037</v>
      </c>
      <c r="H38" s="5" t="str">
        <f>SUBSTITUTE(фильтр!I38, "про,", "")</f>
        <v>довідка,  доходи, Савоненко, Н.</v>
      </c>
      <c r="I38" s="1" t="s">
        <v>14</v>
      </c>
      <c r="J38" s="43" t="s">
        <v>122</v>
      </c>
      <c r="K38" s="48" t="str">
        <f t="shared" si="8"/>
        <v>Департамент АПР Сумської ОДА</v>
      </c>
      <c r="L38" s="49">
        <f t="shared" si="9"/>
        <v>43474</v>
      </c>
      <c r="M38" s="47" t="s">
        <v>26</v>
      </c>
      <c r="N38" s="4" t="s">
        <v>19</v>
      </c>
      <c r="O38" s="4" t="s">
        <v>19</v>
      </c>
    </row>
    <row r="39" spans="1:15" ht="30" x14ac:dyDescent="0.25">
      <c r="A39" s="23" t="s">
        <v>121</v>
      </c>
      <c r="B39" s="21" t="s">
        <v>72</v>
      </c>
      <c r="C39" s="44">
        <f t="shared" si="6"/>
        <v>38</v>
      </c>
      <c r="D39" s="41" t="s">
        <v>13</v>
      </c>
      <c r="E39" s="45" t="s">
        <v>1201</v>
      </c>
      <c r="F39" s="27">
        <v>43473</v>
      </c>
      <c r="G39" s="46" t="str">
        <f t="shared" si="7"/>
        <v>01-13/0038</v>
      </c>
      <c r="H39" s="5" t="str">
        <f>SUBSTITUTE(фильтр!I39, "про,", "")</f>
        <v xml:space="preserve"> ліміти, споживання, енергоносії, 2018</v>
      </c>
      <c r="I39" s="1" t="s">
        <v>14</v>
      </c>
      <c r="J39" s="43" t="s">
        <v>122</v>
      </c>
      <c r="K39" s="48" t="str">
        <f t="shared" si="8"/>
        <v>Департамент АПР Сумської ОДА</v>
      </c>
      <c r="L39" s="49">
        <f t="shared" si="9"/>
        <v>43474</v>
      </c>
      <c r="M39" s="47" t="s">
        <v>26</v>
      </c>
      <c r="N39" s="4" t="s">
        <v>19</v>
      </c>
      <c r="O39" s="4" t="s">
        <v>19</v>
      </c>
    </row>
    <row r="40" spans="1:15" ht="30" x14ac:dyDescent="0.25">
      <c r="A40" s="51" t="s">
        <v>121</v>
      </c>
      <c r="B40" s="21" t="s">
        <v>73</v>
      </c>
      <c r="C40" s="44">
        <f t="shared" si="6"/>
        <v>39</v>
      </c>
      <c r="D40" s="41" t="s">
        <v>13</v>
      </c>
      <c r="E40" s="45" t="s">
        <v>1200</v>
      </c>
      <c r="F40" s="27">
        <v>43473</v>
      </c>
      <c r="G40" s="46" t="str">
        <f t="shared" si="7"/>
        <v>01-13/0039</v>
      </c>
      <c r="H40" s="5" t="str">
        <f>SUBSTITUTE(фильтр!I40, "про,", "")</f>
        <v xml:space="preserve"> ліміти, споживання, енергоносії, на, 2020</v>
      </c>
      <c r="I40" s="1" t="s">
        <v>14</v>
      </c>
      <c r="J40" s="43" t="s">
        <v>122</v>
      </c>
      <c r="K40" s="48" t="str">
        <f t="shared" si="8"/>
        <v>Департамент АПР Сумської ОДА</v>
      </c>
      <c r="L40" s="49">
        <f t="shared" si="9"/>
        <v>43474</v>
      </c>
      <c r="M40" s="47" t="s">
        <v>26</v>
      </c>
      <c r="N40" s="4" t="s">
        <v>19</v>
      </c>
      <c r="O40" s="4" t="s">
        <v>19</v>
      </c>
    </row>
    <row r="41" spans="1:15" ht="30" x14ac:dyDescent="0.25">
      <c r="A41" s="23" t="s">
        <v>1168</v>
      </c>
      <c r="B41" s="21" t="s">
        <v>74</v>
      </c>
      <c r="C41" s="44">
        <f t="shared" si="6"/>
        <v>40</v>
      </c>
      <c r="D41" s="41" t="s">
        <v>13</v>
      </c>
      <c r="E41" s="45" t="s">
        <v>1199</v>
      </c>
      <c r="F41" s="27">
        <v>43473</v>
      </c>
      <c r="G41" s="46" t="str">
        <f t="shared" si="7"/>
        <v>01-11/0040</v>
      </c>
      <c r="H41" s="5" t="str">
        <f>SUBSTITUTE(фильтр!I41, "про,", "")</f>
        <v xml:space="preserve"> будівництво, об'єктів, зберіганння, зерна</v>
      </c>
      <c r="I41" s="1" t="s">
        <v>14</v>
      </c>
      <c r="J41" s="43" t="s">
        <v>122</v>
      </c>
      <c r="K41" s="48" t="str">
        <f t="shared" si="8"/>
        <v>Департамент АПР Сумської ОДА</v>
      </c>
      <c r="L41" s="49">
        <f t="shared" si="9"/>
        <v>43474</v>
      </c>
      <c r="M41" s="47" t="s">
        <v>26</v>
      </c>
      <c r="N41" s="4" t="s">
        <v>19</v>
      </c>
      <c r="O41" s="4" t="s">
        <v>19</v>
      </c>
    </row>
    <row r="42" spans="1:15" ht="45" x14ac:dyDescent="0.25">
      <c r="A42" s="23" t="s">
        <v>121</v>
      </c>
      <c r="B42" s="21" t="s">
        <v>75</v>
      </c>
      <c r="C42" s="44">
        <f t="shared" si="6"/>
        <v>41</v>
      </c>
      <c r="D42" s="41" t="s">
        <v>13</v>
      </c>
      <c r="E42" s="45" t="s">
        <v>1202</v>
      </c>
      <c r="F42" s="27">
        <v>43474</v>
      </c>
      <c r="G42" s="46" t="str">
        <f t="shared" si="7"/>
        <v>01-13/0041</v>
      </c>
      <c r="H42" s="5" t="str">
        <f>SUBSTITUTE(фильтр!I42, "про,", "")</f>
        <v>на, виконання, протоколу, №1, 06.03.2018</v>
      </c>
      <c r="I42" s="1" t="s">
        <v>14</v>
      </c>
      <c r="J42" s="43" t="s">
        <v>122</v>
      </c>
      <c r="K42" s="48" t="str">
        <f t="shared" si="8"/>
        <v>Департамент АПР Сумської ОДА</v>
      </c>
      <c r="L42" s="49">
        <f t="shared" si="9"/>
        <v>43475</v>
      </c>
      <c r="M42" s="47" t="s">
        <v>26</v>
      </c>
      <c r="N42" s="4" t="s">
        <v>19</v>
      </c>
      <c r="O42" s="4" t="s">
        <v>19</v>
      </c>
    </row>
    <row r="43" spans="1:15" ht="30" x14ac:dyDescent="0.25">
      <c r="A43" s="23" t="s">
        <v>1168</v>
      </c>
      <c r="B43" s="21" t="s">
        <v>76</v>
      </c>
      <c r="C43" s="44">
        <f t="shared" si="6"/>
        <v>42</v>
      </c>
      <c r="D43" s="41" t="s">
        <v>13</v>
      </c>
      <c r="E43" s="45" t="s">
        <v>1203</v>
      </c>
      <c r="F43" s="27">
        <v>43474</v>
      </c>
      <c r="G43" s="46" t="str">
        <f t="shared" si="7"/>
        <v>01-11/0042</v>
      </c>
      <c r="H43" s="5" t="str">
        <f>SUBSTITUTE(фильтр!I43, "про,", "")</f>
        <v xml:space="preserve"> заходи, з, реалзації, державної, політики</v>
      </c>
      <c r="I43" s="1" t="s">
        <v>14</v>
      </c>
      <c r="J43" s="43" t="s">
        <v>122</v>
      </c>
      <c r="K43" s="48" t="str">
        <f t="shared" si="8"/>
        <v>Департамент АПР Сумської ОДА</v>
      </c>
      <c r="L43" s="49">
        <f t="shared" si="9"/>
        <v>43475</v>
      </c>
      <c r="M43" s="47" t="s">
        <v>26</v>
      </c>
      <c r="N43" s="4" t="s">
        <v>19</v>
      </c>
      <c r="O43" s="4" t="s">
        <v>19</v>
      </c>
    </row>
    <row r="44" spans="1:15" ht="45" x14ac:dyDescent="0.25">
      <c r="A44" s="23" t="s">
        <v>121</v>
      </c>
      <c r="B44" s="21" t="s">
        <v>77</v>
      </c>
      <c r="C44" s="44">
        <f t="shared" si="6"/>
        <v>43</v>
      </c>
      <c r="D44" s="41" t="s">
        <v>13</v>
      </c>
      <c r="E44" s="52" t="s">
        <v>1204</v>
      </c>
      <c r="F44" s="27">
        <v>43474</v>
      </c>
      <c r="G44" s="46" t="str">
        <f t="shared" si="7"/>
        <v>01-13/0043</v>
      </c>
      <c r="H44" s="5" t="str">
        <f>SUBSTITUTE(фильтр!I44, "про,", "")</f>
        <v xml:space="preserve"> виконання, протоколу, при, голові, СОДА, 28.03.2018</v>
      </c>
      <c r="I44" s="1" t="s">
        <v>14</v>
      </c>
      <c r="J44" s="43" t="s">
        <v>122</v>
      </c>
      <c r="K44" s="48" t="str">
        <f t="shared" si="8"/>
        <v>Департамент АПР Сумської ОДА</v>
      </c>
      <c r="L44" s="49">
        <f t="shared" si="9"/>
        <v>43475</v>
      </c>
      <c r="M44" s="47" t="s">
        <v>26</v>
      </c>
      <c r="N44" s="4" t="s">
        <v>19</v>
      </c>
      <c r="O44" s="4" t="s">
        <v>19</v>
      </c>
    </row>
    <row r="45" spans="1:15" ht="45" x14ac:dyDescent="0.25">
      <c r="A45" s="23" t="s">
        <v>22</v>
      </c>
      <c r="B45" s="21" t="s">
        <v>78</v>
      </c>
      <c r="C45" s="44">
        <f t="shared" si="6"/>
        <v>44</v>
      </c>
      <c r="D45" s="41" t="s">
        <v>13</v>
      </c>
      <c r="E45" s="52" t="s">
        <v>1205</v>
      </c>
      <c r="F45" s="27">
        <v>43474</v>
      </c>
      <c r="G45" s="46" t="str">
        <f t="shared" si="7"/>
        <v>01-16/0044</v>
      </c>
      <c r="H45" s="5" t="str">
        <f>SUBSTITUTE(фильтр!I45, "про,", "")</f>
        <v xml:space="preserve"> надання, звітность, місяць-місцевий, бюджет</v>
      </c>
      <c r="I45" s="1" t="s">
        <v>14</v>
      </c>
      <c r="J45" s="43" t="s">
        <v>122</v>
      </c>
      <c r="K45" s="48" t="str">
        <f t="shared" si="8"/>
        <v>Департамент АПР Сумської ОДА</v>
      </c>
      <c r="L45" s="49">
        <f t="shared" si="9"/>
        <v>43475</v>
      </c>
      <c r="M45" s="47" t="s">
        <v>26</v>
      </c>
      <c r="N45" s="4" t="s">
        <v>19</v>
      </c>
      <c r="O45" s="4" t="s">
        <v>19</v>
      </c>
    </row>
    <row r="46" spans="1:15" ht="30" x14ac:dyDescent="0.25">
      <c r="A46" s="23" t="s">
        <v>22</v>
      </c>
      <c r="B46" s="21" t="s">
        <v>79</v>
      </c>
      <c r="C46" s="44">
        <f t="shared" si="6"/>
        <v>45</v>
      </c>
      <c r="D46" s="41" t="s">
        <v>13</v>
      </c>
      <c r="E46" s="45" t="s">
        <v>1206</v>
      </c>
      <c r="F46" s="27">
        <v>43474</v>
      </c>
      <c r="G46" s="46" t="str">
        <f t="shared" si="7"/>
        <v>01-16/0045</v>
      </c>
      <c r="H46" s="5" t="str">
        <f>SUBSTITUTE(фильтр!I46, "про,", "")</f>
        <v xml:space="preserve"> надання, звітность</v>
      </c>
      <c r="I46" s="1" t="s">
        <v>14</v>
      </c>
      <c r="J46" s="43" t="s">
        <v>122</v>
      </c>
      <c r="K46" s="48" t="str">
        <f t="shared" si="8"/>
        <v>Департамент АПР Сумської ОДА</v>
      </c>
      <c r="L46" s="49">
        <f t="shared" si="9"/>
        <v>43475</v>
      </c>
      <c r="M46" s="47" t="s">
        <v>26</v>
      </c>
      <c r="N46" s="4" t="s">
        <v>19</v>
      </c>
      <c r="O46" s="4" t="s">
        <v>19</v>
      </c>
    </row>
    <row r="47" spans="1:15" ht="75" x14ac:dyDescent="0.25">
      <c r="A47" s="23" t="s">
        <v>22</v>
      </c>
      <c r="B47" s="21" t="s">
        <v>80</v>
      </c>
      <c r="C47" s="44">
        <f t="shared" ref="C47:C78" si="10">C46+1</f>
        <v>46</v>
      </c>
      <c r="D47" s="41" t="s">
        <v>13</v>
      </c>
      <c r="E47" s="52" t="s">
        <v>1207</v>
      </c>
      <c r="F47" s="27">
        <v>43474</v>
      </c>
      <c r="G47" s="46" t="str">
        <f t="shared" ref="G47:G78" si="11">(A47&amp;"/"&amp;B47)</f>
        <v>01-16/0046</v>
      </c>
      <c r="H47" s="5" t="str">
        <f>SUBSTITUTE(фильтр!I47, "про,", "")</f>
        <v xml:space="preserve"> виконання, Плану, популяризації, інвестиційних, переваг, на, 2016-2020, роки</v>
      </c>
      <c r="I47" s="1" t="s">
        <v>14</v>
      </c>
      <c r="J47" s="43" t="s">
        <v>122</v>
      </c>
      <c r="K47" s="48" t="str">
        <f t="shared" ref="K47:K78" si="12">J47</f>
        <v>Департамент АПР Сумської ОДА</v>
      </c>
      <c r="L47" s="49">
        <f t="shared" ref="L47:L78" si="13">F47+1</f>
        <v>43475</v>
      </c>
      <c r="M47" s="47" t="s">
        <v>26</v>
      </c>
      <c r="N47" s="4" t="s">
        <v>19</v>
      </c>
      <c r="O47" s="4" t="s">
        <v>19</v>
      </c>
    </row>
    <row r="48" spans="1:15" ht="45" x14ac:dyDescent="0.25">
      <c r="A48" s="23" t="s">
        <v>121</v>
      </c>
      <c r="B48" s="21" t="s">
        <v>81</v>
      </c>
      <c r="C48" s="44">
        <f t="shared" si="10"/>
        <v>47</v>
      </c>
      <c r="D48" s="41" t="s">
        <v>13</v>
      </c>
      <c r="E48" s="52" t="s">
        <v>1208</v>
      </c>
      <c r="F48" s="27">
        <v>43474</v>
      </c>
      <c r="G48" s="46" t="str">
        <f t="shared" si="11"/>
        <v>01-13/0047</v>
      </c>
      <c r="H48" s="5" t="str">
        <f>SUBSTITUTE(фильтр!I48, "про,", "")</f>
        <v>на, виконання, доручення, №7-ОД, 27.10.2017</v>
      </c>
      <c r="I48" s="1" t="s">
        <v>14</v>
      </c>
      <c r="J48" s="43" t="s">
        <v>122</v>
      </c>
      <c r="K48" s="48" t="str">
        <f t="shared" si="12"/>
        <v>Департамент АПР Сумської ОДА</v>
      </c>
      <c r="L48" s="49">
        <f t="shared" si="13"/>
        <v>43475</v>
      </c>
      <c r="M48" s="47" t="s">
        <v>26</v>
      </c>
      <c r="N48" s="4" t="s">
        <v>19</v>
      </c>
      <c r="O48" s="4" t="s">
        <v>19</v>
      </c>
    </row>
    <row r="49" spans="1:15" ht="45" x14ac:dyDescent="0.25">
      <c r="A49" s="23" t="s">
        <v>285</v>
      </c>
      <c r="B49" s="21" t="s">
        <v>82</v>
      </c>
      <c r="C49" s="44">
        <f t="shared" si="10"/>
        <v>48</v>
      </c>
      <c r="D49" s="41" t="s">
        <v>13</v>
      </c>
      <c r="E49" s="52" t="s">
        <v>1209</v>
      </c>
      <c r="F49" s="27">
        <v>43474</v>
      </c>
      <c r="G49" s="46" t="str">
        <f t="shared" si="11"/>
        <v>01-15/0048</v>
      </c>
      <c r="H49" s="5" t="str">
        <f>SUBSTITUTE(фильтр!I49, "про,", "")</f>
        <v>програм, отримання, міжнародної, техніческої, допомоги</v>
      </c>
      <c r="I49" s="1" t="s">
        <v>14</v>
      </c>
      <c r="J49" s="43" t="s">
        <v>122</v>
      </c>
      <c r="K49" s="48" t="str">
        <f t="shared" si="12"/>
        <v>Департамент АПР Сумської ОДА</v>
      </c>
      <c r="L49" s="49">
        <f t="shared" si="13"/>
        <v>43475</v>
      </c>
      <c r="M49" s="47" t="s">
        <v>26</v>
      </c>
      <c r="N49" s="4" t="s">
        <v>19</v>
      </c>
      <c r="O49" s="4" t="s">
        <v>19</v>
      </c>
    </row>
    <row r="50" spans="1:15" ht="30" x14ac:dyDescent="0.25">
      <c r="A50" s="23" t="s">
        <v>285</v>
      </c>
      <c r="B50" s="21" t="s">
        <v>83</v>
      </c>
      <c r="C50" s="44">
        <f t="shared" si="10"/>
        <v>49</v>
      </c>
      <c r="D50" s="41" t="s">
        <v>13</v>
      </c>
      <c r="E50" s="52" t="s">
        <v>1210</v>
      </c>
      <c r="F50" s="27">
        <v>43474</v>
      </c>
      <c r="G50" s="46" t="str">
        <f t="shared" si="11"/>
        <v>01-15/0049</v>
      </c>
      <c r="H50" s="5" t="str">
        <f>SUBSTITUTE(фильтр!I50, "про,", "")</f>
        <v xml:space="preserve"> надання, звіту, техніці</v>
      </c>
      <c r="I50" s="1" t="s">
        <v>14</v>
      </c>
      <c r="J50" s="43" t="s">
        <v>122</v>
      </c>
      <c r="K50" s="48" t="str">
        <f t="shared" si="12"/>
        <v>Департамент АПР Сумської ОДА</v>
      </c>
      <c r="L50" s="49">
        <f t="shared" si="13"/>
        <v>43475</v>
      </c>
      <c r="M50" s="47" t="s">
        <v>26</v>
      </c>
      <c r="N50" s="4" t="s">
        <v>19</v>
      </c>
      <c r="O50" s="4" t="s">
        <v>19</v>
      </c>
    </row>
    <row r="51" spans="1:15" ht="30" x14ac:dyDescent="0.25">
      <c r="A51" s="23" t="s">
        <v>22</v>
      </c>
      <c r="B51" s="21" t="s">
        <v>84</v>
      </c>
      <c r="C51" s="44">
        <f t="shared" si="10"/>
        <v>50</v>
      </c>
      <c r="D51" s="41" t="s">
        <v>13</v>
      </c>
      <c r="E51" s="52" t="s">
        <v>1211</v>
      </c>
      <c r="F51" s="27">
        <v>43474</v>
      </c>
      <c r="G51" s="46" t="str">
        <f t="shared" si="11"/>
        <v>01-16/0050</v>
      </c>
      <c r="H51" s="5" t="str">
        <f>SUBSTITUTE(фильтр!I51, "про,", "")</f>
        <v>моніторинг, виконання, , Програми</v>
      </c>
      <c r="I51" s="1" t="s">
        <v>14</v>
      </c>
      <c r="J51" s="43" t="s">
        <v>122</v>
      </c>
      <c r="K51" s="48" t="str">
        <f t="shared" si="12"/>
        <v>Департамент АПР Сумської ОДА</v>
      </c>
      <c r="L51" s="49">
        <f t="shared" si="13"/>
        <v>43475</v>
      </c>
      <c r="M51" s="47" t="s">
        <v>26</v>
      </c>
      <c r="N51" s="4" t="s">
        <v>19</v>
      </c>
      <c r="O51" s="4" t="s">
        <v>19</v>
      </c>
    </row>
    <row r="52" spans="1:15" ht="45" x14ac:dyDescent="0.25">
      <c r="A52" s="23" t="s">
        <v>121</v>
      </c>
      <c r="B52" s="21" t="s">
        <v>85</v>
      </c>
      <c r="C52" s="44">
        <f t="shared" si="10"/>
        <v>51</v>
      </c>
      <c r="D52" s="41" t="s">
        <v>13</v>
      </c>
      <c r="E52" s="52" t="s">
        <v>1212</v>
      </c>
      <c r="F52" s="27">
        <v>43474</v>
      </c>
      <c r="G52" s="46" t="str">
        <f t="shared" si="11"/>
        <v>01-13/0051</v>
      </c>
      <c r="H52" s="5" t="str">
        <f>SUBSTITUTE(фильтр!I52, "про,", "")</f>
        <v>тематики, робочих, поїздок, вищих, посадових, осіб</v>
      </c>
      <c r="I52" s="1" t="s">
        <v>14</v>
      </c>
      <c r="J52" s="43" t="s">
        <v>122</v>
      </c>
      <c r="K52" s="48" t="str">
        <f t="shared" si="12"/>
        <v>Департамент АПР Сумської ОДА</v>
      </c>
      <c r="L52" s="49">
        <f t="shared" si="13"/>
        <v>43475</v>
      </c>
      <c r="M52" s="47" t="s">
        <v>26</v>
      </c>
      <c r="N52" s="4" t="s">
        <v>19</v>
      </c>
      <c r="O52" s="4" t="s">
        <v>19</v>
      </c>
    </row>
    <row r="53" spans="1:15" ht="30" x14ac:dyDescent="0.25">
      <c r="A53" s="23" t="s">
        <v>22</v>
      </c>
      <c r="B53" s="21" t="s">
        <v>86</v>
      </c>
      <c r="C53" s="44">
        <f t="shared" si="10"/>
        <v>52</v>
      </c>
      <c r="D53" s="41" t="s">
        <v>13</v>
      </c>
      <c r="E53" s="52" t="s">
        <v>1213</v>
      </c>
      <c r="F53" s="27">
        <v>43474</v>
      </c>
      <c r="G53" s="46" t="str">
        <f t="shared" si="11"/>
        <v>01-16/0052</v>
      </c>
      <c r="H53" s="5" t="str">
        <f>SUBSTITUTE(фильтр!I53, "про,", "")</f>
        <v xml:space="preserve"> стан, виконання, Програми, зайнятості</v>
      </c>
      <c r="I53" s="1" t="s">
        <v>14</v>
      </c>
      <c r="J53" s="43" t="s">
        <v>122</v>
      </c>
      <c r="K53" s="48" t="str">
        <f t="shared" si="12"/>
        <v>Департамент АПР Сумської ОДА</v>
      </c>
      <c r="L53" s="49">
        <f t="shared" si="13"/>
        <v>43475</v>
      </c>
      <c r="M53" s="47" t="s">
        <v>26</v>
      </c>
      <c r="N53" s="4" t="s">
        <v>19</v>
      </c>
      <c r="O53" s="4" t="s">
        <v>19</v>
      </c>
    </row>
    <row r="54" spans="1:15" ht="60" x14ac:dyDescent="0.25">
      <c r="A54" s="23" t="s">
        <v>121</v>
      </c>
      <c r="B54" s="21" t="s">
        <v>87</v>
      </c>
      <c r="C54" s="44">
        <f t="shared" si="10"/>
        <v>53</v>
      </c>
      <c r="D54" s="41" t="s">
        <v>13</v>
      </c>
      <c r="E54" s="52" t="s">
        <v>1214</v>
      </c>
      <c r="F54" s="27">
        <v>43474</v>
      </c>
      <c r="G54" s="46" t="str">
        <f t="shared" si="11"/>
        <v>01-13/0053</v>
      </c>
      <c r="H54" s="5" t="str">
        <f>SUBSTITUTE(фильтр!I54, "про,", "")</f>
        <v>на, виконання, протокольного, доручення, №15, 23.04.2018</v>
      </c>
      <c r="I54" s="1" t="s">
        <v>14</v>
      </c>
      <c r="J54" s="43" t="s">
        <v>122</v>
      </c>
      <c r="K54" s="48" t="str">
        <f t="shared" si="12"/>
        <v>Департамент АПР Сумської ОДА</v>
      </c>
      <c r="L54" s="49">
        <f t="shared" si="13"/>
        <v>43475</v>
      </c>
      <c r="M54" s="47" t="s">
        <v>26</v>
      </c>
      <c r="N54" s="4" t="s">
        <v>19</v>
      </c>
      <c r="O54" s="4" t="s">
        <v>19</v>
      </c>
    </row>
    <row r="55" spans="1:15" ht="30" x14ac:dyDescent="0.25">
      <c r="A55" s="23" t="s">
        <v>121</v>
      </c>
      <c r="B55" s="21" t="s">
        <v>88</v>
      </c>
      <c r="C55" s="44">
        <f t="shared" si="10"/>
        <v>54</v>
      </c>
      <c r="D55" s="41" t="s">
        <v>13</v>
      </c>
      <c r="E55" s="52" t="s">
        <v>1215</v>
      </c>
      <c r="F55" s="27">
        <v>43474</v>
      </c>
      <c r="G55" s="46" t="str">
        <f t="shared" si="11"/>
        <v>01-13/0054</v>
      </c>
      <c r="H55" s="5" t="str">
        <f>SUBSTITUTE(фильтр!I55, "про,", "")</f>
        <v xml:space="preserve"> здобутки, в, галуз, АПК</v>
      </c>
      <c r="I55" s="1" t="s">
        <v>14</v>
      </c>
      <c r="J55" s="43" t="s">
        <v>122</v>
      </c>
      <c r="K55" s="48" t="str">
        <f t="shared" si="12"/>
        <v>Департамент АПР Сумської ОДА</v>
      </c>
      <c r="L55" s="49">
        <f t="shared" si="13"/>
        <v>43475</v>
      </c>
      <c r="M55" s="47" t="s">
        <v>26</v>
      </c>
      <c r="N55" s="4" t="s">
        <v>19</v>
      </c>
      <c r="O55" s="4" t="s">
        <v>19</v>
      </c>
    </row>
    <row r="56" spans="1:15" ht="60" x14ac:dyDescent="0.25">
      <c r="A56" s="23" t="s">
        <v>22</v>
      </c>
      <c r="B56" s="21" t="s">
        <v>89</v>
      </c>
      <c r="C56" s="44">
        <f t="shared" si="10"/>
        <v>55</v>
      </c>
      <c r="D56" s="41" t="s">
        <v>13</v>
      </c>
      <c r="E56" s="52" t="s">
        <v>1216</v>
      </c>
      <c r="F56" s="27">
        <v>43475</v>
      </c>
      <c r="G56" s="46" t="str">
        <f t="shared" si="11"/>
        <v>01-16/0055</v>
      </c>
      <c r="H56" s="5" t="str">
        <f>SUBSTITUTE(фильтр!I56, "про,", "")</f>
        <v>на, виконання, протокольного, доручення, №44, 19.11.2018</v>
      </c>
      <c r="I56" s="1" t="s">
        <v>14</v>
      </c>
      <c r="J56" s="43" t="s">
        <v>122</v>
      </c>
      <c r="K56" s="48" t="str">
        <f t="shared" si="12"/>
        <v>Департамент АПР Сумської ОДА</v>
      </c>
      <c r="L56" s="49">
        <f t="shared" si="13"/>
        <v>43476</v>
      </c>
      <c r="M56" s="47" t="s">
        <v>26</v>
      </c>
      <c r="N56" s="4" t="s">
        <v>19</v>
      </c>
      <c r="O56" s="4" t="s">
        <v>19</v>
      </c>
    </row>
    <row r="57" spans="1:15" ht="30" x14ac:dyDescent="0.25">
      <c r="A57" s="23" t="s">
        <v>121</v>
      </c>
      <c r="B57" s="21" t="s">
        <v>90</v>
      </c>
      <c r="C57" s="44">
        <f t="shared" si="10"/>
        <v>56</v>
      </c>
      <c r="D57" s="41" t="s">
        <v>13</v>
      </c>
      <c r="E57" s="52" t="s">
        <v>1217</v>
      </c>
      <c r="F57" s="27">
        <v>43475</v>
      </c>
      <c r="G57" s="46" t="str">
        <f t="shared" si="11"/>
        <v>01-13/0056</v>
      </c>
      <c r="H57" s="5" t="str">
        <f>SUBSTITUTE(фильтр!I57, "про,", "")</f>
        <v xml:space="preserve"> заходи, запобігання, врегулювання, корупції</v>
      </c>
      <c r="I57" s="1" t="s">
        <v>14</v>
      </c>
      <c r="J57" s="43" t="s">
        <v>122</v>
      </c>
      <c r="K57" s="48" t="str">
        <f t="shared" si="12"/>
        <v>Департамент АПР Сумської ОДА</v>
      </c>
      <c r="L57" s="49">
        <f t="shared" si="13"/>
        <v>43476</v>
      </c>
      <c r="M57" s="47" t="s">
        <v>26</v>
      </c>
      <c r="N57" s="4" t="s">
        <v>19</v>
      </c>
      <c r="O57" s="4" t="s">
        <v>19</v>
      </c>
    </row>
    <row r="58" spans="1:15" ht="30" x14ac:dyDescent="0.25">
      <c r="A58" s="23" t="s">
        <v>22</v>
      </c>
      <c r="B58" s="21" t="s">
        <v>91</v>
      </c>
      <c r="C58" s="44">
        <f t="shared" si="10"/>
        <v>57</v>
      </c>
      <c r="D58" s="41" t="s">
        <v>13</v>
      </c>
      <c r="E58" s="52" t="s">
        <v>1218</v>
      </c>
      <c r="F58" s="27">
        <v>43475</v>
      </c>
      <c r="G58" s="46" t="str">
        <f t="shared" si="11"/>
        <v>01-16/0057</v>
      </c>
      <c r="H58" s="5" t="str">
        <f>SUBSTITUTE(фильтр!I58, "про,", "")</f>
        <v xml:space="preserve"> надання, мережі</v>
      </c>
      <c r="I58" s="1" t="s">
        <v>14</v>
      </c>
      <c r="J58" s="43" t="s">
        <v>122</v>
      </c>
      <c r="K58" s="48" t="str">
        <f t="shared" si="12"/>
        <v>Департамент АПР Сумської ОДА</v>
      </c>
      <c r="L58" s="49">
        <f t="shared" si="13"/>
        <v>43476</v>
      </c>
      <c r="M58" s="47" t="s">
        <v>26</v>
      </c>
      <c r="N58" s="4" t="s">
        <v>19</v>
      </c>
      <c r="O58" s="4" t="s">
        <v>19</v>
      </c>
    </row>
    <row r="59" spans="1:15" ht="30" x14ac:dyDescent="0.25">
      <c r="A59" s="23" t="s">
        <v>22</v>
      </c>
      <c r="B59" s="21" t="s">
        <v>92</v>
      </c>
      <c r="C59" s="44">
        <f t="shared" si="10"/>
        <v>58</v>
      </c>
      <c r="D59" s="41" t="s">
        <v>13</v>
      </c>
      <c r="E59" s="52" t="s">
        <v>1218</v>
      </c>
      <c r="F59" s="27">
        <v>43475</v>
      </c>
      <c r="G59" s="46" t="str">
        <f t="shared" si="11"/>
        <v>01-16/0058</v>
      </c>
      <c r="H59" s="5" t="str">
        <f>SUBSTITUTE(фильтр!I59, "про,", "")</f>
        <v xml:space="preserve"> надання, мережі</v>
      </c>
      <c r="I59" s="1" t="s">
        <v>14</v>
      </c>
      <c r="J59" s="43" t="s">
        <v>122</v>
      </c>
      <c r="K59" s="48" t="str">
        <f t="shared" si="12"/>
        <v>Департамент АПР Сумської ОДА</v>
      </c>
      <c r="L59" s="49">
        <f t="shared" si="13"/>
        <v>43476</v>
      </c>
      <c r="M59" s="47" t="s">
        <v>26</v>
      </c>
      <c r="N59" s="4" t="s">
        <v>19</v>
      </c>
      <c r="O59" s="4" t="s">
        <v>19</v>
      </c>
    </row>
    <row r="60" spans="1:15" ht="45" x14ac:dyDescent="0.25">
      <c r="A60" s="23" t="s">
        <v>285</v>
      </c>
      <c r="B60" s="21" t="s">
        <v>93</v>
      </c>
      <c r="C60" s="44">
        <f t="shared" si="10"/>
        <v>59</v>
      </c>
      <c r="D60" s="41" t="s">
        <v>13</v>
      </c>
      <c r="E60" s="52" t="s">
        <v>1219</v>
      </c>
      <c r="F60" s="27">
        <v>43476</v>
      </c>
      <c r="G60" s="46" t="str">
        <f t="shared" si="11"/>
        <v>01-15/0059</v>
      </c>
      <c r="H60" s="5" t="str">
        <f>SUBSTITUTE(фильтр!I60, "про,", "")</f>
        <v xml:space="preserve"> індексацію, нормаивногрошової, оцінки</v>
      </c>
      <c r="I60" s="1" t="s">
        <v>14</v>
      </c>
      <c r="J60" s="43" t="s">
        <v>122</v>
      </c>
      <c r="K60" s="48" t="str">
        <f t="shared" si="12"/>
        <v>Департамент АПР Сумської ОДА</v>
      </c>
      <c r="L60" s="49">
        <f t="shared" si="13"/>
        <v>43477</v>
      </c>
      <c r="M60" s="47" t="s">
        <v>26</v>
      </c>
      <c r="N60" s="4" t="s">
        <v>19</v>
      </c>
      <c r="O60" s="4" t="s">
        <v>19</v>
      </c>
    </row>
    <row r="61" spans="1:15" ht="45" x14ac:dyDescent="0.25">
      <c r="A61" s="23" t="s">
        <v>20</v>
      </c>
      <c r="B61" s="21" t="s">
        <v>94</v>
      </c>
      <c r="C61" s="44">
        <f t="shared" si="10"/>
        <v>60</v>
      </c>
      <c r="D61" s="41" t="s">
        <v>13</v>
      </c>
      <c r="E61" s="52" t="s">
        <v>1220</v>
      </c>
      <c r="F61" s="27">
        <v>43476</v>
      </c>
      <c r="G61" s="46" t="str">
        <f t="shared" si="11"/>
        <v>01-17/0060</v>
      </c>
      <c r="H61" s="5" t="str">
        <f>SUBSTITUTE(фильтр!I61, "про,", "")</f>
        <v xml:space="preserve"> надання, проекту, паспорбюджетної, програми</v>
      </c>
      <c r="I61" s="1" t="s">
        <v>14</v>
      </c>
      <c r="J61" s="43" t="s">
        <v>122</v>
      </c>
      <c r="K61" s="48" t="str">
        <f t="shared" si="12"/>
        <v>Департамент АПР Сумської ОДА</v>
      </c>
      <c r="L61" s="49">
        <f t="shared" si="13"/>
        <v>43477</v>
      </c>
      <c r="M61" s="47" t="s">
        <v>26</v>
      </c>
      <c r="N61" s="4" t="s">
        <v>19</v>
      </c>
      <c r="O61" s="4" t="s">
        <v>19</v>
      </c>
    </row>
    <row r="62" spans="1:15" ht="45" x14ac:dyDescent="0.25">
      <c r="A62" s="23" t="s">
        <v>22</v>
      </c>
      <c r="B62" s="21" t="s">
        <v>95</v>
      </c>
      <c r="C62" s="44">
        <f t="shared" si="10"/>
        <v>61</v>
      </c>
      <c r="D62" s="41" t="s">
        <v>13</v>
      </c>
      <c r="E62" s="52" t="s">
        <v>1220</v>
      </c>
      <c r="F62" s="27">
        <v>43476</v>
      </c>
      <c r="G62" s="46" t="str">
        <f t="shared" si="11"/>
        <v>01-16/0061</v>
      </c>
      <c r="H62" s="5" t="str">
        <f>SUBSTITUTE(фильтр!I62, "про,", "")</f>
        <v xml:space="preserve"> надання, проекту, паспорбюджетної, програми</v>
      </c>
      <c r="I62" s="1" t="s">
        <v>14</v>
      </c>
      <c r="J62" s="43" t="s">
        <v>122</v>
      </c>
      <c r="K62" s="48" t="str">
        <f t="shared" si="12"/>
        <v>Департамент АПР Сумської ОДА</v>
      </c>
      <c r="L62" s="49">
        <f t="shared" si="13"/>
        <v>43477</v>
      </c>
      <c r="M62" s="47" t="s">
        <v>26</v>
      </c>
      <c r="N62" s="4" t="s">
        <v>19</v>
      </c>
      <c r="O62" s="4" t="s">
        <v>19</v>
      </c>
    </row>
    <row r="63" spans="1:15" ht="30" x14ac:dyDescent="0.25">
      <c r="A63" s="23" t="s">
        <v>120</v>
      </c>
      <c r="B63" s="21" t="s">
        <v>96</v>
      </c>
      <c r="C63" s="44">
        <f t="shared" si="10"/>
        <v>62</v>
      </c>
      <c r="D63" s="41" t="s">
        <v>13</v>
      </c>
      <c r="E63" s="52" t="s">
        <v>1173</v>
      </c>
      <c r="F63" s="27">
        <v>43476</v>
      </c>
      <c r="G63" s="46" t="str">
        <f t="shared" si="11"/>
        <v>01-18/0062</v>
      </c>
      <c r="H63" s="5" t="str">
        <f>SUBSTITUTE(фильтр!I63, "про,", "")</f>
        <v xml:space="preserve"> надання, інформації</v>
      </c>
      <c r="I63" s="1" t="s">
        <v>14</v>
      </c>
      <c r="J63" s="43" t="s">
        <v>122</v>
      </c>
      <c r="K63" s="48" t="str">
        <f t="shared" si="12"/>
        <v>Департамент АПР Сумської ОДА</v>
      </c>
      <c r="L63" s="49">
        <f t="shared" si="13"/>
        <v>43477</v>
      </c>
      <c r="M63" s="47" t="s">
        <v>26</v>
      </c>
      <c r="N63" s="4" t="s">
        <v>19</v>
      </c>
      <c r="O63" s="4" t="s">
        <v>19</v>
      </c>
    </row>
    <row r="64" spans="1:15" ht="30" x14ac:dyDescent="0.25">
      <c r="A64" s="23" t="s">
        <v>120</v>
      </c>
      <c r="B64" s="21" t="s">
        <v>97</v>
      </c>
      <c r="C64" s="44">
        <f t="shared" si="10"/>
        <v>63</v>
      </c>
      <c r="D64" s="41" t="s">
        <v>13</v>
      </c>
      <c r="E64" s="52" t="s">
        <v>1173</v>
      </c>
      <c r="F64" s="27">
        <v>43476</v>
      </c>
      <c r="G64" s="46" t="str">
        <f t="shared" si="11"/>
        <v>01-18/0063</v>
      </c>
      <c r="H64" s="5" t="str">
        <f>SUBSTITUTE(фильтр!I64, "про,", "")</f>
        <v xml:space="preserve"> надання, інформації</v>
      </c>
      <c r="I64" s="1" t="s">
        <v>14</v>
      </c>
      <c r="J64" s="43" t="s">
        <v>122</v>
      </c>
      <c r="K64" s="48" t="str">
        <f t="shared" si="12"/>
        <v>Департамент АПР Сумської ОДА</v>
      </c>
      <c r="L64" s="49">
        <f t="shared" si="13"/>
        <v>43477</v>
      </c>
      <c r="M64" s="47" t="s">
        <v>26</v>
      </c>
      <c r="N64" s="4" t="s">
        <v>19</v>
      </c>
      <c r="O64" s="4" t="s">
        <v>19</v>
      </c>
    </row>
    <row r="65" spans="1:15" ht="30" x14ac:dyDescent="0.25">
      <c r="A65" s="23" t="s">
        <v>20</v>
      </c>
      <c r="B65" s="21" t="s">
        <v>98</v>
      </c>
      <c r="C65" s="44">
        <f t="shared" si="10"/>
        <v>64</v>
      </c>
      <c r="D65" s="41" t="s">
        <v>13</v>
      </c>
      <c r="E65" s="52" t="s">
        <v>1173</v>
      </c>
      <c r="F65" s="27">
        <v>43476</v>
      </c>
      <c r="G65" s="46" t="str">
        <f t="shared" si="11"/>
        <v>01-17/0064</v>
      </c>
      <c r="H65" s="5" t="str">
        <f>SUBSTITUTE(фильтр!I65, "про,", "")</f>
        <v xml:space="preserve"> надання, інформації</v>
      </c>
      <c r="I65" s="1" t="s">
        <v>14</v>
      </c>
      <c r="J65" s="43" t="s">
        <v>122</v>
      </c>
      <c r="K65" s="48" t="str">
        <f t="shared" si="12"/>
        <v>Департамент АПР Сумської ОДА</v>
      </c>
      <c r="L65" s="49">
        <f t="shared" si="13"/>
        <v>43477</v>
      </c>
      <c r="M65" s="47" t="s">
        <v>26</v>
      </c>
      <c r="N65" s="4" t="s">
        <v>19</v>
      </c>
      <c r="O65" s="4" t="s">
        <v>19</v>
      </c>
    </row>
    <row r="66" spans="1:15" ht="30" x14ac:dyDescent="0.25">
      <c r="A66" s="23" t="s">
        <v>120</v>
      </c>
      <c r="B66" s="21" t="s">
        <v>99</v>
      </c>
      <c r="C66" s="44">
        <f t="shared" si="10"/>
        <v>65</v>
      </c>
      <c r="D66" s="41" t="s">
        <v>13</v>
      </c>
      <c r="E66" s="52" t="s">
        <v>1173</v>
      </c>
      <c r="F66" s="27">
        <v>43476</v>
      </c>
      <c r="G66" s="46" t="str">
        <f t="shared" si="11"/>
        <v>01-18/0065</v>
      </c>
      <c r="H66" s="5" t="str">
        <f>SUBSTITUTE(фильтр!I66, "про,", "")</f>
        <v xml:space="preserve"> надання, інформації</v>
      </c>
      <c r="I66" s="1" t="s">
        <v>14</v>
      </c>
      <c r="J66" s="43" t="s">
        <v>122</v>
      </c>
      <c r="K66" s="48" t="str">
        <f t="shared" si="12"/>
        <v>Департамент АПР Сумської ОДА</v>
      </c>
      <c r="L66" s="49">
        <f t="shared" si="13"/>
        <v>43477</v>
      </c>
      <c r="M66" s="47" t="s">
        <v>26</v>
      </c>
      <c r="N66" s="4" t="s">
        <v>19</v>
      </c>
      <c r="O66" s="4" t="s">
        <v>19</v>
      </c>
    </row>
    <row r="67" spans="1:15" ht="30" x14ac:dyDescent="0.25">
      <c r="A67" s="23" t="s">
        <v>120</v>
      </c>
      <c r="B67" s="21" t="s">
        <v>100</v>
      </c>
      <c r="C67" s="44">
        <f t="shared" si="10"/>
        <v>66</v>
      </c>
      <c r="D67" s="41" t="s">
        <v>13</v>
      </c>
      <c r="E67" s="52" t="s">
        <v>1173</v>
      </c>
      <c r="F67" s="27">
        <v>43476</v>
      </c>
      <c r="G67" s="46" t="str">
        <f t="shared" si="11"/>
        <v>01-18/0066</v>
      </c>
      <c r="H67" s="5" t="str">
        <f>SUBSTITUTE(фильтр!I67, "про,", "")</f>
        <v xml:space="preserve"> надання, інформації</v>
      </c>
      <c r="I67" s="1" t="s">
        <v>14</v>
      </c>
      <c r="J67" s="43" t="s">
        <v>122</v>
      </c>
      <c r="K67" s="48" t="str">
        <f t="shared" si="12"/>
        <v>Департамент АПР Сумської ОДА</v>
      </c>
      <c r="L67" s="49">
        <f t="shared" si="13"/>
        <v>43477</v>
      </c>
      <c r="M67" s="47" t="s">
        <v>26</v>
      </c>
      <c r="N67" s="4" t="s">
        <v>19</v>
      </c>
      <c r="O67" s="4" t="s">
        <v>19</v>
      </c>
    </row>
    <row r="68" spans="1:15" ht="30" x14ac:dyDescent="0.25">
      <c r="A68" s="23" t="s">
        <v>285</v>
      </c>
      <c r="B68" s="21" t="s">
        <v>101</v>
      </c>
      <c r="C68" s="44">
        <f t="shared" si="10"/>
        <v>67</v>
      </c>
      <c r="D68" s="41" t="s">
        <v>13</v>
      </c>
      <c r="E68" s="52" t="s">
        <v>1221</v>
      </c>
      <c r="F68" s="27">
        <v>43476</v>
      </c>
      <c r="G68" s="46" t="str">
        <f t="shared" si="11"/>
        <v>01-15/0067</v>
      </c>
      <c r="H68" s="5" t="str">
        <f>SUBSTITUTE(фильтр!I68, "про,", "")</f>
        <v xml:space="preserve"> проведення, семінару</v>
      </c>
      <c r="I68" s="1" t="s">
        <v>14</v>
      </c>
      <c r="J68" s="43" t="s">
        <v>122</v>
      </c>
      <c r="K68" s="48" t="str">
        <f t="shared" si="12"/>
        <v>Департамент АПР Сумської ОДА</v>
      </c>
      <c r="L68" s="49">
        <f t="shared" si="13"/>
        <v>43477</v>
      </c>
      <c r="M68" s="47" t="s">
        <v>26</v>
      </c>
      <c r="N68" s="4" t="s">
        <v>19</v>
      </c>
      <c r="O68" s="4" t="s">
        <v>19</v>
      </c>
    </row>
    <row r="69" spans="1:15" ht="30" x14ac:dyDescent="0.25">
      <c r="A69" s="23" t="s">
        <v>1168</v>
      </c>
      <c r="B69" s="21" t="s">
        <v>102</v>
      </c>
      <c r="C69" s="44">
        <f t="shared" si="10"/>
        <v>68</v>
      </c>
      <c r="D69" s="41" t="s">
        <v>13</v>
      </c>
      <c r="E69" s="52" t="s">
        <v>1222</v>
      </c>
      <c r="F69" s="27">
        <v>43476</v>
      </c>
      <c r="G69" s="46" t="str">
        <f t="shared" si="11"/>
        <v>01-11/0068</v>
      </c>
      <c r="H69" s="5" t="str">
        <f>SUBSTITUTE(фильтр!I69, "про,", "")</f>
        <v>інформація, стану, охорони, праці</v>
      </c>
      <c r="I69" s="1" t="s">
        <v>14</v>
      </c>
      <c r="J69" s="43" t="s">
        <v>122</v>
      </c>
      <c r="K69" s="48" t="str">
        <f t="shared" si="12"/>
        <v>Департамент АПР Сумської ОДА</v>
      </c>
      <c r="L69" s="49">
        <f t="shared" si="13"/>
        <v>43477</v>
      </c>
      <c r="M69" s="47" t="s">
        <v>26</v>
      </c>
      <c r="N69" s="4" t="s">
        <v>19</v>
      </c>
      <c r="O69" s="4" t="s">
        <v>19</v>
      </c>
    </row>
    <row r="70" spans="1:15" ht="30" x14ac:dyDescent="0.25">
      <c r="A70" s="23" t="s">
        <v>1168</v>
      </c>
      <c r="B70" s="21" t="s">
        <v>103</v>
      </c>
      <c r="C70" s="44">
        <f t="shared" si="10"/>
        <v>69</v>
      </c>
      <c r="D70" s="41" t="s">
        <v>13</v>
      </c>
      <c r="E70" s="52" t="s">
        <v>1223</v>
      </c>
      <c r="F70" s="27">
        <v>43476</v>
      </c>
      <c r="G70" s="46" t="str">
        <f t="shared" si="11"/>
        <v>01-11/0069</v>
      </c>
      <c r="H70" s="5" t="str">
        <f>SUBSTITUTE(фильтр!I70, "про,", "")</f>
        <v xml:space="preserve"> придбання, техніки</v>
      </c>
      <c r="I70" s="1" t="s">
        <v>14</v>
      </c>
      <c r="J70" s="43" t="s">
        <v>122</v>
      </c>
      <c r="K70" s="48" t="str">
        <f t="shared" si="12"/>
        <v>Департамент АПР Сумської ОДА</v>
      </c>
      <c r="L70" s="49">
        <f t="shared" si="13"/>
        <v>43477</v>
      </c>
      <c r="M70" s="47" t="s">
        <v>26</v>
      </c>
      <c r="N70" s="4" t="s">
        <v>19</v>
      </c>
      <c r="O70" s="4" t="s">
        <v>19</v>
      </c>
    </row>
    <row r="71" spans="1:15" ht="30" x14ac:dyDescent="0.25">
      <c r="A71" s="23" t="s">
        <v>1168</v>
      </c>
      <c r="B71" s="21" t="s">
        <v>104</v>
      </c>
      <c r="C71" s="44">
        <f t="shared" si="10"/>
        <v>70</v>
      </c>
      <c r="D71" s="41" t="s">
        <v>13</v>
      </c>
      <c r="E71" s="45" t="s">
        <v>1173</v>
      </c>
      <c r="F71" s="27">
        <v>43476</v>
      </c>
      <c r="G71" s="46" t="str">
        <f t="shared" si="11"/>
        <v>01-11/0070</v>
      </c>
      <c r="H71" s="5" t="str">
        <f>SUBSTITUTE(фильтр!I71, "про,", "")</f>
        <v xml:space="preserve"> надання, інформації</v>
      </c>
      <c r="I71" s="1" t="s">
        <v>14</v>
      </c>
      <c r="J71" s="43" t="s">
        <v>122</v>
      </c>
      <c r="K71" s="48" t="str">
        <f t="shared" si="12"/>
        <v>Департамент АПР Сумської ОДА</v>
      </c>
      <c r="L71" s="49">
        <f t="shared" si="13"/>
        <v>43477</v>
      </c>
      <c r="M71" s="47" t="s">
        <v>26</v>
      </c>
      <c r="N71" s="4" t="s">
        <v>19</v>
      </c>
      <c r="O71" s="4" t="s">
        <v>19</v>
      </c>
    </row>
    <row r="72" spans="1:15" ht="30" x14ac:dyDescent="0.25">
      <c r="A72" s="23" t="s">
        <v>285</v>
      </c>
      <c r="B72" s="21" t="s">
        <v>105</v>
      </c>
      <c r="C72" s="44">
        <f t="shared" si="10"/>
        <v>71</v>
      </c>
      <c r="D72" s="41" t="s">
        <v>13</v>
      </c>
      <c r="E72" s="45" t="s">
        <v>1173</v>
      </c>
      <c r="F72" s="27">
        <v>43476</v>
      </c>
      <c r="G72" s="46" t="str">
        <f t="shared" si="11"/>
        <v>01-15/0071</v>
      </c>
      <c r="H72" s="5" t="str">
        <f>SUBSTITUTE(фильтр!I72, "про,", "")</f>
        <v xml:space="preserve"> надання, інформації</v>
      </c>
      <c r="I72" s="1" t="s">
        <v>14</v>
      </c>
      <c r="J72" s="43" t="s">
        <v>122</v>
      </c>
      <c r="K72" s="48" t="str">
        <f t="shared" si="12"/>
        <v>Департамент АПР Сумської ОДА</v>
      </c>
      <c r="L72" s="49">
        <f t="shared" si="13"/>
        <v>43477</v>
      </c>
      <c r="M72" s="47" t="s">
        <v>26</v>
      </c>
      <c r="N72" s="4" t="s">
        <v>19</v>
      </c>
      <c r="O72" s="4" t="s">
        <v>19</v>
      </c>
    </row>
    <row r="73" spans="1:15" ht="45" x14ac:dyDescent="0.25">
      <c r="A73" s="23" t="s">
        <v>121</v>
      </c>
      <c r="B73" s="21" t="s">
        <v>106</v>
      </c>
      <c r="C73" s="44">
        <f t="shared" si="10"/>
        <v>72</v>
      </c>
      <c r="D73" s="41" t="s">
        <v>13</v>
      </c>
      <c r="E73" s="52" t="s">
        <v>1224</v>
      </c>
      <c r="F73" s="27">
        <v>43476</v>
      </c>
      <c r="G73" s="46" t="str">
        <f t="shared" si="11"/>
        <v>01-13/0072</v>
      </c>
      <c r="H73" s="5" t="str">
        <f>SUBSTITUTE(фильтр!I73, "про,", "")</f>
        <v>на, виконання, розпорядження, №344-Д, 25.05.2018</v>
      </c>
      <c r="I73" s="1" t="s">
        <v>14</v>
      </c>
      <c r="J73" s="43" t="s">
        <v>122</v>
      </c>
      <c r="K73" s="48" t="str">
        <f t="shared" si="12"/>
        <v>Департамент АПР Сумської ОДА</v>
      </c>
      <c r="L73" s="49">
        <f t="shared" si="13"/>
        <v>43477</v>
      </c>
      <c r="M73" s="47" t="s">
        <v>26</v>
      </c>
      <c r="N73" s="4" t="s">
        <v>19</v>
      </c>
      <c r="O73" s="4" t="s">
        <v>19</v>
      </c>
    </row>
    <row r="74" spans="1:15" ht="45" x14ac:dyDescent="0.25">
      <c r="A74" s="23" t="s">
        <v>1168</v>
      </c>
      <c r="B74" s="21" t="s">
        <v>107</v>
      </c>
      <c r="C74" s="44">
        <f t="shared" si="10"/>
        <v>73</v>
      </c>
      <c r="D74" s="41" t="s">
        <v>13</v>
      </c>
      <c r="E74" s="52" t="s">
        <v>1225</v>
      </c>
      <c r="F74" s="27">
        <v>43479</v>
      </c>
      <c r="G74" s="46" t="str">
        <f t="shared" si="11"/>
        <v>01-11/0073</v>
      </c>
      <c r="H74" s="5" t="str">
        <f>SUBSTITUTE(фильтр!I74, "про,", "")</f>
        <v xml:space="preserve"> виробництво, , реалізацю, основних, видів, сг, техніки</v>
      </c>
      <c r="I74" s="1" t="s">
        <v>14</v>
      </c>
      <c r="J74" s="43" t="s">
        <v>122</v>
      </c>
      <c r="K74" s="48" t="str">
        <f t="shared" si="12"/>
        <v>Департамент АПР Сумської ОДА</v>
      </c>
      <c r="L74" s="49">
        <f t="shared" si="13"/>
        <v>43480</v>
      </c>
      <c r="M74" s="47" t="s">
        <v>26</v>
      </c>
      <c r="N74" s="4" t="s">
        <v>19</v>
      </c>
      <c r="O74" s="4" t="s">
        <v>19</v>
      </c>
    </row>
    <row r="75" spans="1:15" ht="30" x14ac:dyDescent="0.25">
      <c r="A75" s="23" t="s">
        <v>285</v>
      </c>
      <c r="B75" s="21" t="s">
        <v>108</v>
      </c>
      <c r="C75" s="44">
        <f t="shared" si="10"/>
        <v>74</v>
      </c>
      <c r="D75" s="41" t="s">
        <v>13</v>
      </c>
      <c r="E75" s="45" t="s">
        <v>1173</v>
      </c>
      <c r="F75" s="27">
        <v>43479</v>
      </c>
      <c r="G75" s="46" t="str">
        <f t="shared" si="11"/>
        <v>01-15/0074</v>
      </c>
      <c r="H75" s="5" t="str">
        <f>SUBSTITUTE(фильтр!I75, "про,", "")</f>
        <v xml:space="preserve"> надання, інформації</v>
      </c>
      <c r="I75" s="1" t="s">
        <v>14</v>
      </c>
      <c r="J75" s="43" t="s">
        <v>122</v>
      </c>
      <c r="K75" s="48" t="str">
        <f t="shared" si="12"/>
        <v>Департамент АПР Сумської ОДА</v>
      </c>
      <c r="L75" s="49">
        <f t="shared" si="13"/>
        <v>43480</v>
      </c>
      <c r="M75" s="47" t="s">
        <v>26</v>
      </c>
      <c r="N75" s="4" t="s">
        <v>19</v>
      </c>
      <c r="O75" s="4" t="s">
        <v>19</v>
      </c>
    </row>
    <row r="76" spans="1:15" ht="45" x14ac:dyDescent="0.25">
      <c r="A76" s="23" t="s">
        <v>1168</v>
      </c>
      <c r="B76" s="21" t="s">
        <v>109</v>
      </c>
      <c r="C76" s="44">
        <f t="shared" si="10"/>
        <v>75</v>
      </c>
      <c r="D76" s="41" t="s">
        <v>13</v>
      </c>
      <c r="E76" s="52" t="s">
        <v>1226</v>
      </c>
      <c r="F76" s="27">
        <v>43479</v>
      </c>
      <c r="G76" s="46" t="str">
        <f t="shared" si="11"/>
        <v>01-11/0075</v>
      </c>
      <c r="H76" s="5" t="str">
        <f>SUBSTITUTE(фильтр!I76, "про,", "")</f>
        <v xml:space="preserve"> надання, питань, на, відео, скайп, -конференцію</v>
      </c>
      <c r="I76" s="1" t="s">
        <v>14</v>
      </c>
      <c r="J76" s="43" t="s">
        <v>122</v>
      </c>
      <c r="K76" s="48" t="str">
        <f t="shared" si="12"/>
        <v>Департамент АПР Сумської ОДА</v>
      </c>
      <c r="L76" s="49">
        <f t="shared" si="13"/>
        <v>43480</v>
      </c>
      <c r="M76" s="47" t="s">
        <v>26</v>
      </c>
      <c r="N76" s="4" t="s">
        <v>19</v>
      </c>
      <c r="O76" s="4" t="s">
        <v>19</v>
      </c>
    </row>
    <row r="77" spans="1:15" ht="30" x14ac:dyDescent="0.25">
      <c r="A77" s="23" t="s">
        <v>22</v>
      </c>
      <c r="B77" s="21" t="s">
        <v>110</v>
      </c>
      <c r="C77" s="44">
        <f t="shared" si="10"/>
        <v>76</v>
      </c>
      <c r="D77" s="41" t="s">
        <v>13</v>
      </c>
      <c r="E77" s="52" t="s">
        <v>1227</v>
      </c>
      <c r="F77" s="27">
        <v>43479</v>
      </c>
      <c r="G77" s="46" t="str">
        <f t="shared" si="11"/>
        <v>01-16/0076</v>
      </c>
      <c r="H77" s="5" t="str">
        <f>SUBSTITUTE(фильтр!I77, "про,", "")</f>
        <v>фінансовий, звіт, -державний, бюджет</v>
      </c>
      <c r="I77" s="1" t="s">
        <v>14</v>
      </c>
      <c r="J77" s="43" t="s">
        <v>122</v>
      </c>
      <c r="K77" s="48" t="str">
        <f t="shared" si="12"/>
        <v>Департамент АПР Сумської ОДА</v>
      </c>
      <c r="L77" s="49">
        <f t="shared" si="13"/>
        <v>43480</v>
      </c>
      <c r="M77" s="47" t="s">
        <v>26</v>
      </c>
      <c r="N77" s="4" t="s">
        <v>19</v>
      </c>
      <c r="O77" s="4" t="s">
        <v>19</v>
      </c>
    </row>
    <row r="78" spans="1:15" ht="30" x14ac:dyDescent="0.25">
      <c r="A78" s="23" t="s">
        <v>22</v>
      </c>
      <c r="B78" s="21" t="s">
        <v>111</v>
      </c>
      <c r="C78" s="44">
        <f t="shared" si="10"/>
        <v>77</v>
      </c>
      <c r="D78" s="41" t="s">
        <v>13</v>
      </c>
      <c r="E78" s="52" t="s">
        <v>1228</v>
      </c>
      <c r="F78" s="27">
        <v>43479</v>
      </c>
      <c r="G78" s="46" t="str">
        <f t="shared" si="11"/>
        <v>01-16/0077</v>
      </c>
      <c r="H78" s="5" t="str">
        <f>SUBSTITUTE(фильтр!I78, "про,", "")</f>
        <v>фінансовий, звіт, -місцевий, бюджет</v>
      </c>
      <c r="I78" s="1" t="s">
        <v>14</v>
      </c>
      <c r="J78" s="43" t="s">
        <v>122</v>
      </c>
      <c r="K78" s="48" t="str">
        <f t="shared" si="12"/>
        <v>Департамент АПР Сумської ОДА</v>
      </c>
      <c r="L78" s="49">
        <f t="shared" si="13"/>
        <v>43480</v>
      </c>
      <c r="M78" s="47" t="s">
        <v>26</v>
      </c>
      <c r="N78" s="4" t="s">
        <v>19</v>
      </c>
      <c r="O78" s="4" t="s">
        <v>19</v>
      </c>
    </row>
    <row r="79" spans="1:15" ht="30" x14ac:dyDescent="0.25">
      <c r="A79" s="23" t="s">
        <v>121</v>
      </c>
      <c r="B79" s="21" t="s">
        <v>112</v>
      </c>
      <c r="C79" s="44">
        <f t="shared" ref="C79:C110" si="14">C78+1</f>
        <v>78</v>
      </c>
      <c r="D79" s="41" t="s">
        <v>13</v>
      </c>
      <c r="E79" s="52" t="s">
        <v>1229</v>
      </c>
      <c r="F79" s="27">
        <v>43479</v>
      </c>
      <c r="G79" s="46" t="str">
        <f t="shared" ref="G79:G110" si="15">(A79&amp;"/"&amp;B79)</f>
        <v>01-13/0078</v>
      </c>
      <c r="H79" s="5" t="str">
        <f>SUBSTITUTE(фильтр!I79, "про,", "")</f>
        <v>на, розпорядження, №32-ОД, від08.01.2016</v>
      </c>
      <c r="I79" s="1" t="s">
        <v>14</v>
      </c>
      <c r="J79" s="43" t="s">
        <v>122</v>
      </c>
      <c r="K79" s="48" t="str">
        <f t="shared" ref="K79:K110" si="16">J79</f>
        <v>Департамент АПР Сумської ОДА</v>
      </c>
      <c r="L79" s="49">
        <f t="shared" ref="L79:L110" si="17">F79+1</f>
        <v>43480</v>
      </c>
      <c r="M79" s="47" t="s">
        <v>26</v>
      </c>
      <c r="N79" s="4" t="s">
        <v>19</v>
      </c>
      <c r="O79" s="4" t="s">
        <v>19</v>
      </c>
    </row>
    <row r="80" spans="1:15" ht="45" x14ac:dyDescent="0.25">
      <c r="A80" s="23" t="s">
        <v>22</v>
      </c>
      <c r="B80" s="21" t="s">
        <v>113</v>
      </c>
      <c r="C80" s="44">
        <f t="shared" si="14"/>
        <v>79</v>
      </c>
      <c r="D80" s="41" t="s">
        <v>13</v>
      </c>
      <c r="E80" s="52" t="s">
        <v>1230</v>
      </c>
      <c r="F80" s="27">
        <v>43479</v>
      </c>
      <c r="G80" s="46" t="str">
        <f t="shared" si="15"/>
        <v>01-16/0079</v>
      </c>
      <c r="H80" s="5" t="str">
        <f>SUBSTITUTE(фильтр!I80, "про,", "")</f>
        <v xml:space="preserve"> надання, відомостей,  нерухоме, державне, майно</v>
      </c>
      <c r="I80" s="1" t="s">
        <v>14</v>
      </c>
      <c r="J80" s="43" t="s">
        <v>122</v>
      </c>
      <c r="K80" s="48" t="str">
        <f t="shared" si="16"/>
        <v>Департамент АПР Сумської ОДА</v>
      </c>
      <c r="L80" s="49">
        <f t="shared" si="17"/>
        <v>43480</v>
      </c>
      <c r="M80" s="47" t="s">
        <v>26</v>
      </c>
      <c r="N80" s="4" t="s">
        <v>19</v>
      </c>
      <c r="O80" s="4" t="s">
        <v>19</v>
      </c>
    </row>
    <row r="81" spans="1:15" ht="30" x14ac:dyDescent="0.25">
      <c r="A81" s="23" t="s">
        <v>1168</v>
      </c>
      <c r="B81" s="21" t="s">
        <v>114</v>
      </c>
      <c r="C81" s="44">
        <f t="shared" si="14"/>
        <v>80</v>
      </c>
      <c r="D81" s="41" t="s">
        <v>13</v>
      </c>
      <c r="E81" s="52" t="s">
        <v>1231</v>
      </c>
      <c r="F81" s="27">
        <v>43479</v>
      </c>
      <c r="G81" s="46" t="str">
        <f t="shared" si="15"/>
        <v>01-11/0080</v>
      </c>
      <c r="H81" s="5" t="str">
        <f>SUBSTITUTE(фильтр!I81, "про,", "")</f>
        <v xml:space="preserve"> наявність, техніки</v>
      </c>
      <c r="I81" s="1" t="s">
        <v>14</v>
      </c>
      <c r="J81" s="43" t="s">
        <v>122</v>
      </c>
      <c r="K81" s="48" t="str">
        <f t="shared" si="16"/>
        <v>Департамент АПР Сумської ОДА</v>
      </c>
      <c r="L81" s="49">
        <f t="shared" si="17"/>
        <v>43480</v>
      </c>
      <c r="M81" s="47" t="s">
        <v>26</v>
      </c>
      <c r="N81" s="4" t="s">
        <v>19</v>
      </c>
      <c r="O81" s="4" t="s">
        <v>19</v>
      </c>
    </row>
    <row r="82" spans="1:15" ht="45" x14ac:dyDescent="0.25">
      <c r="A82" s="23" t="s">
        <v>1168</v>
      </c>
      <c r="B82" s="21" t="s">
        <v>115</v>
      </c>
      <c r="C82" s="44">
        <f t="shared" si="14"/>
        <v>81</v>
      </c>
      <c r="D82" s="41" t="s">
        <v>13</v>
      </c>
      <c r="E82" s="52" t="s">
        <v>1232</v>
      </c>
      <c r="F82" s="27">
        <v>43479</v>
      </c>
      <c r="G82" s="46" t="str">
        <f t="shared" si="15"/>
        <v>01-11/0081</v>
      </c>
      <c r="H82" s="5" t="str">
        <f>SUBSTITUTE(фильтр!I82, "про,", "")</f>
        <v xml:space="preserve"> розвиток, сг, обслуговуючих, кооперативів</v>
      </c>
      <c r="I82" s="1" t="s">
        <v>14</v>
      </c>
      <c r="J82" s="43" t="s">
        <v>122</v>
      </c>
      <c r="K82" s="48" t="str">
        <f t="shared" si="16"/>
        <v>Департамент АПР Сумської ОДА</v>
      </c>
      <c r="L82" s="49">
        <f t="shared" si="17"/>
        <v>43480</v>
      </c>
      <c r="M82" s="47" t="s">
        <v>26</v>
      </c>
      <c r="N82" s="4" t="s">
        <v>19</v>
      </c>
      <c r="O82" s="4" t="s">
        <v>19</v>
      </c>
    </row>
    <row r="83" spans="1:15" ht="30" x14ac:dyDescent="0.25">
      <c r="A83" s="23" t="s">
        <v>1168</v>
      </c>
      <c r="B83" s="21" t="s">
        <v>116</v>
      </c>
      <c r="C83" s="44">
        <f t="shared" si="14"/>
        <v>82</v>
      </c>
      <c r="D83" s="41" t="s">
        <v>13</v>
      </c>
      <c r="E83" s="52" t="s">
        <v>1233</v>
      </c>
      <c r="F83" s="27">
        <v>43479</v>
      </c>
      <c r="G83" s="46" t="str">
        <f t="shared" si="15"/>
        <v>01-11/0082</v>
      </c>
      <c r="H83" s="5" t="str">
        <f>SUBSTITUTE(фильтр!I83, "про,", "")</f>
        <v>перелік, сг, , кооперативів</v>
      </c>
      <c r="I83" s="1" t="s">
        <v>14</v>
      </c>
      <c r="J83" s="43" t="s">
        <v>122</v>
      </c>
      <c r="K83" s="48" t="str">
        <f t="shared" si="16"/>
        <v>Департамент АПР Сумської ОДА</v>
      </c>
      <c r="L83" s="49">
        <f t="shared" si="17"/>
        <v>43480</v>
      </c>
      <c r="M83" s="47" t="s">
        <v>26</v>
      </c>
      <c r="N83" s="4" t="s">
        <v>19</v>
      </c>
      <c r="O83" s="4" t="s">
        <v>19</v>
      </c>
    </row>
    <row r="84" spans="1:15" ht="30" x14ac:dyDescent="0.25">
      <c r="A84" s="23" t="s">
        <v>1168</v>
      </c>
      <c r="B84" s="21" t="s">
        <v>117</v>
      </c>
      <c r="C84" s="44">
        <f t="shared" si="14"/>
        <v>83</v>
      </c>
      <c r="D84" s="41" t="s">
        <v>13</v>
      </c>
      <c r="E84" s="52" t="s">
        <v>1234</v>
      </c>
      <c r="F84" s="27">
        <v>43479</v>
      </c>
      <c r="G84" s="46" t="str">
        <f t="shared" si="15"/>
        <v>01-11/0083</v>
      </c>
      <c r="H84" s="5" t="str">
        <f>SUBSTITUTE(фильтр!I84, "про,", "")</f>
        <v xml:space="preserve"> діяльність, сг, кооперативів</v>
      </c>
      <c r="I84" s="1" t="s">
        <v>14</v>
      </c>
      <c r="J84" s="43" t="s">
        <v>122</v>
      </c>
      <c r="K84" s="48" t="str">
        <f t="shared" si="16"/>
        <v>Департамент АПР Сумської ОДА</v>
      </c>
      <c r="L84" s="49">
        <f t="shared" si="17"/>
        <v>43480</v>
      </c>
      <c r="M84" s="47" t="s">
        <v>26</v>
      </c>
      <c r="N84" s="4" t="s">
        <v>19</v>
      </c>
      <c r="O84" s="4" t="s">
        <v>19</v>
      </c>
    </row>
    <row r="85" spans="1:15" ht="30" x14ac:dyDescent="0.25">
      <c r="A85" s="23" t="s">
        <v>21</v>
      </c>
      <c r="B85" s="21" t="s">
        <v>118</v>
      </c>
      <c r="C85" s="44">
        <f t="shared" si="14"/>
        <v>84</v>
      </c>
      <c r="D85" s="41" t="s">
        <v>13</v>
      </c>
      <c r="E85" s="52" t="s">
        <v>1235</v>
      </c>
      <c r="F85" s="27">
        <v>43479</v>
      </c>
      <c r="G85" s="46" t="str">
        <f t="shared" si="15"/>
        <v>01-14/0084</v>
      </c>
      <c r="H85" s="5" t="str">
        <f>SUBSTITUTE(фильтр!I85, "про,", "")</f>
        <v xml:space="preserve"> заплановані, заходи</v>
      </c>
      <c r="I85" s="1" t="s">
        <v>14</v>
      </c>
      <c r="J85" s="43" t="s">
        <v>122</v>
      </c>
      <c r="K85" s="48" t="str">
        <f t="shared" si="16"/>
        <v>Департамент АПР Сумської ОДА</v>
      </c>
      <c r="L85" s="49">
        <f t="shared" si="17"/>
        <v>43480</v>
      </c>
      <c r="M85" s="47" t="s">
        <v>26</v>
      </c>
      <c r="N85" s="4" t="s">
        <v>19</v>
      </c>
      <c r="O85" s="4" t="s">
        <v>19</v>
      </c>
    </row>
    <row r="86" spans="1:15" ht="30" x14ac:dyDescent="0.25">
      <c r="A86" s="23" t="s">
        <v>22</v>
      </c>
      <c r="B86" s="21" t="s">
        <v>119</v>
      </c>
      <c r="C86" s="44">
        <f t="shared" si="14"/>
        <v>85</v>
      </c>
      <c r="D86" s="41" t="s">
        <v>13</v>
      </c>
      <c r="E86" s="52" t="s">
        <v>1236</v>
      </c>
      <c r="F86" s="27">
        <v>43479</v>
      </c>
      <c r="G86" s="46" t="str">
        <f t="shared" si="15"/>
        <v>01-16/0085</v>
      </c>
      <c r="H86" s="5" t="str">
        <f>SUBSTITUTE(фильтр!I86, "про,", "")</f>
        <v xml:space="preserve"> надання, звіту, 7нв</v>
      </c>
      <c r="I86" s="1" t="s">
        <v>14</v>
      </c>
      <c r="J86" s="43" t="s">
        <v>122</v>
      </c>
      <c r="K86" s="48" t="str">
        <f t="shared" si="16"/>
        <v>Департамент АПР Сумської ОДА</v>
      </c>
      <c r="L86" s="49">
        <f t="shared" si="17"/>
        <v>43480</v>
      </c>
      <c r="M86" s="47" t="s">
        <v>26</v>
      </c>
      <c r="N86" s="4" t="s">
        <v>19</v>
      </c>
      <c r="O86" s="4" t="s">
        <v>19</v>
      </c>
    </row>
    <row r="87" spans="1:15" ht="45" x14ac:dyDescent="0.25">
      <c r="A87" s="23" t="s">
        <v>1168</v>
      </c>
      <c r="B87" s="21" t="s">
        <v>123</v>
      </c>
      <c r="C87" s="44">
        <f t="shared" si="14"/>
        <v>86</v>
      </c>
      <c r="D87" s="41" t="s">
        <v>13</v>
      </c>
      <c r="E87" s="52" t="s">
        <v>1237</v>
      </c>
      <c r="F87" s="27">
        <v>43480</v>
      </c>
      <c r="G87" s="46" t="str">
        <f t="shared" si="15"/>
        <v>01-11/0086</v>
      </c>
      <c r="H87" s="5" t="str">
        <f>SUBSTITUTE(фильтр!I87, "про,", "")</f>
        <v xml:space="preserve"> направлення, річної, звітнгсті,  стан, використання, коштів</v>
      </c>
      <c r="I87" s="1" t="s">
        <v>14</v>
      </c>
      <c r="J87" s="43" t="s">
        <v>122</v>
      </c>
      <c r="K87" s="48" t="str">
        <f t="shared" si="16"/>
        <v>Департамент АПР Сумської ОДА</v>
      </c>
      <c r="L87" s="49">
        <f t="shared" si="17"/>
        <v>43481</v>
      </c>
      <c r="M87" s="47" t="s">
        <v>26</v>
      </c>
      <c r="N87" s="4" t="s">
        <v>19</v>
      </c>
      <c r="O87" s="4" t="s">
        <v>19</v>
      </c>
    </row>
    <row r="88" spans="1:15" ht="45" x14ac:dyDescent="0.25">
      <c r="A88" s="23" t="s">
        <v>1168</v>
      </c>
      <c r="B88" s="21" t="s">
        <v>124</v>
      </c>
      <c r="C88" s="44">
        <f t="shared" si="14"/>
        <v>87</v>
      </c>
      <c r="D88" s="41" t="s">
        <v>13</v>
      </c>
      <c r="E88" s="52" t="s">
        <v>1238</v>
      </c>
      <c r="F88" s="27">
        <v>43480</v>
      </c>
      <c r="G88" s="46" t="str">
        <f t="shared" si="15"/>
        <v>01-11/0087</v>
      </c>
      <c r="H88" s="5" t="str">
        <f>SUBSTITUTE(фильтр!I88, "про,", "")</f>
        <v xml:space="preserve"> надання, фінпідтримки, рахунок, місцевих, бюджетів</v>
      </c>
      <c r="I88" s="1" t="s">
        <v>14</v>
      </c>
      <c r="J88" s="43" t="s">
        <v>122</v>
      </c>
      <c r="K88" s="48" t="str">
        <f t="shared" si="16"/>
        <v>Департамент АПР Сумської ОДА</v>
      </c>
      <c r="L88" s="49">
        <f t="shared" si="17"/>
        <v>43481</v>
      </c>
      <c r="M88" s="47" t="s">
        <v>26</v>
      </c>
      <c r="N88" s="4" t="s">
        <v>19</v>
      </c>
      <c r="O88" s="4" t="s">
        <v>19</v>
      </c>
    </row>
    <row r="89" spans="1:15" ht="30" x14ac:dyDescent="0.25">
      <c r="A89" s="23" t="s">
        <v>20</v>
      </c>
      <c r="B89" s="21" t="s">
        <v>125</v>
      </c>
      <c r="C89" s="44">
        <f t="shared" si="14"/>
        <v>88</v>
      </c>
      <c r="D89" s="41" t="s">
        <v>13</v>
      </c>
      <c r="E89" s="52" t="s">
        <v>1239</v>
      </c>
      <c r="F89" s="27">
        <v>43480</v>
      </c>
      <c r="G89" s="46" t="str">
        <f t="shared" si="15"/>
        <v>01-17/0088</v>
      </c>
      <c r="H89" s="5" t="str">
        <f>SUBSTITUTE(фильтр!I89, "про,", "")</f>
        <v xml:space="preserve"> річний, розпис, видатків</v>
      </c>
      <c r="I89" s="1" t="s">
        <v>14</v>
      </c>
      <c r="J89" s="43" t="s">
        <v>122</v>
      </c>
      <c r="K89" s="48" t="str">
        <f t="shared" si="16"/>
        <v>Департамент АПР Сумської ОДА</v>
      </c>
      <c r="L89" s="49">
        <f t="shared" si="17"/>
        <v>43481</v>
      </c>
      <c r="M89" s="47" t="s">
        <v>26</v>
      </c>
      <c r="N89" s="4" t="s">
        <v>19</v>
      </c>
      <c r="O89" s="4" t="s">
        <v>19</v>
      </c>
    </row>
    <row r="90" spans="1:15" ht="30" x14ac:dyDescent="0.25">
      <c r="A90" s="23" t="s">
        <v>1168</v>
      </c>
      <c r="B90" s="21" t="s">
        <v>126</v>
      </c>
      <c r="C90" s="44">
        <f t="shared" si="14"/>
        <v>89</v>
      </c>
      <c r="D90" s="41" t="s">
        <v>13</v>
      </c>
      <c r="E90" s="52" t="s">
        <v>1240</v>
      </c>
      <c r="F90" s="27">
        <v>43480</v>
      </c>
      <c r="G90" s="46" t="str">
        <f t="shared" si="15"/>
        <v>01-11/0089</v>
      </c>
      <c r="H90" s="5" t="str">
        <f>SUBSTITUTE(фильтр!I90, "про,", "")</f>
        <v>звіт,  витрачені, бланки, сертіфікатів</v>
      </c>
      <c r="I90" s="1" t="s">
        <v>14</v>
      </c>
      <c r="J90" s="43" t="s">
        <v>122</v>
      </c>
      <c r="K90" s="48" t="str">
        <f t="shared" si="16"/>
        <v>Департамент АПР Сумської ОДА</v>
      </c>
      <c r="L90" s="49">
        <f t="shared" si="17"/>
        <v>43481</v>
      </c>
      <c r="M90" s="47" t="s">
        <v>26</v>
      </c>
      <c r="N90" s="4" t="s">
        <v>19</v>
      </c>
      <c r="O90" s="4" t="s">
        <v>19</v>
      </c>
    </row>
    <row r="91" spans="1:15" ht="45" x14ac:dyDescent="0.25">
      <c r="A91" s="23" t="s">
        <v>285</v>
      </c>
      <c r="B91" s="21" t="s">
        <v>127</v>
      </c>
      <c r="C91" s="44">
        <f t="shared" si="14"/>
        <v>90</v>
      </c>
      <c r="D91" s="41" t="s">
        <v>13</v>
      </c>
      <c r="E91" s="52" t="s">
        <v>1243</v>
      </c>
      <c r="F91" s="27">
        <v>43480</v>
      </c>
      <c r="G91" s="46" t="str">
        <f t="shared" si="15"/>
        <v>01-15/0090</v>
      </c>
      <c r="H91" s="5" t="str">
        <f>SUBSTITUTE(фильтр!I91, "про,", "")</f>
        <v xml:space="preserve"> надходження, інформації, поголів'я, худоби</v>
      </c>
      <c r="I91" s="1" t="s">
        <v>14</v>
      </c>
      <c r="J91" s="43" t="s">
        <v>122</v>
      </c>
      <c r="K91" s="48" t="str">
        <f t="shared" si="16"/>
        <v>Департамент АПР Сумської ОДА</v>
      </c>
      <c r="L91" s="49">
        <f t="shared" si="17"/>
        <v>43481</v>
      </c>
      <c r="M91" s="47" t="s">
        <v>26</v>
      </c>
      <c r="N91" s="4" t="s">
        <v>19</v>
      </c>
      <c r="O91" s="4" t="s">
        <v>19</v>
      </c>
    </row>
    <row r="92" spans="1:15" ht="30" x14ac:dyDescent="0.25">
      <c r="A92" s="23" t="s">
        <v>22</v>
      </c>
      <c r="B92" s="21" t="s">
        <v>128</v>
      </c>
      <c r="C92" s="44">
        <f t="shared" si="14"/>
        <v>91</v>
      </c>
      <c r="D92" s="41" t="s">
        <v>13</v>
      </c>
      <c r="E92" s="52" t="s">
        <v>1241</v>
      </c>
      <c r="F92" s="27">
        <v>43480</v>
      </c>
      <c r="G92" s="46" t="str">
        <f t="shared" si="15"/>
        <v>01-16/0091</v>
      </c>
      <c r="H92" s="5" t="str">
        <f>SUBSTITUTE(фильтр!I92, "про,", "")</f>
        <v>на, розпорядження, №42-ОД, 03.02.2014</v>
      </c>
      <c r="I92" s="1" t="s">
        <v>14</v>
      </c>
      <c r="J92" s="43" t="s">
        <v>122</v>
      </c>
      <c r="K92" s="48" t="str">
        <f t="shared" si="16"/>
        <v>Департамент АПР Сумської ОДА</v>
      </c>
      <c r="L92" s="49">
        <f t="shared" si="17"/>
        <v>43481</v>
      </c>
      <c r="M92" s="47" t="s">
        <v>26</v>
      </c>
      <c r="N92" s="4" t="s">
        <v>19</v>
      </c>
      <c r="O92" s="4" t="s">
        <v>19</v>
      </c>
    </row>
    <row r="93" spans="1:15" ht="45" x14ac:dyDescent="0.25">
      <c r="A93" s="23" t="s">
        <v>121</v>
      </c>
      <c r="B93" s="21" t="s">
        <v>129</v>
      </c>
      <c r="C93" s="44">
        <f t="shared" si="14"/>
        <v>92</v>
      </c>
      <c r="D93" s="41" t="s">
        <v>13</v>
      </c>
      <c r="E93" s="45" t="s">
        <v>1242</v>
      </c>
      <c r="F93" s="27">
        <v>43481</v>
      </c>
      <c r="G93" s="46" t="str">
        <f t="shared" si="15"/>
        <v>01-13/0092</v>
      </c>
      <c r="H93" s="5" t="str">
        <f>SUBSTITUTE(фильтр!I93, "про,", "")</f>
        <v xml:space="preserve"> скасування, розпорядженень, Путильської, РДА</v>
      </c>
      <c r="I93" s="1" t="s">
        <v>14</v>
      </c>
      <c r="J93" s="43" t="s">
        <v>122</v>
      </c>
      <c r="K93" s="48" t="str">
        <f t="shared" si="16"/>
        <v>Департамент АПР Сумської ОДА</v>
      </c>
      <c r="L93" s="49">
        <f t="shared" si="17"/>
        <v>43482</v>
      </c>
      <c r="M93" s="47" t="s">
        <v>26</v>
      </c>
      <c r="N93" s="4" t="s">
        <v>19</v>
      </c>
      <c r="O93" s="4" t="s">
        <v>19</v>
      </c>
    </row>
    <row r="94" spans="1:15" ht="30" x14ac:dyDescent="0.25">
      <c r="A94" s="23" t="s">
        <v>121</v>
      </c>
      <c r="B94" s="21" t="s">
        <v>130</v>
      </c>
      <c r="C94" s="44">
        <f t="shared" si="14"/>
        <v>93</v>
      </c>
      <c r="D94" s="41" t="s">
        <v>13</v>
      </c>
      <c r="E94" s="52" t="s">
        <v>1244</v>
      </c>
      <c r="F94" s="27">
        <v>43481</v>
      </c>
      <c r="G94" s="46" t="str">
        <f t="shared" si="15"/>
        <v>01-13/0093</v>
      </c>
      <c r="H94" s="5" t="str">
        <f>SUBSTITUTE(фильтр!I94, "про,", "")</f>
        <v xml:space="preserve"> кандидатуру, на, навчання</v>
      </c>
      <c r="I94" s="1" t="s">
        <v>14</v>
      </c>
      <c r="J94" s="43" t="s">
        <v>122</v>
      </c>
      <c r="K94" s="48" t="str">
        <f t="shared" si="16"/>
        <v>Департамент АПР Сумської ОДА</v>
      </c>
      <c r="L94" s="49">
        <f t="shared" si="17"/>
        <v>43482</v>
      </c>
      <c r="M94" s="47" t="s">
        <v>26</v>
      </c>
      <c r="N94" s="4" t="s">
        <v>19</v>
      </c>
      <c r="O94" s="4" t="s">
        <v>19</v>
      </c>
    </row>
    <row r="95" spans="1:15" ht="60" x14ac:dyDescent="0.25">
      <c r="A95" s="23" t="s">
        <v>121</v>
      </c>
      <c r="B95" s="21" t="s">
        <v>131</v>
      </c>
      <c r="C95" s="44">
        <f t="shared" si="14"/>
        <v>94</v>
      </c>
      <c r="D95" s="41" t="s">
        <v>13</v>
      </c>
      <c r="E95" s="52" t="s">
        <v>1245</v>
      </c>
      <c r="F95" s="27">
        <v>43481</v>
      </c>
      <c r="G95" s="46" t="str">
        <f t="shared" si="15"/>
        <v>01-13/0094</v>
      </c>
      <c r="H95" s="5" t="str">
        <f>SUBSTITUTE(фильтр!I95, "про,", "")</f>
        <v xml:space="preserve"> наданння, інформації, розвитку, волонтерської, діяльності</v>
      </c>
      <c r="I95" s="1" t="s">
        <v>14</v>
      </c>
      <c r="J95" s="43" t="s">
        <v>122</v>
      </c>
      <c r="K95" s="48" t="str">
        <f t="shared" si="16"/>
        <v>Департамент АПР Сумської ОДА</v>
      </c>
      <c r="L95" s="49">
        <f t="shared" si="17"/>
        <v>43482</v>
      </c>
      <c r="M95" s="47" t="s">
        <v>26</v>
      </c>
      <c r="N95" s="4" t="s">
        <v>19</v>
      </c>
      <c r="O95" s="4" t="s">
        <v>19</v>
      </c>
    </row>
    <row r="96" spans="1:15" ht="30" x14ac:dyDescent="0.25">
      <c r="A96" s="23" t="s">
        <v>121</v>
      </c>
      <c r="B96" s="21" t="s">
        <v>132</v>
      </c>
      <c r="C96" s="44">
        <f t="shared" si="14"/>
        <v>95</v>
      </c>
      <c r="D96" s="41" t="s">
        <v>13</v>
      </c>
      <c r="E96" s="52" t="s">
        <v>1246</v>
      </c>
      <c r="F96" s="27">
        <v>43481</v>
      </c>
      <c r="G96" s="46" t="str">
        <f t="shared" si="15"/>
        <v>01-13/0095</v>
      </c>
      <c r="H96" s="5" t="str">
        <f>SUBSTITUTE(фильтр!I96, "про,", "")</f>
        <v xml:space="preserve"> військовий, облік</v>
      </c>
      <c r="I96" s="1" t="s">
        <v>14</v>
      </c>
      <c r="J96" s="43" t="s">
        <v>122</v>
      </c>
      <c r="K96" s="48" t="str">
        <f t="shared" si="16"/>
        <v>Департамент АПР Сумської ОДА</v>
      </c>
      <c r="L96" s="49">
        <f t="shared" si="17"/>
        <v>43482</v>
      </c>
      <c r="M96" s="47" t="s">
        <v>26</v>
      </c>
      <c r="N96" s="4" t="s">
        <v>19</v>
      </c>
      <c r="O96" s="4" t="s">
        <v>19</v>
      </c>
    </row>
    <row r="97" spans="1:15" ht="45" x14ac:dyDescent="0.25">
      <c r="A97" s="23" t="s">
        <v>22</v>
      </c>
      <c r="B97" s="21" t="s">
        <v>133</v>
      </c>
      <c r="C97" s="44">
        <f t="shared" si="14"/>
        <v>96</v>
      </c>
      <c r="D97" s="41" t="s">
        <v>13</v>
      </c>
      <c r="E97" s="52" t="s">
        <v>1247</v>
      </c>
      <c r="F97" s="27">
        <v>43481</v>
      </c>
      <c r="G97" s="46" t="str">
        <f t="shared" si="15"/>
        <v>01-16/0096</v>
      </c>
      <c r="H97" s="5" t="str">
        <f>SUBSTITUTE(фильтр!I97, "про,", "")</f>
        <v xml:space="preserve"> надання, відповіді, на, звернення, депутаПінчука</v>
      </c>
      <c r="I97" s="1" t="s">
        <v>14</v>
      </c>
      <c r="J97" s="43" t="s">
        <v>122</v>
      </c>
      <c r="K97" s="48" t="str">
        <f t="shared" si="16"/>
        <v>Департамент АПР Сумської ОДА</v>
      </c>
      <c r="L97" s="49">
        <f t="shared" si="17"/>
        <v>43482</v>
      </c>
      <c r="M97" s="47" t="s">
        <v>26</v>
      </c>
      <c r="N97" s="4" t="s">
        <v>19</v>
      </c>
      <c r="O97" s="4" t="s">
        <v>19</v>
      </c>
    </row>
    <row r="98" spans="1:15" ht="30" x14ac:dyDescent="0.25">
      <c r="A98" s="23" t="s">
        <v>22</v>
      </c>
      <c r="B98" s="21" t="s">
        <v>134</v>
      </c>
      <c r="C98" s="44">
        <f t="shared" si="14"/>
        <v>97</v>
      </c>
      <c r="D98" s="41" t="s">
        <v>13</v>
      </c>
      <c r="E98" s="52" t="s">
        <v>1248</v>
      </c>
      <c r="F98" s="27">
        <v>43481</v>
      </c>
      <c r="G98" s="46" t="str">
        <f t="shared" si="15"/>
        <v>01-16/0097</v>
      </c>
      <c r="H98" s="5" t="str">
        <f>SUBSTITUTE(фильтр!I98, "про,", "")</f>
        <v xml:space="preserve"> надання, звіту</v>
      </c>
      <c r="I98" s="1" t="s">
        <v>14</v>
      </c>
      <c r="J98" s="43" t="s">
        <v>122</v>
      </c>
      <c r="K98" s="48" t="str">
        <f t="shared" si="16"/>
        <v>Департамент АПР Сумської ОДА</v>
      </c>
      <c r="L98" s="49">
        <f t="shared" si="17"/>
        <v>43482</v>
      </c>
      <c r="M98" s="47" t="s">
        <v>26</v>
      </c>
      <c r="N98" s="4" t="s">
        <v>19</v>
      </c>
      <c r="O98" s="4" t="s">
        <v>19</v>
      </c>
    </row>
    <row r="99" spans="1:15" ht="30" x14ac:dyDescent="0.25">
      <c r="A99" s="23" t="s">
        <v>120</v>
      </c>
      <c r="B99" s="21" t="s">
        <v>135</v>
      </c>
      <c r="C99" s="44">
        <f t="shared" si="14"/>
        <v>98</v>
      </c>
      <c r="D99" s="41" t="s">
        <v>13</v>
      </c>
      <c r="E99" s="52" t="s">
        <v>1249</v>
      </c>
      <c r="F99" s="27">
        <v>43481</v>
      </c>
      <c r="G99" s="46" t="str">
        <f t="shared" si="15"/>
        <v>01-18/0098</v>
      </c>
      <c r="H99" s="5" t="str">
        <f>SUBSTITUTE(фильтр!I99, "про,", "")</f>
        <v>проведення, обстеження, будівлі</v>
      </c>
      <c r="I99" s="1" t="s">
        <v>14</v>
      </c>
      <c r="J99" s="43" t="s">
        <v>122</v>
      </c>
      <c r="K99" s="48" t="str">
        <f t="shared" si="16"/>
        <v>Департамент АПР Сумської ОДА</v>
      </c>
      <c r="L99" s="49">
        <f t="shared" si="17"/>
        <v>43482</v>
      </c>
      <c r="M99" s="47" t="s">
        <v>26</v>
      </c>
      <c r="N99" s="4" t="s">
        <v>19</v>
      </c>
      <c r="O99" s="4" t="s">
        <v>19</v>
      </c>
    </row>
    <row r="100" spans="1:15" ht="45" x14ac:dyDescent="0.25">
      <c r="A100" s="23" t="s">
        <v>22</v>
      </c>
      <c r="B100" s="21" t="s">
        <v>136</v>
      </c>
      <c r="C100" s="44">
        <f t="shared" si="14"/>
        <v>99</v>
      </c>
      <c r="D100" s="41" t="s">
        <v>13</v>
      </c>
      <c r="E100" s="52" t="s">
        <v>1250</v>
      </c>
      <c r="F100" s="27">
        <v>43481</v>
      </c>
      <c r="G100" s="46" t="str">
        <f t="shared" si="15"/>
        <v>01-16/0099</v>
      </c>
      <c r="H100" s="5" t="str">
        <f>SUBSTITUTE(фильтр!I100, "про,", "")</f>
        <v>програми, отримання, міжнародної, технічної, допомоги</v>
      </c>
      <c r="I100" s="1" t="s">
        <v>14</v>
      </c>
      <c r="J100" s="43" t="s">
        <v>122</v>
      </c>
      <c r="K100" s="48" t="str">
        <f t="shared" si="16"/>
        <v>Департамент АПР Сумської ОДА</v>
      </c>
      <c r="L100" s="49">
        <f t="shared" si="17"/>
        <v>43482</v>
      </c>
      <c r="M100" s="47" t="s">
        <v>26</v>
      </c>
      <c r="N100" s="4" t="s">
        <v>19</v>
      </c>
      <c r="O100" s="4" t="s">
        <v>19</v>
      </c>
    </row>
    <row r="101" spans="1:15" ht="30" x14ac:dyDescent="0.25">
      <c r="A101" s="23" t="s">
        <v>22</v>
      </c>
      <c r="B101" s="21" t="s">
        <v>137</v>
      </c>
      <c r="C101" s="44">
        <f t="shared" si="14"/>
        <v>100</v>
      </c>
      <c r="D101" s="41" t="s">
        <v>13</v>
      </c>
      <c r="E101" s="52" t="s">
        <v>1251</v>
      </c>
      <c r="F101" s="27">
        <v>43481</v>
      </c>
      <c r="G101" s="46" t="str">
        <f t="shared" si="15"/>
        <v>01-16/0100</v>
      </c>
      <c r="H101" s="5" t="str">
        <f>SUBSTITUTE(фильтр!I101, "про,", "")</f>
        <v xml:space="preserve"> підготовку, звіту</v>
      </c>
      <c r="I101" s="1" t="s">
        <v>14</v>
      </c>
      <c r="J101" s="43" t="s">
        <v>122</v>
      </c>
      <c r="K101" s="48" t="str">
        <f t="shared" si="16"/>
        <v>Департамент АПР Сумської ОДА</v>
      </c>
      <c r="L101" s="49">
        <f t="shared" si="17"/>
        <v>43482</v>
      </c>
      <c r="M101" s="47" t="s">
        <v>26</v>
      </c>
      <c r="N101" s="4" t="s">
        <v>19</v>
      </c>
      <c r="O101" s="4" t="s">
        <v>19</v>
      </c>
    </row>
    <row r="102" spans="1:15" ht="30" x14ac:dyDescent="0.25">
      <c r="A102" s="23" t="s">
        <v>121</v>
      </c>
      <c r="B102" s="21" t="s">
        <v>138</v>
      </c>
      <c r="C102" s="44">
        <f t="shared" si="14"/>
        <v>101</v>
      </c>
      <c r="D102" s="41" t="s">
        <v>13</v>
      </c>
      <c r="E102" s="52" t="s">
        <v>1252</v>
      </c>
      <c r="F102" s="27">
        <v>43481</v>
      </c>
      <c r="G102" s="46" t="str">
        <f t="shared" si="15"/>
        <v>01-13/0101</v>
      </c>
      <c r="H102" s="5" t="str">
        <f>SUBSTITUTE(фильтр!I102, "про,", "")</f>
        <v xml:space="preserve"> проблемні, питання</v>
      </c>
      <c r="I102" s="1" t="s">
        <v>14</v>
      </c>
      <c r="J102" s="43" t="s">
        <v>122</v>
      </c>
      <c r="K102" s="48" t="str">
        <f t="shared" si="16"/>
        <v>Департамент АПР Сумської ОДА</v>
      </c>
      <c r="L102" s="49">
        <f t="shared" si="17"/>
        <v>43482</v>
      </c>
      <c r="M102" s="47" t="s">
        <v>26</v>
      </c>
      <c r="N102" s="4" t="s">
        <v>19</v>
      </c>
      <c r="O102" s="4" t="s">
        <v>19</v>
      </c>
    </row>
    <row r="103" spans="1:15" ht="45" x14ac:dyDescent="0.25">
      <c r="A103" s="23" t="s">
        <v>22</v>
      </c>
      <c r="B103" s="21" t="s">
        <v>139</v>
      </c>
      <c r="C103" s="44">
        <f t="shared" si="14"/>
        <v>102</v>
      </c>
      <c r="D103" s="41" t="s">
        <v>13</v>
      </c>
      <c r="E103" s="52" t="s">
        <v>1253</v>
      </c>
      <c r="F103" s="27">
        <v>43481</v>
      </c>
      <c r="G103" s="46" t="str">
        <f t="shared" si="15"/>
        <v>01-16/0102</v>
      </c>
      <c r="H103" s="5" t="str">
        <f>SUBSTITUTE(фильтр!I103, "про,", "")</f>
        <v xml:space="preserve"> надання, інформації, , моніторингу, соц.економрозвитку</v>
      </c>
      <c r="I103" s="1" t="s">
        <v>14</v>
      </c>
      <c r="J103" s="43" t="s">
        <v>122</v>
      </c>
      <c r="K103" s="48" t="str">
        <f t="shared" si="16"/>
        <v>Департамент АПР Сумської ОДА</v>
      </c>
      <c r="L103" s="49">
        <f t="shared" si="17"/>
        <v>43482</v>
      </c>
      <c r="M103" s="47" t="s">
        <v>26</v>
      </c>
      <c r="N103" s="4" t="s">
        <v>19</v>
      </c>
      <c r="O103" s="4" t="s">
        <v>19</v>
      </c>
    </row>
    <row r="104" spans="1:15" ht="45" x14ac:dyDescent="0.25">
      <c r="A104" s="23" t="s">
        <v>20</v>
      </c>
      <c r="B104" s="21" t="s">
        <v>140</v>
      </c>
      <c r="C104" s="44">
        <f t="shared" si="14"/>
        <v>103</v>
      </c>
      <c r="D104" s="41" t="s">
        <v>13</v>
      </c>
      <c r="E104" s="52" t="s">
        <v>1254</v>
      </c>
      <c r="F104" s="27">
        <v>43481</v>
      </c>
      <c r="G104" s="46" t="str">
        <f t="shared" si="15"/>
        <v>01-17/0103</v>
      </c>
      <c r="H104" s="5" t="str">
        <f>SUBSTITUTE(фильтр!I104, "про,", "")</f>
        <v>отримання, компенсації, на, продажу, с/г, продукції</v>
      </c>
      <c r="I104" s="1" t="s">
        <v>14</v>
      </c>
      <c r="J104" s="43" t="s">
        <v>122</v>
      </c>
      <c r="K104" s="48" t="str">
        <f t="shared" si="16"/>
        <v>Департамент АПР Сумської ОДА</v>
      </c>
      <c r="L104" s="49">
        <f t="shared" si="17"/>
        <v>43482</v>
      </c>
      <c r="M104" s="47" t="s">
        <v>26</v>
      </c>
      <c r="N104" s="4" t="s">
        <v>19</v>
      </c>
      <c r="O104" s="4" t="s">
        <v>19</v>
      </c>
    </row>
    <row r="105" spans="1:15" ht="30" x14ac:dyDescent="0.25">
      <c r="A105" s="23" t="s">
        <v>22</v>
      </c>
      <c r="B105" s="21" t="s">
        <v>141</v>
      </c>
      <c r="C105" s="44">
        <f t="shared" si="14"/>
        <v>104</v>
      </c>
      <c r="D105" s="41" t="s">
        <v>13</v>
      </c>
      <c r="E105" s="52" t="s">
        <v>1255</v>
      </c>
      <c r="F105" s="27">
        <v>43481</v>
      </c>
      <c r="G105" s="46" t="str">
        <f t="shared" si="15"/>
        <v>01-16/0104</v>
      </c>
      <c r="H105" s="5" t="str">
        <f>SUBSTITUTE(фильтр!I105, "про,", "")</f>
        <v xml:space="preserve"> тнадання, звіти, паспортів</v>
      </c>
      <c r="I105" s="1" t="s">
        <v>14</v>
      </c>
      <c r="J105" s="43" t="s">
        <v>122</v>
      </c>
      <c r="K105" s="48" t="str">
        <f t="shared" si="16"/>
        <v>Департамент АПР Сумської ОДА</v>
      </c>
      <c r="L105" s="49">
        <f t="shared" si="17"/>
        <v>43482</v>
      </c>
      <c r="M105" s="47" t="s">
        <v>26</v>
      </c>
      <c r="N105" s="4" t="s">
        <v>19</v>
      </c>
      <c r="O105" s="4" t="s">
        <v>19</v>
      </c>
    </row>
    <row r="106" spans="1:15" ht="30" x14ac:dyDescent="0.25">
      <c r="A106" s="51" t="s">
        <v>120</v>
      </c>
      <c r="B106" s="21" t="s">
        <v>142</v>
      </c>
      <c r="C106" s="44">
        <f t="shared" si="14"/>
        <v>105</v>
      </c>
      <c r="D106" s="41" t="s">
        <v>13</v>
      </c>
      <c r="E106" s="52" t="s">
        <v>1173</v>
      </c>
      <c r="F106" s="27">
        <v>43481</v>
      </c>
      <c r="G106" s="46" t="str">
        <f t="shared" si="15"/>
        <v>01-18/0105</v>
      </c>
      <c r="H106" s="5" t="str">
        <f>SUBSTITUTE(фильтр!I106, "про,", "")</f>
        <v xml:space="preserve"> надання, інформації</v>
      </c>
      <c r="I106" s="1" t="s">
        <v>14</v>
      </c>
      <c r="J106" s="43" t="s">
        <v>122</v>
      </c>
      <c r="K106" s="48" t="str">
        <f t="shared" si="16"/>
        <v>Департамент АПР Сумської ОДА</v>
      </c>
      <c r="L106" s="49">
        <f t="shared" si="17"/>
        <v>43482</v>
      </c>
      <c r="M106" s="47" t="s">
        <v>26</v>
      </c>
      <c r="N106" s="4" t="s">
        <v>19</v>
      </c>
      <c r="O106" s="4" t="s">
        <v>19</v>
      </c>
    </row>
    <row r="107" spans="1:15" ht="45" x14ac:dyDescent="0.25">
      <c r="A107" s="23" t="s">
        <v>22</v>
      </c>
      <c r="B107" s="21" t="s">
        <v>143</v>
      </c>
      <c r="C107" s="44">
        <f t="shared" si="14"/>
        <v>106</v>
      </c>
      <c r="D107" s="41" t="s">
        <v>13</v>
      </c>
      <c r="E107" s="52" t="s">
        <v>1256</v>
      </c>
      <c r="F107" s="27">
        <v>43481</v>
      </c>
      <c r="G107" s="46" t="str">
        <f t="shared" si="15"/>
        <v>01-16/0106</v>
      </c>
      <c r="H107" s="5" t="str">
        <f>SUBSTITUTE(фильтр!I107, "про,", "")</f>
        <v xml:space="preserve"> стан, виконання, заходів, легалазації, заробітної, плати</v>
      </c>
      <c r="I107" s="1" t="s">
        <v>14</v>
      </c>
      <c r="J107" s="43" t="s">
        <v>122</v>
      </c>
      <c r="K107" s="48" t="str">
        <f t="shared" si="16"/>
        <v>Департамент АПР Сумської ОДА</v>
      </c>
      <c r="L107" s="49">
        <f t="shared" si="17"/>
        <v>43482</v>
      </c>
      <c r="M107" s="47" t="s">
        <v>26</v>
      </c>
      <c r="N107" s="4" t="s">
        <v>19</v>
      </c>
      <c r="O107" s="4" t="s">
        <v>19</v>
      </c>
    </row>
    <row r="108" spans="1:15" ht="45" x14ac:dyDescent="0.25">
      <c r="A108" s="23" t="s">
        <v>121</v>
      </c>
      <c r="B108" s="21" t="s">
        <v>144</v>
      </c>
      <c r="C108" s="44">
        <f t="shared" si="14"/>
        <v>107</v>
      </c>
      <c r="D108" s="41" t="s">
        <v>13</v>
      </c>
      <c r="E108" s="52" t="s">
        <v>1257</v>
      </c>
      <c r="F108" s="27">
        <v>43481</v>
      </c>
      <c r="G108" s="46" t="str">
        <f t="shared" si="15"/>
        <v>01-13/0107</v>
      </c>
      <c r="H108" s="5" t="str">
        <f>SUBSTITUTE(фильтр!I108, "про,", "")</f>
        <v>пропозиції, , робочих, поїздок, Прем'єр-міністра</v>
      </c>
      <c r="I108" s="1" t="s">
        <v>14</v>
      </c>
      <c r="J108" s="43" t="s">
        <v>122</v>
      </c>
      <c r="K108" s="48" t="str">
        <f t="shared" si="16"/>
        <v>Департамент АПР Сумської ОДА</v>
      </c>
      <c r="L108" s="49">
        <f t="shared" si="17"/>
        <v>43482</v>
      </c>
      <c r="M108" s="47" t="s">
        <v>26</v>
      </c>
      <c r="N108" s="4" t="s">
        <v>19</v>
      </c>
      <c r="O108" s="4" t="s">
        <v>19</v>
      </c>
    </row>
    <row r="109" spans="1:15" ht="30" x14ac:dyDescent="0.25">
      <c r="A109" s="23" t="s">
        <v>1168</v>
      </c>
      <c r="B109" s="21" t="s">
        <v>145</v>
      </c>
      <c r="C109" s="44">
        <f t="shared" si="14"/>
        <v>108</v>
      </c>
      <c r="D109" s="41" t="s">
        <v>13</v>
      </c>
      <c r="E109" s="52" t="s">
        <v>1258</v>
      </c>
      <c r="F109" s="27">
        <v>43481</v>
      </c>
      <c r="G109" s="46" t="str">
        <f t="shared" si="15"/>
        <v>01-11/0108</v>
      </c>
      <c r="H109" s="5" t="str">
        <f>SUBSTITUTE(фильтр!I109, "про,", "")</f>
        <v>пропозиції, робочих, поїздок</v>
      </c>
      <c r="I109" s="1" t="s">
        <v>14</v>
      </c>
      <c r="J109" s="43" t="s">
        <v>122</v>
      </c>
      <c r="K109" s="48" t="str">
        <f t="shared" si="16"/>
        <v>Департамент АПР Сумської ОДА</v>
      </c>
      <c r="L109" s="49">
        <f t="shared" si="17"/>
        <v>43482</v>
      </c>
      <c r="M109" s="47" t="s">
        <v>26</v>
      </c>
      <c r="N109" s="4" t="s">
        <v>19</v>
      </c>
      <c r="O109" s="4" t="s">
        <v>19</v>
      </c>
    </row>
    <row r="110" spans="1:15" ht="30" x14ac:dyDescent="0.25">
      <c r="A110" s="23" t="s">
        <v>121</v>
      </c>
      <c r="B110" s="21" t="s">
        <v>146</v>
      </c>
      <c r="C110" s="44">
        <f t="shared" si="14"/>
        <v>109</v>
      </c>
      <c r="D110" s="41" t="s">
        <v>13</v>
      </c>
      <c r="E110" s="52" t="s">
        <v>1259</v>
      </c>
      <c r="F110" s="27">
        <v>43481</v>
      </c>
      <c r="G110" s="46" t="str">
        <f t="shared" si="15"/>
        <v>01-13/0109</v>
      </c>
      <c r="H110" s="5" t="str">
        <f>SUBSTITUTE(фильтр!I110, "про,", "")</f>
        <v>фінзвіт, 2018, рік</v>
      </c>
      <c r="I110" s="1" t="s">
        <v>14</v>
      </c>
      <c r="J110" s="43" t="s">
        <v>122</v>
      </c>
      <c r="K110" s="48" t="str">
        <f t="shared" si="16"/>
        <v>Департамент АПР Сумської ОДА</v>
      </c>
      <c r="L110" s="49">
        <f t="shared" si="17"/>
        <v>43482</v>
      </c>
      <c r="M110" s="47" t="s">
        <v>26</v>
      </c>
      <c r="N110" s="4" t="s">
        <v>19</v>
      </c>
      <c r="O110" s="4" t="s">
        <v>19</v>
      </c>
    </row>
    <row r="111" spans="1:15" ht="45" x14ac:dyDescent="0.25">
      <c r="A111" s="23" t="s">
        <v>121</v>
      </c>
      <c r="B111" s="21" t="s">
        <v>147</v>
      </c>
      <c r="C111" s="44">
        <f t="shared" ref="C111:C142" si="18">C110+1</f>
        <v>110</v>
      </c>
      <c r="D111" s="41" t="s">
        <v>13</v>
      </c>
      <c r="E111" s="52" t="s">
        <v>1260</v>
      </c>
      <c r="F111" s="27">
        <v>43482</v>
      </c>
      <c r="G111" s="46" t="str">
        <f t="shared" ref="G111:G142" si="19">(A111&amp;"/"&amp;B111)</f>
        <v>01-13/0110</v>
      </c>
      <c r="H111" s="5" t="str">
        <f>SUBSTITUTE(фильтр!I111, "про,", "")</f>
        <v xml:space="preserve"> надання, інформації, виділення, коштів, на, ремонт, будівлі</v>
      </c>
      <c r="I111" s="1" t="s">
        <v>14</v>
      </c>
      <c r="J111" s="43" t="s">
        <v>122</v>
      </c>
      <c r="K111" s="48" t="str">
        <f t="shared" ref="K111:K142" si="20">J111</f>
        <v>Департамент АПР Сумської ОДА</v>
      </c>
      <c r="L111" s="49">
        <f t="shared" ref="L111:L142" si="21">F111+1</f>
        <v>43483</v>
      </c>
      <c r="M111" s="47" t="s">
        <v>26</v>
      </c>
      <c r="N111" s="4" t="s">
        <v>19</v>
      </c>
      <c r="O111" s="4" t="s">
        <v>19</v>
      </c>
    </row>
    <row r="112" spans="1:15" ht="45" x14ac:dyDescent="0.25">
      <c r="A112" s="23" t="s">
        <v>22</v>
      </c>
      <c r="B112" s="21" t="s">
        <v>148</v>
      </c>
      <c r="C112" s="44">
        <f t="shared" si="18"/>
        <v>111</v>
      </c>
      <c r="D112" s="41" t="s">
        <v>13</v>
      </c>
      <c r="E112" s="52" t="s">
        <v>1261</v>
      </c>
      <c r="F112" s="27">
        <v>43482</v>
      </c>
      <c r="G112" s="46" t="str">
        <f t="shared" si="19"/>
        <v>01-16/0111</v>
      </c>
      <c r="H112" s="5" t="str">
        <f>SUBSTITUTE(фильтр!I112, "про,", "")</f>
        <v xml:space="preserve"> надання, , статистичного, збірника</v>
      </c>
      <c r="I112" s="1" t="s">
        <v>14</v>
      </c>
      <c r="J112" s="43" t="s">
        <v>122</v>
      </c>
      <c r="K112" s="48" t="str">
        <f t="shared" si="20"/>
        <v>Департамент АПР Сумської ОДА</v>
      </c>
      <c r="L112" s="49">
        <f t="shared" si="21"/>
        <v>43483</v>
      </c>
      <c r="M112" s="47" t="s">
        <v>26</v>
      </c>
      <c r="N112" s="4" t="s">
        <v>19</v>
      </c>
      <c r="O112" s="4" t="s">
        <v>19</v>
      </c>
    </row>
    <row r="113" spans="1:15" ht="30" x14ac:dyDescent="0.25">
      <c r="A113" s="23" t="s">
        <v>121</v>
      </c>
      <c r="B113" s="21" t="s">
        <v>149</v>
      </c>
      <c r="C113" s="44">
        <f t="shared" si="18"/>
        <v>112</v>
      </c>
      <c r="D113" s="41" t="s">
        <v>13</v>
      </c>
      <c r="E113" s="52" t="s">
        <v>1262</v>
      </c>
      <c r="F113" s="50">
        <v>43482</v>
      </c>
      <c r="G113" s="46" t="str">
        <f t="shared" si="19"/>
        <v>01-13/0112</v>
      </c>
      <c r="H113" s="5" t="str">
        <f>SUBSTITUTE(фильтр!I113, "про,", "")</f>
        <v xml:space="preserve"> погодження, проекту, розпорядженнЯ, КМУ</v>
      </c>
      <c r="I113" s="1" t="s">
        <v>14</v>
      </c>
      <c r="J113" s="43" t="s">
        <v>122</v>
      </c>
      <c r="K113" s="48" t="str">
        <f t="shared" si="20"/>
        <v>Департамент АПР Сумської ОДА</v>
      </c>
      <c r="L113" s="49">
        <f t="shared" si="21"/>
        <v>43483</v>
      </c>
      <c r="M113" s="47" t="s">
        <v>26</v>
      </c>
      <c r="N113" s="4" t="s">
        <v>19</v>
      </c>
      <c r="O113" s="4" t="s">
        <v>19</v>
      </c>
    </row>
    <row r="114" spans="1:15" ht="30" x14ac:dyDescent="0.25">
      <c r="A114" s="23" t="s">
        <v>21</v>
      </c>
      <c r="B114" s="21" t="s">
        <v>150</v>
      </c>
      <c r="C114" s="44">
        <f t="shared" si="18"/>
        <v>113</v>
      </c>
      <c r="D114" s="41" t="s">
        <v>13</v>
      </c>
      <c r="E114" s="52" t="s">
        <v>1263</v>
      </c>
      <c r="F114" s="50">
        <v>43483</v>
      </c>
      <c r="G114" s="46" t="str">
        <f t="shared" si="19"/>
        <v>01-14/0113</v>
      </c>
      <c r="H114" s="5" t="str">
        <f>SUBSTITUTE(фильтр!I114, "про,", "")</f>
        <v>обстеження, приміщення</v>
      </c>
      <c r="I114" s="1" t="s">
        <v>14</v>
      </c>
      <c r="J114" s="43" t="s">
        <v>122</v>
      </c>
      <c r="K114" s="48" t="str">
        <f t="shared" si="20"/>
        <v>Департамент АПР Сумської ОДА</v>
      </c>
      <c r="L114" s="49">
        <f t="shared" si="21"/>
        <v>43484</v>
      </c>
      <c r="M114" s="47" t="s">
        <v>26</v>
      </c>
      <c r="N114" s="4" t="s">
        <v>19</v>
      </c>
      <c r="O114" s="4" t="s">
        <v>19</v>
      </c>
    </row>
    <row r="115" spans="1:15" ht="30" x14ac:dyDescent="0.25">
      <c r="A115" s="23" t="s">
        <v>20</v>
      </c>
      <c r="B115" s="21" t="s">
        <v>151</v>
      </c>
      <c r="C115" s="44">
        <f t="shared" si="18"/>
        <v>114</v>
      </c>
      <c r="D115" s="41" t="s">
        <v>13</v>
      </c>
      <c r="E115" s="52" t="s">
        <v>1264</v>
      </c>
      <c r="F115" s="50">
        <v>43483</v>
      </c>
      <c r="G115" s="46" t="str">
        <f t="shared" si="19"/>
        <v>01-17/0114</v>
      </c>
      <c r="H115" s="5" t="str">
        <f>SUBSTITUTE(фильтр!I115, "про,", "")</f>
        <v xml:space="preserve"> надання, Договору</v>
      </c>
      <c r="I115" s="1" t="s">
        <v>14</v>
      </c>
      <c r="J115" s="43" t="s">
        <v>122</v>
      </c>
      <c r="K115" s="48" t="str">
        <f t="shared" si="20"/>
        <v>Департамент АПР Сумської ОДА</v>
      </c>
      <c r="L115" s="49">
        <f t="shared" si="21"/>
        <v>43484</v>
      </c>
      <c r="M115" s="47" t="s">
        <v>26</v>
      </c>
      <c r="N115" s="4" t="s">
        <v>19</v>
      </c>
      <c r="O115" s="4" t="s">
        <v>19</v>
      </c>
    </row>
    <row r="116" spans="1:15" ht="45" x14ac:dyDescent="0.25">
      <c r="A116" s="23" t="s">
        <v>22</v>
      </c>
      <c r="B116" s="21" t="s">
        <v>152</v>
      </c>
      <c r="C116" s="44">
        <f t="shared" si="18"/>
        <v>115</v>
      </c>
      <c r="D116" s="41" t="s">
        <v>13</v>
      </c>
      <c r="E116" s="52" t="s">
        <v>1265</v>
      </c>
      <c r="F116" s="50">
        <v>43483</v>
      </c>
      <c r="G116" s="46" t="str">
        <f t="shared" si="19"/>
        <v>01-16/0115</v>
      </c>
      <c r="H116" s="5" t="str">
        <f>SUBSTITUTE(фильтр!I116, "про,", "")</f>
        <v>на, виконання, розпорядження, №393, -ОД, 13.07.2017</v>
      </c>
      <c r="I116" s="1" t="s">
        <v>14</v>
      </c>
      <c r="J116" s="43" t="s">
        <v>122</v>
      </c>
      <c r="K116" s="48" t="str">
        <f t="shared" si="20"/>
        <v>Департамент АПР Сумської ОДА</v>
      </c>
      <c r="L116" s="49">
        <f t="shared" si="21"/>
        <v>43484</v>
      </c>
      <c r="M116" s="47" t="s">
        <v>26</v>
      </c>
      <c r="N116" s="4" t="s">
        <v>19</v>
      </c>
      <c r="O116" s="4" t="s">
        <v>19</v>
      </c>
    </row>
    <row r="117" spans="1:15" ht="30" x14ac:dyDescent="0.25">
      <c r="A117" s="23" t="s">
        <v>20</v>
      </c>
      <c r="B117" s="21" t="s">
        <v>153</v>
      </c>
      <c r="C117" s="44">
        <f t="shared" si="18"/>
        <v>116</v>
      </c>
      <c r="D117" s="41" t="s">
        <v>13</v>
      </c>
      <c r="E117" s="45" t="s">
        <v>1173</v>
      </c>
      <c r="F117" s="50">
        <v>43483</v>
      </c>
      <c r="G117" s="46" t="str">
        <f t="shared" si="19"/>
        <v>01-17/0116</v>
      </c>
      <c r="H117" s="5" t="str">
        <f>SUBSTITUTE(фильтр!I117, "про,", "")</f>
        <v xml:space="preserve"> надання, інформації</v>
      </c>
      <c r="I117" s="1" t="s">
        <v>14</v>
      </c>
      <c r="J117" s="43" t="s">
        <v>122</v>
      </c>
      <c r="K117" s="48" t="str">
        <f t="shared" si="20"/>
        <v>Департамент АПР Сумської ОДА</v>
      </c>
      <c r="L117" s="49">
        <f t="shared" si="21"/>
        <v>43484</v>
      </c>
      <c r="M117" s="47" t="s">
        <v>26</v>
      </c>
      <c r="N117" s="4" t="s">
        <v>19</v>
      </c>
      <c r="O117" s="4" t="s">
        <v>19</v>
      </c>
    </row>
    <row r="118" spans="1:15" ht="45" x14ac:dyDescent="0.25">
      <c r="A118" s="23" t="s">
        <v>285</v>
      </c>
      <c r="B118" s="21" t="s">
        <v>154</v>
      </c>
      <c r="C118" s="44">
        <f t="shared" si="18"/>
        <v>117</v>
      </c>
      <c r="D118" s="41" t="s">
        <v>13</v>
      </c>
      <c r="E118" s="52" t="s">
        <v>1266</v>
      </c>
      <c r="F118" s="50">
        <v>43483</v>
      </c>
      <c r="G118" s="46" t="str">
        <f t="shared" si="19"/>
        <v>01-15/0117</v>
      </c>
      <c r="H118" s="5" t="str">
        <f>SUBSTITUTE(фильтр!I118, "про,", "")</f>
        <v>показників, урожайності, кукурудзи, на, зерно</v>
      </c>
      <c r="I118" s="1" t="s">
        <v>14</v>
      </c>
      <c r="J118" s="43" t="s">
        <v>122</v>
      </c>
      <c r="K118" s="48" t="str">
        <f t="shared" si="20"/>
        <v>Департамент АПР Сумської ОДА</v>
      </c>
      <c r="L118" s="49">
        <f t="shared" si="21"/>
        <v>43484</v>
      </c>
      <c r="M118" s="47" t="s">
        <v>26</v>
      </c>
      <c r="N118" s="4" t="s">
        <v>19</v>
      </c>
      <c r="O118" s="4" t="s">
        <v>19</v>
      </c>
    </row>
    <row r="119" spans="1:15" ht="30" x14ac:dyDescent="0.25">
      <c r="A119" s="23" t="s">
        <v>22</v>
      </c>
      <c r="B119" s="21" t="s">
        <v>155</v>
      </c>
      <c r="C119" s="44">
        <f t="shared" si="18"/>
        <v>118</v>
      </c>
      <c r="D119" s="41" t="s">
        <v>13</v>
      </c>
      <c r="E119" s="52" t="s">
        <v>1267</v>
      </c>
      <c r="F119" s="50">
        <v>43483</v>
      </c>
      <c r="G119" s="46" t="str">
        <f t="shared" si="19"/>
        <v>01-16/0118</v>
      </c>
      <c r="H119" s="5" t="str">
        <f>SUBSTITUTE(фильтр!I119, "про,", "")</f>
        <v xml:space="preserve"> внесення, змін, розпісу</v>
      </c>
      <c r="I119" s="1" t="s">
        <v>14</v>
      </c>
      <c r="J119" s="43" t="s">
        <v>122</v>
      </c>
      <c r="K119" s="48" t="str">
        <f t="shared" si="20"/>
        <v>Департамент АПР Сумської ОДА</v>
      </c>
      <c r="L119" s="49">
        <f t="shared" si="21"/>
        <v>43484</v>
      </c>
      <c r="M119" s="47" t="s">
        <v>26</v>
      </c>
      <c r="N119" s="4" t="s">
        <v>19</v>
      </c>
      <c r="O119" s="4" t="s">
        <v>19</v>
      </c>
    </row>
    <row r="120" spans="1:15" ht="45" x14ac:dyDescent="0.25">
      <c r="A120" s="23" t="s">
        <v>22</v>
      </c>
      <c r="B120" s="21" t="s">
        <v>156</v>
      </c>
      <c r="C120" s="44">
        <f t="shared" si="18"/>
        <v>119</v>
      </c>
      <c r="D120" s="41" t="s">
        <v>13</v>
      </c>
      <c r="E120" s="52" t="s">
        <v>1268</v>
      </c>
      <c r="F120" s="50">
        <v>43483</v>
      </c>
      <c r="G120" s="46" t="str">
        <f t="shared" si="19"/>
        <v>01-16/0119</v>
      </c>
      <c r="H120" s="5" t="str">
        <f>SUBSTITUTE(фильтр!I120, "про,", "")</f>
        <v xml:space="preserve"> виконання, паспорбюджетної, програми</v>
      </c>
      <c r="I120" s="1" t="s">
        <v>14</v>
      </c>
      <c r="J120" s="43" t="s">
        <v>122</v>
      </c>
      <c r="K120" s="48" t="str">
        <f t="shared" si="20"/>
        <v>Департамент АПР Сумської ОДА</v>
      </c>
      <c r="L120" s="49">
        <f t="shared" si="21"/>
        <v>43484</v>
      </c>
      <c r="M120" s="47" t="s">
        <v>26</v>
      </c>
      <c r="N120" s="4" t="s">
        <v>19</v>
      </c>
      <c r="O120" s="4" t="s">
        <v>19</v>
      </c>
    </row>
    <row r="121" spans="1:15" ht="30" x14ac:dyDescent="0.25">
      <c r="A121" s="23" t="s">
        <v>22</v>
      </c>
      <c r="B121" s="21" t="s">
        <v>157</v>
      </c>
      <c r="C121" s="44">
        <f t="shared" si="18"/>
        <v>120</v>
      </c>
      <c r="D121" s="41" t="s">
        <v>13</v>
      </c>
      <c r="E121" s="52" t="s">
        <v>1269</v>
      </c>
      <c r="F121" s="50">
        <v>43483</v>
      </c>
      <c r="G121" s="46" t="str">
        <f t="shared" si="19"/>
        <v>01-16/0120</v>
      </c>
      <c r="H121" s="5" t="str">
        <f>SUBSTITUTE(фильтр!I121, "про,", "")</f>
        <v xml:space="preserve"> твикористання, публічних, коштів</v>
      </c>
      <c r="I121" s="1" t="s">
        <v>14</v>
      </c>
      <c r="J121" s="43" t="s">
        <v>122</v>
      </c>
      <c r="K121" s="48" t="str">
        <f t="shared" si="20"/>
        <v>Департамент АПР Сумської ОДА</v>
      </c>
      <c r="L121" s="49">
        <f t="shared" si="21"/>
        <v>43484</v>
      </c>
      <c r="M121" s="47" t="s">
        <v>26</v>
      </c>
      <c r="N121" s="4" t="s">
        <v>19</v>
      </c>
      <c r="O121" s="4" t="s">
        <v>19</v>
      </c>
    </row>
    <row r="122" spans="1:15" ht="30" x14ac:dyDescent="0.25">
      <c r="A122" s="51" t="s">
        <v>120</v>
      </c>
      <c r="B122" s="21" t="s">
        <v>158</v>
      </c>
      <c r="C122" s="44">
        <f t="shared" si="18"/>
        <v>121</v>
      </c>
      <c r="D122" s="41" t="s">
        <v>13</v>
      </c>
      <c r="E122" s="52" t="s">
        <v>1270</v>
      </c>
      <c r="F122" s="50">
        <v>43483</v>
      </c>
      <c r="G122" s="46" t="str">
        <f t="shared" si="19"/>
        <v>01-18/0121</v>
      </c>
      <c r="H122" s="5" t="str">
        <f>SUBSTITUTE(фильтр!I122, "про,", "")</f>
        <v>довідка,  заробітну, плату</v>
      </c>
      <c r="I122" s="1" t="s">
        <v>14</v>
      </c>
      <c r="J122" s="43" t="s">
        <v>122</v>
      </c>
      <c r="K122" s="48" t="str">
        <f t="shared" si="20"/>
        <v>Департамент АПР Сумської ОДА</v>
      </c>
      <c r="L122" s="49">
        <f t="shared" si="21"/>
        <v>43484</v>
      </c>
      <c r="M122" s="47" t="s">
        <v>26</v>
      </c>
      <c r="N122" s="4" t="s">
        <v>19</v>
      </c>
      <c r="O122" s="4" t="s">
        <v>19</v>
      </c>
    </row>
    <row r="123" spans="1:15" ht="30" x14ac:dyDescent="0.25">
      <c r="A123" s="23" t="s">
        <v>121</v>
      </c>
      <c r="B123" s="21" t="s">
        <v>159</v>
      </c>
      <c r="C123" s="44">
        <f t="shared" si="18"/>
        <v>122</v>
      </c>
      <c r="D123" s="41" t="s">
        <v>13</v>
      </c>
      <c r="E123" s="52" t="s">
        <v>1271</v>
      </c>
      <c r="F123" s="50">
        <v>43483</v>
      </c>
      <c r="G123" s="46" t="str">
        <f t="shared" si="19"/>
        <v>01-13/0122</v>
      </c>
      <c r="H123" s="5" t="str">
        <f>SUBSTITUTE(фильтр!I123, "про,", "")</f>
        <v xml:space="preserve"> вакантні, посади</v>
      </c>
      <c r="I123" s="1" t="s">
        <v>14</v>
      </c>
      <c r="J123" s="43" t="s">
        <v>122</v>
      </c>
      <c r="K123" s="48" t="str">
        <f t="shared" si="20"/>
        <v>Департамент АПР Сумської ОДА</v>
      </c>
      <c r="L123" s="49">
        <f t="shared" si="21"/>
        <v>43484</v>
      </c>
      <c r="M123" s="47" t="s">
        <v>26</v>
      </c>
      <c r="N123" s="4" t="s">
        <v>19</v>
      </c>
      <c r="O123" s="4" t="s">
        <v>19</v>
      </c>
    </row>
    <row r="124" spans="1:15" ht="45" x14ac:dyDescent="0.25">
      <c r="A124" s="23" t="s">
        <v>22</v>
      </c>
      <c r="B124" s="21" t="s">
        <v>160</v>
      </c>
      <c r="C124" s="44">
        <f t="shared" si="18"/>
        <v>123</v>
      </c>
      <c r="D124" s="41" t="s">
        <v>13</v>
      </c>
      <c r="E124" s="52" t="s">
        <v>1272</v>
      </c>
      <c r="F124" s="50">
        <v>43483</v>
      </c>
      <c r="G124" s="46" t="str">
        <f t="shared" si="19"/>
        <v>01-16/0123</v>
      </c>
      <c r="H124" s="5" t="str">
        <f>SUBSTITUTE(фильтр!I124, "про,", "")</f>
        <v xml:space="preserve"> надання, ліквідаційного, фінансового, звіту</v>
      </c>
      <c r="I124" s="1" t="s">
        <v>14</v>
      </c>
      <c r="J124" s="43" t="s">
        <v>122</v>
      </c>
      <c r="K124" s="48" t="str">
        <f t="shared" si="20"/>
        <v>Департамент АПР Сумської ОДА</v>
      </c>
      <c r="L124" s="49">
        <f t="shared" si="21"/>
        <v>43484</v>
      </c>
      <c r="M124" s="47" t="s">
        <v>26</v>
      </c>
      <c r="N124" s="4" t="s">
        <v>19</v>
      </c>
      <c r="O124" s="4" t="s">
        <v>19</v>
      </c>
    </row>
    <row r="125" spans="1:15" ht="45" x14ac:dyDescent="0.25">
      <c r="A125" s="23" t="s">
        <v>121</v>
      </c>
      <c r="B125" s="21" t="s">
        <v>161</v>
      </c>
      <c r="C125" s="44">
        <f t="shared" si="18"/>
        <v>124</v>
      </c>
      <c r="D125" s="41" t="s">
        <v>13</v>
      </c>
      <c r="E125" s="52" t="s">
        <v>1273</v>
      </c>
      <c r="F125" s="50">
        <v>43483</v>
      </c>
      <c r="G125" s="46" t="str">
        <f t="shared" si="19"/>
        <v>01-13/0124</v>
      </c>
      <c r="H125" s="5" t="str">
        <f>SUBSTITUTE(фильтр!I125, "про,", "")</f>
        <v xml:space="preserve"> підвищення, кваліфікації, у, 2019, році</v>
      </c>
      <c r="I125" s="1" t="s">
        <v>14</v>
      </c>
      <c r="J125" s="43" t="s">
        <v>122</v>
      </c>
      <c r="K125" s="48" t="str">
        <f t="shared" si="20"/>
        <v>Департамент АПР Сумської ОДА</v>
      </c>
      <c r="L125" s="49">
        <f t="shared" si="21"/>
        <v>43484</v>
      </c>
      <c r="M125" s="47" t="s">
        <v>26</v>
      </c>
      <c r="N125" s="4" t="s">
        <v>19</v>
      </c>
      <c r="O125" s="4" t="s">
        <v>19</v>
      </c>
    </row>
    <row r="126" spans="1:15" ht="45" x14ac:dyDescent="0.25">
      <c r="A126" s="23" t="s">
        <v>22</v>
      </c>
      <c r="B126" s="21" t="s">
        <v>162</v>
      </c>
      <c r="C126" s="44">
        <f t="shared" si="18"/>
        <v>125</v>
      </c>
      <c r="D126" s="41" t="s">
        <v>13</v>
      </c>
      <c r="E126" s="52" t="s">
        <v>1274</v>
      </c>
      <c r="F126" s="50">
        <v>43486</v>
      </c>
      <c r="G126" s="46" t="str">
        <f t="shared" si="19"/>
        <v>01-16/0125</v>
      </c>
      <c r="H126" s="5" t="str">
        <f>SUBSTITUTE(фильтр!I126, "про,", "")</f>
        <v xml:space="preserve"> надання, інформації,  хід, робіт, , із, захисту, рослин</v>
      </c>
      <c r="I126" s="1" t="s">
        <v>14</v>
      </c>
      <c r="J126" s="43" t="s">
        <v>122</v>
      </c>
      <c r="K126" s="48" t="str">
        <f t="shared" si="20"/>
        <v>Департамент АПР Сумської ОДА</v>
      </c>
      <c r="L126" s="49">
        <f t="shared" si="21"/>
        <v>43487</v>
      </c>
      <c r="M126" s="47" t="s">
        <v>26</v>
      </c>
      <c r="N126" s="4" t="s">
        <v>19</v>
      </c>
      <c r="O126" s="4" t="s">
        <v>19</v>
      </c>
    </row>
    <row r="127" spans="1:15" ht="30" x14ac:dyDescent="0.25">
      <c r="A127" s="23" t="s">
        <v>1168</v>
      </c>
      <c r="B127" s="21" t="s">
        <v>163</v>
      </c>
      <c r="C127" s="44">
        <f t="shared" si="18"/>
        <v>126</v>
      </c>
      <c r="D127" s="41" t="s">
        <v>13</v>
      </c>
      <c r="E127" s="52" t="s">
        <v>1275</v>
      </c>
      <c r="F127" s="50">
        <v>43486</v>
      </c>
      <c r="G127" s="46" t="str">
        <f t="shared" si="19"/>
        <v>01-11/0126</v>
      </c>
      <c r="H127" s="5" t="str">
        <f>SUBSTITUTE(фильтр!I127, "про,", "")</f>
        <v xml:space="preserve"> виконання, Постанови, , КМУ, №856</v>
      </c>
      <c r="I127" s="1" t="s">
        <v>14</v>
      </c>
      <c r="J127" s="43" t="s">
        <v>122</v>
      </c>
      <c r="K127" s="48" t="str">
        <f t="shared" si="20"/>
        <v>Департамент АПР Сумської ОДА</v>
      </c>
      <c r="L127" s="49">
        <f t="shared" si="21"/>
        <v>43487</v>
      </c>
      <c r="M127" s="47" t="s">
        <v>26</v>
      </c>
      <c r="N127" s="4" t="s">
        <v>19</v>
      </c>
      <c r="O127" s="4" t="s">
        <v>19</v>
      </c>
    </row>
    <row r="128" spans="1:15" ht="30" x14ac:dyDescent="0.25">
      <c r="A128" s="23" t="s">
        <v>22</v>
      </c>
      <c r="B128" s="21" t="s">
        <v>164</v>
      </c>
      <c r="C128" s="44">
        <f t="shared" si="18"/>
        <v>127</v>
      </c>
      <c r="D128" s="41" t="s">
        <v>13</v>
      </c>
      <c r="E128" s="52" t="s">
        <v>1276</v>
      </c>
      <c r="F128" s="50">
        <v>43486</v>
      </c>
      <c r="G128" s="46" t="str">
        <f t="shared" si="19"/>
        <v>01-16/0127</v>
      </c>
      <c r="H128" s="5" t="str">
        <f>SUBSTITUTE(фильтр!I128, "про,", "")</f>
        <v xml:space="preserve"> виконання, Постанови, , КМУ, №857</v>
      </c>
      <c r="I128" s="1" t="s">
        <v>14</v>
      </c>
      <c r="J128" s="43" t="s">
        <v>122</v>
      </c>
      <c r="K128" s="48" t="str">
        <f t="shared" si="20"/>
        <v>Департамент АПР Сумської ОДА</v>
      </c>
      <c r="L128" s="49">
        <f t="shared" si="21"/>
        <v>43487</v>
      </c>
      <c r="M128" s="47" t="s">
        <v>26</v>
      </c>
      <c r="N128" s="4" t="s">
        <v>19</v>
      </c>
      <c r="O128" s="4" t="s">
        <v>19</v>
      </c>
    </row>
    <row r="129" spans="1:15" ht="30" x14ac:dyDescent="0.25">
      <c r="A129" s="23" t="s">
        <v>22</v>
      </c>
      <c r="B129" s="21" t="s">
        <v>165</v>
      </c>
      <c r="C129" s="44">
        <f t="shared" si="18"/>
        <v>128</v>
      </c>
      <c r="D129" s="41" t="s">
        <v>13</v>
      </c>
      <c r="E129" s="52" t="s">
        <v>1277</v>
      </c>
      <c r="F129" s="50">
        <v>43486</v>
      </c>
      <c r="G129" s="46" t="str">
        <f t="shared" si="19"/>
        <v>01-16/0128</v>
      </c>
      <c r="H129" s="5" t="str">
        <f>SUBSTITUTE(фильтр!I129, "про,", "")</f>
        <v xml:space="preserve"> зміни, кошторису, спецфонду</v>
      </c>
      <c r="I129" s="1" t="s">
        <v>14</v>
      </c>
      <c r="J129" s="43" t="s">
        <v>122</v>
      </c>
      <c r="K129" s="48" t="str">
        <f t="shared" si="20"/>
        <v>Департамент АПР Сумської ОДА</v>
      </c>
      <c r="L129" s="49">
        <f t="shared" si="21"/>
        <v>43487</v>
      </c>
      <c r="M129" s="47" t="s">
        <v>26</v>
      </c>
      <c r="N129" s="4" t="s">
        <v>19</v>
      </c>
      <c r="O129" s="4" t="s">
        <v>19</v>
      </c>
    </row>
    <row r="130" spans="1:15" ht="30" x14ac:dyDescent="0.25">
      <c r="A130" s="23" t="s">
        <v>22</v>
      </c>
      <c r="B130" s="21" t="s">
        <v>166</v>
      </c>
      <c r="C130" s="44">
        <f t="shared" si="18"/>
        <v>129</v>
      </c>
      <c r="D130" s="41" t="s">
        <v>13</v>
      </c>
      <c r="E130" s="52" t="s">
        <v>1279</v>
      </c>
      <c r="F130" s="50">
        <v>43486</v>
      </c>
      <c r="G130" s="46" t="str">
        <f t="shared" si="19"/>
        <v>01-16/0129</v>
      </c>
      <c r="H130" s="5" t="str">
        <f>SUBSTITUTE(фильтр!I130, "про,", "")</f>
        <v xml:space="preserve"> надання, інформації, , переліку, СОК</v>
      </c>
      <c r="I130" s="1" t="s">
        <v>14</v>
      </c>
      <c r="J130" s="43" t="s">
        <v>122</v>
      </c>
      <c r="K130" s="48" t="str">
        <f t="shared" si="20"/>
        <v>Департамент АПР Сумської ОДА</v>
      </c>
      <c r="L130" s="49">
        <f t="shared" si="21"/>
        <v>43487</v>
      </c>
      <c r="M130" s="47" t="s">
        <v>26</v>
      </c>
      <c r="N130" s="4" t="s">
        <v>19</v>
      </c>
      <c r="O130" s="4" t="s">
        <v>19</v>
      </c>
    </row>
    <row r="131" spans="1:15" ht="30" x14ac:dyDescent="0.25">
      <c r="A131" s="23" t="s">
        <v>22</v>
      </c>
      <c r="B131" s="21" t="s">
        <v>167</v>
      </c>
      <c r="C131" s="44">
        <f t="shared" si="18"/>
        <v>130</v>
      </c>
      <c r="D131" s="41" t="s">
        <v>13</v>
      </c>
      <c r="E131" s="52" t="s">
        <v>1280</v>
      </c>
      <c r="F131" s="50">
        <v>43486</v>
      </c>
      <c r="G131" s="46" t="str">
        <f t="shared" si="19"/>
        <v>01-16/0130</v>
      </c>
      <c r="H131" s="5" t="str">
        <f>SUBSTITUTE(фильтр!I131, "про,", "")</f>
        <v xml:space="preserve"> зведений, фінансовий, звіт, 2018, рік</v>
      </c>
      <c r="I131" s="1" t="s">
        <v>14</v>
      </c>
      <c r="J131" s="43" t="s">
        <v>122</v>
      </c>
      <c r="K131" s="48" t="str">
        <f t="shared" si="20"/>
        <v>Департамент АПР Сумської ОДА</v>
      </c>
      <c r="L131" s="49">
        <f t="shared" si="21"/>
        <v>43487</v>
      </c>
      <c r="M131" s="47" t="s">
        <v>26</v>
      </c>
      <c r="N131" s="4" t="s">
        <v>19</v>
      </c>
      <c r="O131" s="4" t="s">
        <v>19</v>
      </c>
    </row>
    <row r="132" spans="1:15" ht="30" x14ac:dyDescent="0.25">
      <c r="A132" s="51" t="s">
        <v>120</v>
      </c>
      <c r="B132" s="21" t="s">
        <v>168</v>
      </c>
      <c r="C132" s="44">
        <f t="shared" si="18"/>
        <v>131</v>
      </c>
      <c r="D132" s="41" t="s">
        <v>13</v>
      </c>
      <c r="E132" s="45" t="s">
        <v>1278</v>
      </c>
      <c r="F132" s="50">
        <v>43486</v>
      </c>
      <c r="G132" s="46" t="str">
        <f t="shared" si="19"/>
        <v>01-18/0131</v>
      </c>
      <c r="H132" s="5" t="str">
        <f>SUBSTITUTE(фильтр!I132, "про,", "")</f>
        <v xml:space="preserve"> надання, інформації, </v>
      </c>
      <c r="I132" s="1" t="s">
        <v>14</v>
      </c>
      <c r="J132" s="43" t="s">
        <v>122</v>
      </c>
      <c r="K132" s="48" t="str">
        <f t="shared" si="20"/>
        <v>Департамент АПР Сумської ОДА</v>
      </c>
      <c r="L132" s="49">
        <f t="shared" si="21"/>
        <v>43487</v>
      </c>
      <c r="M132" s="47" t="s">
        <v>26</v>
      </c>
      <c r="N132" s="4" t="s">
        <v>19</v>
      </c>
      <c r="O132" s="4" t="s">
        <v>19</v>
      </c>
    </row>
    <row r="133" spans="1:15" ht="45" x14ac:dyDescent="0.25">
      <c r="A133" s="51" t="s">
        <v>120</v>
      </c>
      <c r="B133" s="21" t="s">
        <v>169</v>
      </c>
      <c r="C133" s="44">
        <f t="shared" si="18"/>
        <v>132</v>
      </c>
      <c r="D133" s="41" t="s">
        <v>13</v>
      </c>
      <c r="E133" s="52" t="s">
        <v>1281</v>
      </c>
      <c r="F133" s="50">
        <v>43487</v>
      </c>
      <c r="G133" s="46" t="str">
        <f t="shared" si="19"/>
        <v>01-18/0132</v>
      </c>
      <c r="H133" s="5" t="str">
        <f>SUBSTITUTE(фильтр!I133, "про,", "")</f>
        <v xml:space="preserve"> надання, інформації, , , невиплати, дотації, молоко</v>
      </c>
      <c r="I133" s="1" t="s">
        <v>14</v>
      </c>
      <c r="J133" s="43" t="s">
        <v>122</v>
      </c>
      <c r="K133" s="48" t="str">
        <f t="shared" si="20"/>
        <v>Департамент АПР Сумської ОДА</v>
      </c>
      <c r="L133" s="49">
        <f t="shared" si="21"/>
        <v>43488</v>
      </c>
      <c r="M133" s="47" t="s">
        <v>26</v>
      </c>
      <c r="N133" s="4" t="s">
        <v>19</v>
      </c>
      <c r="O133" s="4" t="s">
        <v>19</v>
      </c>
    </row>
    <row r="134" spans="1:15" ht="60" x14ac:dyDescent="0.25">
      <c r="A134" s="23" t="s">
        <v>121</v>
      </c>
      <c r="B134" s="21" t="s">
        <v>170</v>
      </c>
      <c r="C134" s="44">
        <f t="shared" si="18"/>
        <v>133</v>
      </c>
      <c r="D134" s="41" t="s">
        <v>13</v>
      </c>
      <c r="E134" s="52" t="s">
        <v>1282</v>
      </c>
      <c r="F134" s="50">
        <v>43487</v>
      </c>
      <c r="G134" s="46" t="str">
        <f t="shared" si="19"/>
        <v>01-13/0133</v>
      </c>
      <c r="H134" s="5" t="str">
        <f>SUBSTITUTE(фильтр!I134, "про,", "")</f>
        <v xml:space="preserve"> формування, державного, замовлення, на, 2020, рік</v>
      </c>
      <c r="I134" s="1" t="s">
        <v>14</v>
      </c>
      <c r="J134" s="43" t="s">
        <v>122</v>
      </c>
      <c r="K134" s="48" t="str">
        <f t="shared" si="20"/>
        <v>Департамент АПР Сумської ОДА</v>
      </c>
      <c r="L134" s="49">
        <f t="shared" si="21"/>
        <v>43488</v>
      </c>
      <c r="M134" s="47" t="s">
        <v>26</v>
      </c>
      <c r="N134" s="4" t="s">
        <v>19</v>
      </c>
      <c r="O134" s="4" t="s">
        <v>19</v>
      </c>
    </row>
    <row r="135" spans="1:15" ht="45" x14ac:dyDescent="0.25">
      <c r="A135" s="23" t="s">
        <v>22</v>
      </c>
      <c r="B135" s="21" t="s">
        <v>171</v>
      </c>
      <c r="C135" s="44">
        <f t="shared" si="18"/>
        <v>134</v>
      </c>
      <c r="D135" s="41" t="s">
        <v>13</v>
      </c>
      <c r="E135" s="52" t="s">
        <v>1283</v>
      </c>
      <c r="F135" s="50">
        <v>43487</v>
      </c>
      <c r="G135" s="46" t="str">
        <f t="shared" si="19"/>
        <v>01-16/0134</v>
      </c>
      <c r="H135" s="5" t="str">
        <f>SUBSTITUTE(фильтр!I135, "про,", "")</f>
        <v xml:space="preserve"> заплановані, результативні, показники, у, 2019, році</v>
      </c>
      <c r="I135" s="1" t="s">
        <v>14</v>
      </c>
      <c r="J135" s="43" t="s">
        <v>122</v>
      </c>
      <c r="K135" s="48" t="str">
        <f t="shared" si="20"/>
        <v>Департамент АПР Сумської ОДА</v>
      </c>
      <c r="L135" s="49">
        <f t="shared" si="21"/>
        <v>43488</v>
      </c>
      <c r="M135" s="47" t="s">
        <v>26</v>
      </c>
      <c r="N135" s="4" t="s">
        <v>19</v>
      </c>
      <c r="O135" s="4" t="s">
        <v>19</v>
      </c>
    </row>
    <row r="136" spans="1:15" ht="60" x14ac:dyDescent="0.25">
      <c r="A136" s="23" t="s">
        <v>22</v>
      </c>
      <c r="B136" s="21" t="s">
        <v>172</v>
      </c>
      <c r="C136" s="44">
        <f t="shared" si="18"/>
        <v>135</v>
      </c>
      <c r="D136" s="41" t="s">
        <v>13</v>
      </c>
      <c r="E136" s="52" t="s">
        <v>1284</v>
      </c>
      <c r="F136" s="50">
        <v>43487</v>
      </c>
      <c r="G136" s="46" t="str">
        <f t="shared" si="19"/>
        <v>01-16/0135</v>
      </c>
      <c r="H136" s="5" t="str">
        <f>SUBSTITUTE(фильтр!I136, "про,", "")</f>
        <v xml:space="preserve"> анкетировання, , з, питань, ведення, бухгалтерського, обліку</v>
      </c>
      <c r="I136" s="1" t="s">
        <v>14</v>
      </c>
      <c r="J136" s="43" t="s">
        <v>122</v>
      </c>
      <c r="K136" s="48" t="str">
        <f t="shared" si="20"/>
        <v>Департамент АПР Сумської ОДА</v>
      </c>
      <c r="L136" s="49">
        <f t="shared" si="21"/>
        <v>43488</v>
      </c>
      <c r="M136" s="47" t="s">
        <v>26</v>
      </c>
      <c r="N136" s="4" t="s">
        <v>19</v>
      </c>
      <c r="O136" s="4" t="s">
        <v>19</v>
      </c>
    </row>
    <row r="137" spans="1:15" ht="75" x14ac:dyDescent="0.25">
      <c r="A137" s="23" t="s">
        <v>20</v>
      </c>
      <c r="B137" s="21" t="s">
        <v>173</v>
      </c>
      <c r="C137" s="44">
        <f t="shared" si="18"/>
        <v>136</v>
      </c>
      <c r="D137" s="41" t="s">
        <v>13</v>
      </c>
      <c r="E137" s="52" t="s">
        <v>1285</v>
      </c>
      <c r="F137" s="50">
        <v>43487</v>
      </c>
      <c r="G137" s="46" t="str">
        <f t="shared" si="19"/>
        <v>01-17/0136</v>
      </c>
      <c r="H137" s="5" t="str">
        <f>SUBSTITUTE(фильтр!I137, "про,", "")</f>
        <v>довідка,  впровадження, результатів, дисертаційного, дослідження</v>
      </c>
      <c r="I137" s="1" t="s">
        <v>14</v>
      </c>
      <c r="J137" s="43" t="s">
        <v>122</v>
      </c>
      <c r="K137" s="48" t="str">
        <f t="shared" si="20"/>
        <v>Департамент АПР Сумської ОДА</v>
      </c>
      <c r="L137" s="49">
        <f t="shared" si="21"/>
        <v>43488</v>
      </c>
      <c r="M137" s="47" t="s">
        <v>26</v>
      </c>
      <c r="N137" s="4" t="s">
        <v>19</v>
      </c>
      <c r="O137" s="4" t="s">
        <v>19</v>
      </c>
    </row>
    <row r="138" spans="1:15" ht="45" x14ac:dyDescent="0.25">
      <c r="A138" s="23" t="s">
        <v>1168</v>
      </c>
      <c r="B138" s="21" t="s">
        <v>174</v>
      </c>
      <c r="C138" s="44">
        <f t="shared" si="18"/>
        <v>137</v>
      </c>
      <c r="D138" s="41" t="s">
        <v>13</v>
      </c>
      <c r="E138" s="52" t="s">
        <v>1286</v>
      </c>
      <c r="F138" s="50">
        <v>43487</v>
      </c>
      <c r="G138" s="46" t="str">
        <f t="shared" si="19"/>
        <v>01-11/0137</v>
      </c>
      <c r="H138" s="5" t="str">
        <f>SUBSTITUTE(фильтр!I138, "про,", "")</f>
        <v xml:space="preserve"> внесення, змін, Постанови, КМУ, , 29.04.2015, №300</v>
      </c>
      <c r="I138" s="1" t="s">
        <v>14</v>
      </c>
      <c r="J138" s="43" t="s">
        <v>122</v>
      </c>
      <c r="K138" s="48" t="str">
        <f t="shared" si="20"/>
        <v>Департамент АПР Сумської ОДА</v>
      </c>
      <c r="L138" s="49">
        <f t="shared" si="21"/>
        <v>43488</v>
      </c>
      <c r="M138" s="47" t="s">
        <v>26</v>
      </c>
      <c r="N138" s="4" t="s">
        <v>19</v>
      </c>
      <c r="O138" s="4" t="s">
        <v>19</v>
      </c>
    </row>
    <row r="139" spans="1:15" ht="45" x14ac:dyDescent="0.25">
      <c r="A139" s="51" t="s">
        <v>120</v>
      </c>
      <c r="B139" s="21" t="s">
        <v>175</v>
      </c>
      <c r="C139" s="44">
        <f t="shared" si="18"/>
        <v>138</v>
      </c>
      <c r="D139" s="41" t="s">
        <v>13</v>
      </c>
      <c r="E139" s="52" t="s">
        <v>1287</v>
      </c>
      <c r="F139" s="50">
        <v>43487</v>
      </c>
      <c r="G139" s="46" t="str">
        <f t="shared" si="19"/>
        <v>01-18/0138</v>
      </c>
      <c r="H139" s="5" t="str">
        <f>SUBSTITUTE(фильтр!I139, "про,", "")</f>
        <v xml:space="preserve"> внесення, змін, Постанови, КМУ, , 15.07.2015, №, 587</v>
      </c>
      <c r="I139" s="1" t="s">
        <v>14</v>
      </c>
      <c r="J139" s="43" t="s">
        <v>122</v>
      </c>
      <c r="K139" s="48" t="str">
        <f t="shared" si="20"/>
        <v>Департамент АПР Сумської ОДА</v>
      </c>
      <c r="L139" s="49">
        <f t="shared" si="21"/>
        <v>43488</v>
      </c>
      <c r="M139" s="47" t="s">
        <v>26</v>
      </c>
      <c r="N139" s="4" t="s">
        <v>19</v>
      </c>
      <c r="O139" s="4" t="s">
        <v>19</v>
      </c>
    </row>
    <row r="140" spans="1:15" ht="30" x14ac:dyDescent="0.25">
      <c r="A140" s="23" t="s">
        <v>22</v>
      </c>
      <c r="B140" s="21" t="s">
        <v>176</v>
      </c>
      <c r="C140" s="44">
        <f t="shared" si="18"/>
        <v>139</v>
      </c>
      <c r="D140" s="41" t="s">
        <v>13</v>
      </c>
      <c r="E140" s="52" t="s">
        <v>1289</v>
      </c>
      <c r="F140" s="50">
        <v>43487</v>
      </c>
      <c r="G140" s="46" t="str">
        <f t="shared" si="19"/>
        <v>01-16/0139</v>
      </c>
      <c r="H140" s="5" t="str">
        <f>SUBSTITUTE(фильтр!I140, "про,", "")</f>
        <v xml:space="preserve"> проведення, "Ярмарку, кредитів"</v>
      </c>
      <c r="I140" s="1" t="s">
        <v>14</v>
      </c>
      <c r="J140" s="43" t="s">
        <v>122</v>
      </c>
      <c r="K140" s="48" t="str">
        <f t="shared" si="20"/>
        <v>Департамент АПР Сумської ОДА</v>
      </c>
      <c r="L140" s="49">
        <f t="shared" si="21"/>
        <v>43488</v>
      </c>
      <c r="M140" s="47" t="s">
        <v>26</v>
      </c>
      <c r="N140" s="4" t="s">
        <v>19</v>
      </c>
      <c r="O140" s="4" t="s">
        <v>19</v>
      </c>
    </row>
    <row r="141" spans="1:15" ht="30" x14ac:dyDescent="0.25">
      <c r="A141" s="23" t="s">
        <v>120</v>
      </c>
      <c r="B141" s="21" t="s">
        <v>177</v>
      </c>
      <c r="C141" s="44">
        <f t="shared" si="18"/>
        <v>140</v>
      </c>
      <c r="D141" s="41" t="s">
        <v>13</v>
      </c>
      <c r="E141" s="52" t="s">
        <v>1288</v>
      </c>
      <c r="F141" s="50">
        <v>43487</v>
      </c>
      <c r="G141" s="46" t="str">
        <f t="shared" si="19"/>
        <v>01-18/0140</v>
      </c>
      <c r="H141" s="5" t="str">
        <f>SUBSTITUTE(фильтр!I141, "про,", "")</f>
        <v xml:space="preserve"> підсумки, розвитку, АПК, 2018, рік</v>
      </c>
      <c r="I141" s="1" t="s">
        <v>14</v>
      </c>
      <c r="J141" s="43" t="s">
        <v>122</v>
      </c>
      <c r="K141" s="48" t="str">
        <f t="shared" si="20"/>
        <v>Департамент АПР Сумської ОДА</v>
      </c>
      <c r="L141" s="49">
        <f t="shared" si="21"/>
        <v>43488</v>
      </c>
      <c r="M141" s="47" t="s">
        <v>26</v>
      </c>
      <c r="N141" s="4" t="s">
        <v>19</v>
      </c>
      <c r="O141" s="4" t="s">
        <v>19</v>
      </c>
    </row>
    <row r="142" spans="1:15" ht="45" x14ac:dyDescent="0.25">
      <c r="A142" s="23" t="s">
        <v>120</v>
      </c>
      <c r="B142" s="21" t="s">
        <v>178</v>
      </c>
      <c r="C142" s="44">
        <f t="shared" si="18"/>
        <v>141</v>
      </c>
      <c r="D142" s="41" t="s">
        <v>13</v>
      </c>
      <c r="E142" s="52" t="s">
        <v>1290</v>
      </c>
      <c r="F142" s="50">
        <v>43487</v>
      </c>
      <c r="G142" s="46" t="str">
        <f t="shared" si="19"/>
        <v>01-18/0141</v>
      </c>
      <c r="H142" s="5" t="str">
        <f>SUBSTITUTE(фильтр!I142, "про,", "")</f>
        <v xml:space="preserve"> надання, інформації, виробничо-фінансової, діяльності, 2018, рік</v>
      </c>
      <c r="I142" s="1" t="s">
        <v>14</v>
      </c>
      <c r="J142" s="43" t="s">
        <v>122</v>
      </c>
      <c r="K142" s="48" t="str">
        <f t="shared" si="20"/>
        <v>Департамент АПР Сумської ОДА</v>
      </c>
      <c r="L142" s="49">
        <f t="shared" si="21"/>
        <v>43488</v>
      </c>
      <c r="M142" s="47" t="s">
        <v>26</v>
      </c>
      <c r="N142" s="4" t="s">
        <v>19</v>
      </c>
      <c r="O142" s="4" t="s">
        <v>19</v>
      </c>
    </row>
    <row r="143" spans="1:15" ht="30" x14ac:dyDescent="0.25">
      <c r="A143" s="23" t="s">
        <v>285</v>
      </c>
      <c r="B143" s="21" t="s">
        <v>179</v>
      </c>
      <c r="C143" s="44">
        <f t="shared" ref="C143:C174" si="22">C142+1</f>
        <v>142</v>
      </c>
      <c r="D143" s="41" t="s">
        <v>13</v>
      </c>
      <c r="E143" s="45" t="s">
        <v>1289</v>
      </c>
      <c r="F143" s="50">
        <v>43487</v>
      </c>
      <c r="G143" s="46" t="str">
        <f t="shared" ref="G143:G174" si="23">(A143&amp;"/"&amp;B143)</f>
        <v>01-15/0142</v>
      </c>
      <c r="H143" s="5" t="str">
        <f>SUBSTITUTE(фильтр!I143, "про,", "")</f>
        <v xml:space="preserve"> проведення, "Ярмарку, кредитів"</v>
      </c>
      <c r="I143" s="1" t="s">
        <v>14</v>
      </c>
      <c r="J143" s="43" t="s">
        <v>122</v>
      </c>
      <c r="K143" s="48" t="str">
        <f t="shared" ref="K143:K174" si="24">J143</f>
        <v>Департамент АПР Сумської ОДА</v>
      </c>
      <c r="L143" s="49">
        <f t="shared" ref="L143:L174" si="25">F143+1</f>
        <v>43488</v>
      </c>
      <c r="M143" s="47" t="s">
        <v>26</v>
      </c>
      <c r="N143" s="4" t="s">
        <v>19</v>
      </c>
      <c r="O143" s="4" t="s">
        <v>19</v>
      </c>
    </row>
    <row r="144" spans="1:15" ht="30" x14ac:dyDescent="0.25">
      <c r="A144" s="23" t="s">
        <v>20</v>
      </c>
      <c r="B144" s="21" t="s">
        <v>180</v>
      </c>
      <c r="C144" s="44">
        <f t="shared" si="22"/>
        <v>143</v>
      </c>
      <c r="D144" s="41" t="s">
        <v>13</v>
      </c>
      <c r="E144" s="45" t="s">
        <v>1289</v>
      </c>
      <c r="F144" s="50">
        <v>43487</v>
      </c>
      <c r="G144" s="46" t="str">
        <f t="shared" si="23"/>
        <v>01-17/0143</v>
      </c>
      <c r="H144" s="5" t="str">
        <f>SUBSTITUTE(фильтр!I144, "про,", "")</f>
        <v xml:space="preserve"> проведення, "Ярмарку, кредитів"</v>
      </c>
      <c r="I144" s="1" t="s">
        <v>14</v>
      </c>
      <c r="J144" s="43" t="s">
        <v>122</v>
      </c>
      <c r="K144" s="48" t="str">
        <f t="shared" si="24"/>
        <v>Департамент АПР Сумської ОДА</v>
      </c>
      <c r="L144" s="49">
        <f t="shared" si="25"/>
        <v>43488</v>
      </c>
      <c r="M144" s="47" t="s">
        <v>26</v>
      </c>
      <c r="N144" s="4" t="s">
        <v>19</v>
      </c>
      <c r="O144" s="4" t="s">
        <v>19</v>
      </c>
    </row>
    <row r="145" spans="1:15" ht="30" x14ac:dyDescent="0.25">
      <c r="A145" s="23" t="s">
        <v>120</v>
      </c>
      <c r="B145" s="21" t="s">
        <v>181</v>
      </c>
      <c r="C145" s="44">
        <f t="shared" si="22"/>
        <v>144</v>
      </c>
      <c r="D145" s="41" t="s">
        <v>13</v>
      </c>
      <c r="E145" s="45" t="s">
        <v>1289</v>
      </c>
      <c r="F145" s="50">
        <v>43487</v>
      </c>
      <c r="G145" s="46" t="str">
        <f t="shared" si="23"/>
        <v>01-18/0144</v>
      </c>
      <c r="H145" s="5" t="str">
        <f>SUBSTITUTE(фильтр!I145, "про,", "")</f>
        <v xml:space="preserve"> проведення, "Ярмарку, кредитів"</v>
      </c>
      <c r="I145" s="1" t="s">
        <v>14</v>
      </c>
      <c r="J145" s="43" t="s">
        <v>122</v>
      </c>
      <c r="K145" s="48" t="str">
        <f t="shared" si="24"/>
        <v>Департамент АПР Сумської ОДА</v>
      </c>
      <c r="L145" s="49">
        <f t="shared" si="25"/>
        <v>43488</v>
      </c>
      <c r="M145" s="47" t="s">
        <v>26</v>
      </c>
      <c r="N145" s="4" t="s">
        <v>19</v>
      </c>
      <c r="O145" s="4" t="s">
        <v>19</v>
      </c>
    </row>
    <row r="146" spans="1:15" ht="30" x14ac:dyDescent="0.25">
      <c r="A146" s="51" t="s">
        <v>120</v>
      </c>
      <c r="B146" s="21" t="s">
        <v>182</v>
      </c>
      <c r="C146" s="44">
        <f t="shared" si="22"/>
        <v>145</v>
      </c>
      <c r="D146" s="41" t="s">
        <v>13</v>
      </c>
      <c r="E146" s="45" t="s">
        <v>1289</v>
      </c>
      <c r="F146" s="50">
        <v>43487</v>
      </c>
      <c r="G146" s="46" t="str">
        <f t="shared" si="23"/>
        <v>01-18/0145</v>
      </c>
      <c r="H146" s="5" t="str">
        <f>SUBSTITUTE(фильтр!I146, "про,", "")</f>
        <v xml:space="preserve"> проведення, "Ярмарку, кредитів"</v>
      </c>
      <c r="I146" s="1" t="s">
        <v>14</v>
      </c>
      <c r="J146" s="43" t="s">
        <v>122</v>
      </c>
      <c r="K146" s="48" t="str">
        <f t="shared" si="24"/>
        <v>Департамент АПР Сумської ОДА</v>
      </c>
      <c r="L146" s="49">
        <f t="shared" si="25"/>
        <v>43488</v>
      </c>
      <c r="M146" s="47" t="s">
        <v>26</v>
      </c>
      <c r="N146" s="4" t="s">
        <v>19</v>
      </c>
      <c r="O146" s="4" t="s">
        <v>19</v>
      </c>
    </row>
    <row r="147" spans="1:15" ht="30" x14ac:dyDescent="0.25">
      <c r="A147" s="23" t="s">
        <v>120</v>
      </c>
      <c r="B147" s="21" t="s">
        <v>183</v>
      </c>
      <c r="C147" s="44">
        <f t="shared" si="22"/>
        <v>146</v>
      </c>
      <c r="D147" s="41" t="s">
        <v>13</v>
      </c>
      <c r="E147" s="45" t="s">
        <v>1289</v>
      </c>
      <c r="F147" s="50">
        <v>43487</v>
      </c>
      <c r="G147" s="46" t="str">
        <f t="shared" si="23"/>
        <v>01-18/0146</v>
      </c>
      <c r="H147" s="5" t="str">
        <f>SUBSTITUTE(фильтр!I147, "про,", "")</f>
        <v xml:space="preserve"> проведення, "Ярмарку, кредитів"</v>
      </c>
      <c r="I147" s="1" t="s">
        <v>14</v>
      </c>
      <c r="J147" s="43" t="s">
        <v>122</v>
      </c>
      <c r="K147" s="48" t="str">
        <f t="shared" si="24"/>
        <v>Департамент АПР Сумської ОДА</v>
      </c>
      <c r="L147" s="49">
        <f t="shared" si="25"/>
        <v>43488</v>
      </c>
      <c r="M147" s="47" t="s">
        <v>26</v>
      </c>
      <c r="N147" s="4" t="s">
        <v>19</v>
      </c>
      <c r="O147" s="4" t="s">
        <v>19</v>
      </c>
    </row>
    <row r="148" spans="1:15" ht="30" x14ac:dyDescent="0.25">
      <c r="A148" s="23" t="s">
        <v>120</v>
      </c>
      <c r="B148" s="21" t="s">
        <v>184</v>
      </c>
      <c r="C148" s="44">
        <f t="shared" si="22"/>
        <v>147</v>
      </c>
      <c r="D148" s="41" t="s">
        <v>13</v>
      </c>
      <c r="E148" s="45" t="s">
        <v>1289</v>
      </c>
      <c r="F148" s="50">
        <v>43487</v>
      </c>
      <c r="G148" s="46" t="str">
        <f t="shared" si="23"/>
        <v>01-18/0147</v>
      </c>
      <c r="H148" s="5" t="str">
        <f>SUBSTITUTE(фильтр!I148, "про,", "")</f>
        <v xml:space="preserve"> проведення, "Ярмарку, кредитів"</v>
      </c>
      <c r="I148" s="1" t="s">
        <v>14</v>
      </c>
      <c r="J148" s="43" t="s">
        <v>122</v>
      </c>
      <c r="K148" s="48" t="str">
        <f t="shared" si="24"/>
        <v>Департамент АПР Сумської ОДА</v>
      </c>
      <c r="L148" s="49">
        <f t="shared" si="25"/>
        <v>43488</v>
      </c>
      <c r="M148" s="47" t="s">
        <v>26</v>
      </c>
      <c r="N148" s="4" t="s">
        <v>19</v>
      </c>
      <c r="O148" s="4" t="s">
        <v>19</v>
      </c>
    </row>
    <row r="149" spans="1:15" ht="30" x14ac:dyDescent="0.25">
      <c r="A149" s="23" t="s">
        <v>120</v>
      </c>
      <c r="B149" s="21" t="s">
        <v>185</v>
      </c>
      <c r="C149" s="44">
        <f t="shared" si="22"/>
        <v>148</v>
      </c>
      <c r="D149" s="41" t="s">
        <v>13</v>
      </c>
      <c r="E149" s="45" t="s">
        <v>1289</v>
      </c>
      <c r="F149" s="50">
        <v>43487</v>
      </c>
      <c r="G149" s="46" t="str">
        <f t="shared" si="23"/>
        <v>01-18/0148</v>
      </c>
      <c r="H149" s="5" t="str">
        <f>SUBSTITUTE(фильтр!I149, "про,", "")</f>
        <v xml:space="preserve"> проведення, "Ярмарку, кредитів"</v>
      </c>
      <c r="I149" s="1" t="s">
        <v>14</v>
      </c>
      <c r="J149" s="43" t="s">
        <v>122</v>
      </c>
      <c r="K149" s="48" t="str">
        <f t="shared" si="24"/>
        <v>Департамент АПР Сумської ОДА</v>
      </c>
      <c r="L149" s="49">
        <f t="shared" si="25"/>
        <v>43488</v>
      </c>
      <c r="M149" s="47" t="s">
        <v>26</v>
      </c>
      <c r="N149" s="4" t="s">
        <v>19</v>
      </c>
      <c r="O149" s="4" t="s">
        <v>19</v>
      </c>
    </row>
    <row r="150" spans="1:15" ht="45" x14ac:dyDescent="0.25">
      <c r="A150" s="51" t="s">
        <v>120</v>
      </c>
      <c r="B150" s="21" t="s">
        <v>186</v>
      </c>
      <c r="C150" s="44">
        <f t="shared" si="22"/>
        <v>149</v>
      </c>
      <c r="D150" s="41" t="s">
        <v>13</v>
      </c>
      <c r="E150" s="52" t="s">
        <v>1291</v>
      </c>
      <c r="F150" s="50">
        <v>43488</v>
      </c>
      <c r="G150" s="46" t="str">
        <f t="shared" si="23"/>
        <v>01-18/0149</v>
      </c>
      <c r="H150" s="5" t="str">
        <f>SUBSTITUTE(фильтр!I150, "про,", "")</f>
        <v xml:space="preserve"> проведення, процедури, закупівель, електрічсної, енергії</v>
      </c>
      <c r="I150" s="1" t="s">
        <v>14</v>
      </c>
      <c r="J150" s="43" t="s">
        <v>122</v>
      </c>
      <c r="K150" s="48" t="str">
        <f t="shared" si="24"/>
        <v>Департамент АПР Сумської ОДА</v>
      </c>
      <c r="L150" s="49">
        <f t="shared" si="25"/>
        <v>43489</v>
      </c>
      <c r="M150" s="47" t="s">
        <v>26</v>
      </c>
      <c r="N150" s="4" t="s">
        <v>19</v>
      </c>
      <c r="O150" s="4" t="s">
        <v>19</v>
      </c>
    </row>
    <row r="151" spans="1:15" ht="30" x14ac:dyDescent="0.25">
      <c r="A151" s="51" t="s">
        <v>120</v>
      </c>
      <c r="B151" s="21" t="s">
        <v>187</v>
      </c>
      <c r="C151" s="44">
        <f t="shared" si="22"/>
        <v>150</v>
      </c>
      <c r="D151" s="41" t="s">
        <v>13</v>
      </c>
      <c r="E151" s="45" t="s">
        <v>1289</v>
      </c>
      <c r="F151" s="50">
        <v>43488</v>
      </c>
      <c r="G151" s="46" t="str">
        <f t="shared" si="23"/>
        <v>01-18/0150</v>
      </c>
      <c r="H151" s="5" t="str">
        <f>SUBSTITUTE(фильтр!I151, "про,", "")</f>
        <v xml:space="preserve"> проведення, "Ярмарку, кредитів"</v>
      </c>
      <c r="I151" s="1" t="s">
        <v>14</v>
      </c>
      <c r="J151" s="43" t="s">
        <v>122</v>
      </c>
      <c r="K151" s="48" t="str">
        <f t="shared" si="24"/>
        <v>Департамент АПР Сумської ОДА</v>
      </c>
      <c r="L151" s="49">
        <f t="shared" si="25"/>
        <v>43489</v>
      </c>
      <c r="M151" s="47" t="s">
        <v>26</v>
      </c>
      <c r="N151" s="4" t="s">
        <v>19</v>
      </c>
      <c r="O151" s="4" t="s">
        <v>19</v>
      </c>
    </row>
    <row r="152" spans="1:15" ht="30" x14ac:dyDescent="0.25">
      <c r="A152" s="51" t="s">
        <v>120</v>
      </c>
      <c r="B152" s="21" t="s">
        <v>188</v>
      </c>
      <c r="C152" s="44">
        <f t="shared" si="22"/>
        <v>151</v>
      </c>
      <c r="D152" s="41" t="s">
        <v>13</v>
      </c>
      <c r="E152" s="45" t="s">
        <v>1289</v>
      </c>
      <c r="F152" s="50">
        <v>43488</v>
      </c>
      <c r="G152" s="46" t="str">
        <f t="shared" si="23"/>
        <v>01-18/0151</v>
      </c>
      <c r="H152" s="5" t="str">
        <f>SUBSTITUTE(фильтр!I152, "про,", "")</f>
        <v xml:space="preserve"> проведення, "Ярмарку, кредитів"</v>
      </c>
      <c r="I152" s="1" t="s">
        <v>14</v>
      </c>
      <c r="J152" s="43" t="s">
        <v>122</v>
      </c>
      <c r="K152" s="48" t="str">
        <f t="shared" si="24"/>
        <v>Департамент АПР Сумської ОДА</v>
      </c>
      <c r="L152" s="49">
        <f t="shared" si="25"/>
        <v>43489</v>
      </c>
      <c r="M152" s="47" t="s">
        <v>26</v>
      </c>
      <c r="N152" s="4" t="s">
        <v>19</v>
      </c>
      <c r="O152" s="4" t="s">
        <v>19</v>
      </c>
    </row>
    <row r="153" spans="1:15" ht="30" x14ac:dyDescent="0.25">
      <c r="A153" s="23" t="s">
        <v>285</v>
      </c>
      <c r="B153" s="21" t="s">
        <v>189</v>
      </c>
      <c r="C153" s="44">
        <f t="shared" si="22"/>
        <v>152</v>
      </c>
      <c r="D153" s="41" t="s">
        <v>13</v>
      </c>
      <c r="E153" s="52" t="s">
        <v>1292</v>
      </c>
      <c r="F153" s="50">
        <v>43488</v>
      </c>
      <c r="G153" s="46" t="str">
        <f t="shared" si="23"/>
        <v>01-15/0152</v>
      </c>
      <c r="H153" s="5" t="str">
        <f>SUBSTITUTE(фильтр!I153, "про,", "")</f>
        <v xml:space="preserve"> тнасіння, ярих, культур</v>
      </c>
      <c r="I153" s="1" t="s">
        <v>14</v>
      </c>
      <c r="J153" s="43" t="s">
        <v>122</v>
      </c>
      <c r="K153" s="48" t="str">
        <f t="shared" si="24"/>
        <v>Департамент АПР Сумської ОДА</v>
      </c>
      <c r="L153" s="49">
        <f t="shared" si="25"/>
        <v>43489</v>
      </c>
      <c r="M153" s="47" t="s">
        <v>26</v>
      </c>
      <c r="N153" s="4" t="s">
        <v>19</v>
      </c>
      <c r="O153" s="4" t="s">
        <v>19</v>
      </c>
    </row>
    <row r="154" spans="1:15" ht="60" x14ac:dyDescent="0.25">
      <c r="A154" s="23" t="s">
        <v>121</v>
      </c>
      <c r="B154" s="21" t="s">
        <v>190</v>
      </c>
      <c r="C154" s="44">
        <f t="shared" si="22"/>
        <v>153</v>
      </c>
      <c r="D154" s="41" t="s">
        <v>13</v>
      </c>
      <c r="E154" s="52" t="s">
        <v>1293</v>
      </c>
      <c r="F154" s="50">
        <v>43489</v>
      </c>
      <c r="G154" s="46" t="str">
        <f t="shared" si="23"/>
        <v>01-13/0153</v>
      </c>
      <c r="H154" s="5" t="str">
        <f>SUBSTITUTE(фильтр!I154, "про,", "")</f>
        <v xml:space="preserve"> надання, пропозицій, зауважень, проекту, , розпорядження, "Я, маю, право"</v>
      </c>
      <c r="I154" s="1" t="s">
        <v>14</v>
      </c>
      <c r="J154" s="43" t="s">
        <v>122</v>
      </c>
      <c r="K154" s="48" t="str">
        <f t="shared" si="24"/>
        <v>Департамент АПР Сумської ОДА</v>
      </c>
      <c r="L154" s="49">
        <f t="shared" si="25"/>
        <v>43490</v>
      </c>
      <c r="M154" s="47" t="s">
        <v>26</v>
      </c>
      <c r="N154" s="4" t="s">
        <v>19</v>
      </c>
      <c r="O154" s="4" t="s">
        <v>19</v>
      </c>
    </row>
    <row r="155" spans="1:15" ht="45" x14ac:dyDescent="0.25">
      <c r="A155" s="23" t="s">
        <v>121</v>
      </c>
      <c r="B155" s="21" t="s">
        <v>191</v>
      </c>
      <c r="C155" s="44">
        <f t="shared" si="22"/>
        <v>154</v>
      </c>
      <c r="D155" s="41" t="s">
        <v>13</v>
      </c>
      <c r="E155" s="52" t="s">
        <v>1294</v>
      </c>
      <c r="F155" s="50">
        <v>43489</v>
      </c>
      <c r="G155" s="46" t="str">
        <f t="shared" si="23"/>
        <v>01-13/0154</v>
      </c>
      <c r="H155" s="5" t="str">
        <f>SUBSTITUTE(фильтр!I155, "про,", "")</f>
        <v xml:space="preserve"> усунення, виявлених, під, час, перевірки, КМУ, , порушень</v>
      </c>
      <c r="I155" s="1" t="s">
        <v>14</v>
      </c>
      <c r="J155" s="43" t="s">
        <v>122</v>
      </c>
      <c r="K155" s="48" t="str">
        <f t="shared" si="24"/>
        <v>Департамент АПР Сумської ОДА</v>
      </c>
      <c r="L155" s="49">
        <f t="shared" si="25"/>
        <v>43490</v>
      </c>
      <c r="M155" s="47" t="s">
        <v>26</v>
      </c>
      <c r="N155" s="4" t="s">
        <v>19</v>
      </c>
      <c r="O155" s="4" t="s">
        <v>19</v>
      </c>
    </row>
    <row r="156" spans="1:15" ht="60" x14ac:dyDescent="0.25">
      <c r="A156" s="23" t="s">
        <v>285</v>
      </c>
      <c r="B156" s="21" t="s">
        <v>192</v>
      </c>
      <c r="C156" s="44">
        <f t="shared" si="22"/>
        <v>155</v>
      </c>
      <c r="D156" s="41" t="s">
        <v>13</v>
      </c>
      <c r="E156" s="52" t="s">
        <v>1295</v>
      </c>
      <c r="F156" s="50">
        <v>43490</v>
      </c>
      <c r="G156" s="46" t="str">
        <f t="shared" si="23"/>
        <v>01-15/0155</v>
      </c>
      <c r="H156" s="5" t="str">
        <f>SUBSTITUTE(фильтр!I156, "про,", "")</f>
        <v xml:space="preserve"> проведення, Голландсько-українського, агробізнес, форуму</v>
      </c>
      <c r="I156" s="1" t="s">
        <v>14</v>
      </c>
      <c r="J156" s="43" t="s">
        <v>122</v>
      </c>
      <c r="K156" s="48" t="str">
        <f t="shared" si="24"/>
        <v>Департамент АПР Сумської ОДА</v>
      </c>
      <c r="L156" s="49">
        <f t="shared" si="25"/>
        <v>43491</v>
      </c>
      <c r="M156" s="47" t="s">
        <v>26</v>
      </c>
      <c r="N156" s="4" t="s">
        <v>19</v>
      </c>
      <c r="O156" s="4" t="s">
        <v>19</v>
      </c>
    </row>
    <row r="157" spans="1:15" ht="30" x14ac:dyDescent="0.25">
      <c r="A157" s="23" t="s">
        <v>121</v>
      </c>
      <c r="B157" s="21" t="s">
        <v>193</v>
      </c>
      <c r="C157" s="44">
        <f t="shared" si="22"/>
        <v>156</v>
      </c>
      <c r="D157" s="41" t="s">
        <v>13</v>
      </c>
      <c r="E157" s="52" t="s">
        <v>1296</v>
      </c>
      <c r="F157" s="50">
        <v>43490</v>
      </c>
      <c r="G157" s="46" t="str">
        <f t="shared" si="23"/>
        <v>01-13/0156</v>
      </c>
      <c r="H157" s="5" t="str">
        <f>SUBSTITUTE(фильтр!I157, "про,", "")</f>
        <v>пропозиції,  стимулювання</v>
      </c>
      <c r="I157" s="1" t="s">
        <v>14</v>
      </c>
      <c r="J157" s="43" t="s">
        <v>122</v>
      </c>
      <c r="K157" s="48" t="str">
        <f t="shared" si="24"/>
        <v>Департамент АПР Сумської ОДА</v>
      </c>
      <c r="L157" s="49">
        <f t="shared" si="25"/>
        <v>43491</v>
      </c>
      <c r="M157" s="47" t="s">
        <v>26</v>
      </c>
      <c r="N157" s="4" t="s">
        <v>19</v>
      </c>
      <c r="O157" s="4" t="s">
        <v>19</v>
      </c>
    </row>
    <row r="158" spans="1:15" ht="30" x14ac:dyDescent="0.25">
      <c r="A158" s="23" t="s">
        <v>121</v>
      </c>
      <c r="B158" s="21" t="s">
        <v>194</v>
      </c>
      <c r="C158" s="44">
        <f t="shared" si="22"/>
        <v>157</v>
      </c>
      <c r="D158" s="41" t="s">
        <v>13</v>
      </c>
      <c r="E158" s="52" t="s">
        <v>1297</v>
      </c>
      <c r="F158" s="50">
        <v>43490</v>
      </c>
      <c r="G158" s="46" t="str">
        <f t="shared" si="23"/>
        <v>01-13/0157</v>
      </c>
      <c r="H158" s="5" t="str">
        <f>SUBSTITUTE(фильтр!I158, "про,", "")</f>
        <v>пропозиції, преміювання</v>
      </c>
      <c r="I158" s="1" t="s">
        <v>14</v>
      </c>
      <c r="J158" s="43" t="s">
        <v>122</v>
      </c>
      <c r="K158" s="48" t="str">
        <f t="shared" si="24"/>
        <v>Департамент АПР Сумської ОДА</v>
      </c>
      <c r="L158" s="49">
        <f t="shared" si="25"/>
        <v>43491</v>
      </c>
      <c r="M158" s="47" t="s">
        <v>26</v>
      </c>
      <c r="N158" s="4" t="s">
        <v>19</v>
      </c>
      <c r="O158" s="4" t="s">
        <v>19</v>
      </c>
    </row>
    <row r="159" spans="1:15" ht="45" x14ac:dyDescent="0.25">
      <c r="A159" s="23" t="s">
        <v>121</v>
      </c>
      <c r="B159" s="21" t="s">
        <v>195</v>
      </c>
      <c r="C159" s="44">
        <f t="shared" si="22"/>
        <v>158</v>
      </c>
      <c r="D159" s="41" t="s">
        <v>13</v>
      </c>
      <c r="E159" s="52" t="s">
        <v>1298</v>
      </c>
      <c r="F159" s="50">
        <v>43490</v>
      </c>
      <c r="G159" s="46" t="str">
        <f t="shared" si="23"/>
        <v>01-13/0158</v>
      </c>
      <c r="H159" s="5" t="str">
        <f>SUBSTITUTE(фильтр!I159, "про,", "")</f>
        <v>пропозиції, Плану, заходів, усуненню, недоліків</v>
      </c>
      <c r="I159" s="1" t="s">
        <v>14</v>
      </c>
      <c r="J159" s="43" t="s">
        <v>122</v>
      </c>
      <c r="K159" s="48" t="str">
        <f t="shared" si="24"/>
        <v>Департамент АПР Сумської ОДА</v>
      </c>
      <c r="L159" s="49">
        <f t="shared" si="25"/>
        <v>43491</v>
      </c>
      <c r="M159" s="47" t="s">
        <v>26</v>
      </c>
      <c r="N159" s="4" t="s">
        <v>19</v>
      </c>
      <c r="O159" s="4" t="s">
        <v>19</v>
      </c>
    </row>
    <row r="160" spans="1:15" ht="45" x14ac:dyDescent="0.25">
      <c r="A160" s="23" t="s">
        <v>285</v>
      </c>
      <c r="B160" s="21" t="s">
        <v>196</v>
      </c>
      <c r="C160" s="44">
        <f t="shared" si="22"/>
        <v>159</v>
      </c>
      <c r="D160" s="41" t="s">
        <v>13</v>
      </c>
      <c r="E160" s="52" t="s">
        <v>1299</v>
      </c>
      <c r="F160" s="50">
        <v>43490</v>
      </c>
      <c r="G160" s="46" t="str">
        <f t="shared" si="23"/>
        <v>01-15/0159</v>
      </c>
      <c r="H160" s="5" t="str">
        <f>SUBSTITUTE(фильтр!I160, "про,", "")</f>
        <v xml:space="preserve"> перенесення, проведення, майстер-класу</v>
      </c>
      <c r="I160" s="1" t="s">
        <v>14</v>
      </c>
      <c r="J160" s="43" t="s">
        <v>122</v>
      </c>
      <c r="K160" s="48" t="str">
        <f t="shared" si="24"/>
        <v>Департамент АПР Сумської ОДА</v>
      </c>
      <c r="L160" s="49">
        <f t="shared" si="25"/>
        <v>43491</v>
      </c>
      <c r="M160" s="47" t="s">
        <v>26</v>
      </c>
      <c r="N160" s="4" t="s">
        <v>19</v>
      </c>
      <c r="O160" s="4" t="s">
        <v>19</v>
      </c>
    </row>
    <row r="161" spans="1:15" ht="30" x14ac:dyDescent="0.25">
      <c r="A161" s="23" t="s">
        <v>22</v>
      </c>
      <c r="B161" s="21" t="s">
        <v>197</v>
      </c>
      <c r="C161" s="44">
        <f t="shared" si="22"/>
        <v>160</v>
      </c>
      <c r="D161" s="41" t="s">
        <v>13</v>
      </c>
      <c r="E161" s="52" t="s">
        <v>1300</v>
      </c>
      <c r="F161" s="50">
        <v>43490</v>
      </c>
      <c r="G161" s="46" t="str">
        <f t="shared" si="23"/>
        <v>01-16/0160</v>
      </c>
      <c r="H161" s="5" t="str">
        <f>SUBSTITUTE(фильтр!I161, "про,", "")</f>
        <v xml:space="preserve"> участь, у, заходах, Дня, Европи</v>
      </c>
      <c r="I161" s="1" t="s">
        <v>14</v>
      </c>
      <c r="J161" s="43" t="s">
        <v>122</v>
      </c>
      <c r="K161" s="48" t="str">
        <f t="shared" si="24"/>
        <v>Департамент АПР Сумської ОДА</v>
      </c>
      <c r="L161" s="49">
        <f t="shared" si="25"/>
        <v>43491</v>
      </c>
      <c r="M161" s="47" t="s">
        <v>26</v>
      </c>
      <c r="N161" s="4" t="s">
        <v>19</v>
      </c>
      <c r="O161" s="4" t="s">
        <v>19</v>
      </c>
    </row>
    <row r="162" spans="1:15" ht="60" x14ac:dyDescent="0.25">
      <c r="A162" s="23" t="s">
        <v>22</v>
      </c>
      <c r="B162" s="21" t="s">
        <v>198</v>
      </c>
      <c r="C162" s="44">
        <f t="shared" si="22"/>
        <v>161</v>
      </c>
      <c r="D162" s="41" t="s">
        <v>13</v>
      </c>
      <c r="E162" s="52" t="s">
        <v>1301</v>
      </c>
      <c r="F162" s="50">
        <v>43493</v>
      </c>
      <c r="G162" s="46" t="str">
        <f t="shared" si="23"/>
        <v>01-16/0161</v>
      </c>
      <c r="H162" s="5" t="str">
        <f>SUBSTITUTE(фильтр!I162, "про,", "")</f>
        <v xml:space="preserve"> моніторинг, реалізації, Стратегії, регіонального, розвтку, 2020, року</v>
      </c>
      <c r="I162" s="1" t="s">
        <v>14</v>
      </c>
      <c r="J162" s="43" t="s">
        <v>122</v>
      </c>
      <c r="K162" s="48" t="str">
        <f t="shared" si="24"/>
        <v>Департамент АПР Сумської ОДА</v>
      </c>
      <c r="L162" s="49">
        <f t="shared" si="25"/>
        <v>43494</v>
      </c>
      <c r="M162" s="47" t="s">
        <v>26</v>
      </c>
      <c r="N162" s="4" t="s">
        <v>19</v>
      </c>
      <c r="O162" s="4" t="s">
        <v>19</v>
      </c>
    </row>
    <row r="163" spans="1:15" ht="45" x14ac:dyDescent="0.25">
      <c r="A163" s="23" t="s">
        <v>1168</v>
      </c>
      <c r="B163" s="21" t="s">
        <v>199</v>
      </c>
      <c r="C163" s="44">
        <f t="shared" si="22"/>
        <v>162</v>
      </c>
      <c r="D163" s="41" t="s">
        <v>13</v>
      </c>
      <c r="E163" s="52" t="s">
        <v>1302</v>
      </c>
      <c r="F163" s="50">
        <v>43493</v>
      </c>
      <c r="G163" s="46" t="str">
        <f t="shared" si="23"/>
        <v>01-11/0162</v>
      </c>
      <c r="H163" s="5" t="str">
        <f>SUBSTITUTE(фильтр!I163, "про,", "")</f>
        <v>Аналітичні, матеріали, харчової, переробної, промисловості</v>
      </c>
      <c r="I163" s="1" t="s">
        <v>14</v>
      </c>
      <c r="J163" s="43" t="s">
        <v>122</v>
      </c>
      <c r="K163" s="48" t="str">
        <f t="shared" si="24"/>
        <v>Департамент АПР Сумської ОДА</v>
      </c>
      <c r="L163" s="49">
        <f t="shared" si="25"/>
        <v>43494</v>
      </c>
      <c r="M163" s="47" t="s">
        <v>26</v>
      </c>
      <c r="N163" s="4" t="s">
        <v>19</v>
      </c>
      <c r="O163" s="4" t="s">
        <v>19</v>
      </c>
    </row>
    <row r="164" spans="1:15" ht="30" x14ac:dyDescent="0.25">
      <c r="A164" s="51" t="s">
        <v>120</v>
      </c>
      <c r="B164" s="21" t="s">
        <v>200</v>
      </c>
      <c r="C164" s="44">
        <f t="shared" si="22"/>
        <v>163</v>
      </c>
      <c r="D164" s="41" t="s">
        <v>13</v>
      </c>
      <c r="E164" s="45" t="s">
        <v>1289</v>
      </c>
      <c r="F164" s="50">
        <v>43493</v>
      </c>
      <c r="G164" s="46" t="str">
        <f t="shared" si="23"/>
        <v>01-18/0163</v>
      </c>
      <c r="H164" s="5" t="str">
        <f>SUBSTITUTE(фильтр!I164, "про,", "")</f>
        <v xml:space="preserve"> проведення, "Ярмарку, кредитів"</v>
      </c>
      <c r="I164" s="1" t="s">
        <v>14</v>
      </c>
      <c r="J164" s="43" t="s">
        <v>122</v>
      </c>
      <c r="K164" s="48" t="str">
        <f t="shared" si="24"/>
        <v>Департамент АПР Сумської ОДА</v>
      </c>
      <c r="L164" s="49">
        <f t="shared" si="25"/>
        <v>43494</v>
      </c>
      <c r="M164" s="47" t="s">
        <v>26</v>
      </c>
      <c r="N164" s="4" t="s">
        <v>19</v>
      </c>
      <c r="O164" s="4" t="s">
        <v>19</v>
      </c>
    </row>
    <row r="165" spans="1:15" ht="75" x14ac:dyDescent="0.25">
      <c r="A165" s="23" t="s">
        <v>120</v>
      </c>
      <c r="B165" s="21" t="s">
        <v>201</v>
      </c>
      <c r="C165" s="44">
        <f t="shared" si="22"/>
        <v>164</v>
      </c>
      <c r="D165" s="41" t="s">
        <v>13</v>
      </c>
      <c r="E165" s="52" t="s">
        <v>1303</v>
      </c>
      <c r="F165" s="50">
        <v>43493</v>
      </c>
      <c r="G165" s="46" t="str">
        <f t="shared" si="23"/>
        <v>01-18/0164</v>
      </c>
      <c r="H165" s="5" t="str">
        <f>SUBSTITUTE(фильтр!I165, "про,", "")</f>
        <v xml:space="preserve"> надання, рноз'яснення, , виплати, дотації, вирощування, молодняка, ВРХ</v>
      </c>
      <c r="I165" s="1" t="s">
        <v>14</v>
      </c>
      <c r="J165" s="43" t="s">
        <v>122</v>
      </c>
      <c r="K165" s="48" t="str">
        <f t="shared" si="24"/>
        <v>Департамент АПР Сумської ОДА</v>
      </c>
      <c r="L165" s="49">
        <f t="shared" si="25"/>
        <v>43494</v>
      </c>
      <c r="M165" s="47" t="s">
        <v>26</v>
      </c>
      <c r="N165" s="4" t="s">
        <v>19</v>
      </c>
      <c r="O165" s="4" t="s">
        <v>19</v>
      </c>
    </row>
    <row r="166" spans="1:15" ht="30" x14ac:dyDescent="0.25">
      <c r="A166" s="23" t="s">
        <v>23</v>
      </c>
      <c r="B166" s="21" t="s">
        <v>202</v>
      </c>
      <c r="C166" s="44">
        <f t="shared" si="22"/>
        <v>165</v>
      </c>
      <c r="D166" s="41" t="s">
        <v>13</v>
      </c>
      <c r="E166" s="52" t="s">
        <v>1304</v>
      </c>
      <c r="F166" s="50">
        <v>43493</v>
      </c>
      <c r="G166" s="46" t="str">
        <f t="shared" si="23"/>
        <v>01-19/0165</v>
      </c>
      <c r="H166" s="5" t="str">
        <f>SUBSTITUTE(фильтр!I166, "про,", "")</f>
        <v xml:space="preserve"> надання, інформації, на, запит</v>
      </c>
      <c r="I166" s="1" t="s">
        <v>14</v>
      </c>
      <c r="J166" s="43" t="s">
        <v>122</v>
      </c>
      <c r="K166" s="48" t="str">
        <f t="shared" si="24"/>
        <v>Департамент АПР Сумської ОДА</v>
      </c>
      <c r="L166" s="49">
        <f t="shared" si="25"/>
        <v>43494</v>
      </c>
      <c r="M166" s="47" t="s">
        <v>26</v>
      </c>
      <c r="N166" s="4" t="s">
        <v>19</v>
      </c>
      <c r="O166" s="4" t="s">
        <v>19</v>
      </c>
    </row>
    <row r="167" spans="1:15" ht="60" x14ac:dyDescent="0.25">
      <c r="A167" s="23" t="s">
        <v>20</v>
      </c>
      <c r="B167" s="21" t="s">
        <v>203</v>
      </c>
      <c r="C167" s="44">
        <f t="shared" si="22"/>
        <v>166</v>
      </c>
      <c r="D167" s="41" t="s">
        <v>13</v>
      </c>
      <c r="E167" s="52" t="s">
        <v>1305</v>
      </c>
      <c r="F167" s="50">
        <v>43493</v>
      </c>
      <c r="G167" s="46" t="str">
        <f t="shared" si="23"/>
        <v>01-17/0166</v>
      </c>
      <c r="H167" s="5" t="str">
        <f>SUBSTITUTE(фильтр!I167, "про,", "")</f>
        <v xml:space="preserve"> надання, інформацію,  цінову, , пропозицію, для, проведення, тендеру</v>
      </c>
      <c r="I167" s="1" t="s">
        <v>14</v>
      </c>
      <c r="J167" s="43" t="s">
        <v>122</v>
      </c>
      <c r="K167" s="48" t="str">
        <f t="shared" si="24"/>
        <v>Департамент АПР Сумської ОДА</v>
      </c>
      <c r="L167" s="49">
        <f t="shared" si="25"/>
        <v>43494</v>
      </c>
      <c r="M167" s="47" t="s">
        <v>26</v>
      </c>
      <c r="N167" s="4" t="s">
        <v>19</v>
      </c>
      <c r="O167" s="4" t="s">
        <v>19</v>
      </c>
    </row>
    <row r="168" spans="1:15" ht="45" x14ac:dyDescent="0.25">
      <c r="A168" s="23" t="s">
        <v>22</v>
      </c>
      <c r="B168" s="21" t="s">
        <v>204</v>
      </c>
      <c r="C168" s="44">
        <f t="shared" si="22"/>
        <v>167</v>
      </c>
      <c r="D168" s="41" t="s">
        <v>13</v>
      </c>
      <c r="E168" s="52" t="s">
        <v>1307</v>
      </c>
      <c r="F168" s="50">
        <v>43493</v>
      </c>
      <c r="G168" s="46" t="str">
        <f t="shared" si="23"/>
        <v>01-16/0167</v>
      </c>
      <c r="H168" s="5" t="str">
        <f>SUBSTITUTE(фильтр!I168, "про,", "")</f>
        <v xml:space="preserve"> надання, інформацію, , захворювання, сг, тварин, , сг, рослин</v>
      </c>
      <c r="I168" s="1" t="s">
        <v>14</v>
      </c>
      <c r="J168" s="43" t="s">
        <v>122</v>
      </c>
      <c r="K168" s="48" t="str">
        <f t="shared" si="24"/>
        <v>Департамент АПР Сумської ОДА</v>
      </c>
      <c r="L168" s="49">
        <f t="shared" si="25"/>
        <v>43494</v>
      </c>
      <c r="M168" s="47" t="s">
        <v>26</v>
      </c>
      <c r="N168" s="4" t="s">
        <v>19</v>
      </c>
      <c r="O168" s="4" t="s">
        <v>19</v>
      </c>
    </row>
    <row r="169" spans="1:15" ht="90" x14ac:dyDescent="0.25">
      <c r="A169" s="23" t="s">
        <v>121</v>
      </c>
      <c r="B169" s="21" t="s">
        <v>205</v>
      </c>
      <c r="C169" s="44">
        <f t="shared" si="22"/>
        <v>168</v>
      </c>
      <c r="D169" s="41" t="s">
        <v>13</v>
      </c>
      <c r="E169" s="52" t="s">
        <v>1308</v>
      </c>
      <c r="F169" s="50">
        <v>43493</v>
      </c>
      <c r="G169" s="46" t="str">
        <f t="shared" si="23"/>
        <v>01-13/0168</v>
      </c>
      <c r="H169" s="5" t="str">
        <f>SUBSTITUTE(фильтр!I169, "про,", "")</f>
        <v xml:space="preserve"> результати, оцнювання, , службової, діяльності, , державних, службовців, у, 2018, році</v>
      </c>
      <c r="I169" s="1" t="s">
        <v>14</v>
      </c>
      <c r="J169" s="43" t="s">
        <v>122</v>
      </c>
      <c r="K169" s="48" t="str">
        <f t="shared" si="24"/>
        <v>Департамент АПР Сумської ОДА</v>
      </c>
      <c r="L169" s="49">
        <f t="shared" si="25"/>
        <v>43494</v>
      </c>
      <c r="M169" s="47" t="s">
        <v>26</v>
      </c>
      <c r="N169" s="4" t="s">
        <v>19</v>
      </c>
      <c r="O169" s="4" t="s">
        <v>19</v>
      </c>
    </row>
    <row r="170" spans="1:15" ht="45" x14ac:dyDescent="0.25">
      <c r="A170" s="23" t="s">
        <v>285</v>
      </c>
      <c r="B170" s="21" t="s">
        <v>206</v>
      </c>
      <c r="C170" s="44">
        <f t="shared" si="22"/>
        <v>169</v>
      </c>
      <c r="D170" s="41" t="s">
        <v>13</v>
      </c>
      <c r="E170" s="52" t="s">
        <v>1309</v>
      </c>
      <c r="F170" s="50">
        <v>43494</v>
      </c>
      <c r="G170" s="46" t="str">
        <f t="shared" si="23"/>
        <v>01-15/0169</v>
      </c>
      <c r="H170" s="5" t="str">
        <f>SUBSTITUTE(фильтр!I170, "про,", "")</f>
        <v>прогнозованої, , структури, , потреби, насіння, ярих, культур</v>
      </c>
      <c r="I170" s="1" t="s">
        <v>14</v>
      </c>
      <c r="J170" s="43" t="s">
        <v>122</v>
      </c>
      <c r="K170" s="48" t="str">
        <f t="shared" si="24"/>
        <v>Департамент АПР Сумської ОДА</v>
      </c>
      <c r="L170" s="49">
        <f t="shared" si="25"/>
        <v>43495</v>
      </c>
      <c r="M170" s="47" t="s">
        <v>26</v>
      </c>
      <c r="N170" s="4" t="s">
        <v>19</v>
      </c>
      <c r="O170" s="4" t="s">
        <v>19</v>
      </c>
    </row>
    <row r="171" spans="1:15" ht="60" x14ac:dyDescent="0.25">
      <c r="A171" s="51" t="s">
        <v>120</v>
      </c>
      <c r="B171" s="21" t="s">
        <v>207</v>
      </c>
      <c r="C171" s="44">
        <f t="shared" si="22"/>
        <v>170</v>
      </c>
      <c r="D171" s="41" t="s">
        <v>13</v>
      </c>
      <c r="E171" s="52" t="s">
        <v>1310</v>
      </c>
      <c r="F171" s="50">
        <v>43494</v>
      </c>
      <c r="G171" s="46" t="str">
        <f t="shared" si="23"/>
        <v>01-18/0170</v>
      </c>
      <c r="H171" s="5" t="str">
        <f>SUBSTITUTE(фильтр!I171, "про,", "")</f>
        <v>відповідь, на, запит, підтримки, рахунок, коштів, , державного, бюджету</v>
      </c>
      <c r="I171" s="1" t="s">
        <v>14</v>
      </c>
      <c r="J171" s="43" t="s">
        <v>122</v>
      </c>
      <c r="K171" s="48" t="str">
        <f t="shared" si="24"/>
        <v>Департамент АПР Сумської ОДА</v>
      </c>
      <c r="L171" s="49">
        <f t="shared" si="25"/>
        <v>43495</v>
      </c>
      <c r="M171" s="47" t="s">
        <v>26</v>
      </c>
      <c r="N171" s="4" t="s">
        <v>19</v>
      </c>
      <c r="O171" s="4" t="s">
        <v>19</v>
      </c>
    </row>
    <row r="172" spans="1:15" ht="60" x14ac:dyDescent="0.25">
      <c r="A172" s="51" t="s">
        <v>120</v>
      </c>
      <c r="B172" s="21" t="s">
        <v>208</v>
      </c>
      <c r="C172" s="44">
        <f t="shared" si="22"/>
        <v>171</v>
      </c>
      <c r="D172" s="41" t="s">
        <v>13</v>
      </c>
      <c r="E172" s="52" t="s">
        <v>1310</v>
      </c>
      <c r="F172" s="50">
        <v>43494</v>
      </c>
      <c r="G172" s="46" t="str">
        <f t="shared" si="23"/>
        <v>01-18/0171</v>
      </c>
      <c r="H172" s="5" t="str">
        <f>SUBSTITUTE(фильтр!I172, "про,", "")</f>
        <v>відповідь, на, запит, підтримки, рахунок, коштів, , державного, бюджету</v>
      </c>
      <c r="I172" s="1" t="s">
        <v>14</v>
      </c>
      <c r="J172" s="43" t="s">
        <v>122</v>
      </c>
      <c r="K172" s="48" t="str">
        <f t="shared" si="24"/>
        <v>Департамент АПР Сумської ОДА</v>
      </c>
      <c r="L172" s="49">
        <f t="shared" si="25"/>
        <v>43495</v>
      </c>
      <c r="M172" s="47" t="s">
        <v>26</v>
      </c>
      <c r="N172" s="4" t="s">
        <v>19</v>
      </c>
      <c r="O172" s="4" t="s">
        <v>19</v>
      </c>
    </row>
    <row r="173" spans="1:15" ht="30" x14ac:dyDescent="0.25">
      <c r="A173" s="23" t="s">
        <v>22</v>
      </c>
      <c r="B173" s="21" t="s">
        <v>209</v>
      </c>
      <c r="C173" s="44">
        <f t="shared" si="22"/>
        <v>172</v>
      </c>
      <c r="D173" s="41" t="s">
        <v>13</v>
      </c>
      <c r="E173" s="52" t="s">
        <v>1311</v>
      </c>
      <c r="F173" s="50">
        <v>43494</v>
      </c>
      <c r="G173" s="46" t="str">
        <f t="shared" si="23"/>
        <v>01-16/0172</v>
      </c>
      <c r="H173" s="5" t="str">
        <f>SUBSTITUTE(фильтр!I173, "про,", "")</f>
        <v>запит, , кошторису/спецфонд/</v>
      </c>
      <c r="I173" s="1" t="s">
        <v>14</v>
      </c>
      <c r="J173" s="43" t="s">
        <v>122</v>
      </c>
      <c r="K173" s="48" t="str">
        <f t="shared" si="24"/>
        <v>Департамент АПР Сумської ОДА</v>
      </c>
      <c r="L173" s="49">
        <f t="shared" si="25"/>
        <v>43495</v>
      </c>
      <c r="M173" s="47" t="s">
        <v>26</v>
      </c>
      <c r="N173" s="4" t="s">
        <v>19</v>
      </c>
      <c r="O173" s="4" t="s">
        <v>19</v>
      </c>
    </row>
    <row r="174" spans="1:15" ht="60" x14ac:dyDescent="0.25">
      <c r="A174" s="23" t="s">
        <v>1168</v>
      </c>
      <c r="B174" s="21" t="s">
        <v>210</v>
      </c>
      <c r="C174" s="44">
        <f t="shared" si="22"/>
        <v>173</v>
      </c>
      <c r="D174" s="41" t="s">
        <v>13</v>
      </c>
      <c r="E174" s="52" t="s">
        <v>1312</v>
      </c>
      <c r="F174" s="50">
        <v>43494</v>
      </c>
      <c r="G174" s="46" t="str">
        <f t="shared" si="23"/>
        <v>01-11/0173</v>
      </c>
      <c r="H174" s="5" t="str">
        <f>SUBSTITUTE(фильтр!I174, "про,", "")</f>
        <v xml:space="preserve"> надання, інформацію,  кількісні, якісні, показники, продуктивності, стада</v>
      </c>
      <c r="I174" s="1" t="s">
        <v>14</v>
      </c>
      <c r="J174" s="43" t="s">
        <v>122</v>
      </c>
      <c r="K174" s="48" t="str">
        <f t="shared" si="24"/>
        <v>Департамент АПР Сумської ОДА</v>
      </c>
      <c r="L174" s="49">
        <f t="shared" si="25"/>
        <v>43495</v>
      </c>
      <c r="M174" s="47" t="s">
        <v>26</v>
      </c>
      <c r="N174" s="4" t="s">
        <v>19</v>
      </c>
      <c r="O174" s="4" t="s">
        <v>19</v>
      </c>
    </row>
    <row r="175" spans="1:15" ht="45" x14ac:dyDescent="0.25">
      <c r="A175" s="23" t="s">
        <v>1168</v>
      </c>
      <c r="B175" s="21" t="s">
        <v>211</v>
      </c>
      <c r="C175" s="44">
        <f t="shared" ref="C175:C203" si="26">C174+1</f>
        <v>174</v>
      </c>
      <c r="D175" s="41" t="s">
        <v>13</v>
      </c>
      <c r="E175" s="52" t="s">
        <v>1313</v>
      </c>
      <c r="F175" s="50">
        <v>43494</v>
      </c>
      <c r="G175" s="46" t="str">
        <f t="shared" ref="G175:G203" si="27">(A175&amp;"/"&amp;B175)</f>
        <v>01-11/0174</v>
      </c>
      <c r="H175" s="5" t="str">
        <f>SUBSTITUTE(фильтр!I175, "про,", "")</f>
        <v>напрямів, підтримки, тваринництва, , у, 2018, році</v>
      </c>
      <c r="I175" s="1" t="s">
        <v>14</v>
      </c>
      <c r="J175" s="43" t="s">
        <v>122</v>
      </c>
      <c r="K175" s="48" t="str">
        <f t="shared" ref="K175:K203" si="28">J175</f>
        <v>Департамент АПР Сумської ОДА</v>
      </c>
      <c r="L175" s="49">
        <f t="shared" ref="L175:L203" si="29">F175+1</f>
        <v>43495</v>
      </c>
      <c r="M175" s="47" t="s">
        <v>26</v>
      </c>
      <c r="N175" s="4" t="s">
        <v>19</v>
      </c>
      <c r="O175" s="4" t="s">
        <v>19</v>
      </c>
    </row>
    <row r="176" spans="1:15" ht="60" x14ac:dyDescent="0.25">
      <c r="A176" s="23" t="s">
        <v>22</v>
      </c>
      <c r="B176" s="21" t="s">
        <v>212</v>
      </c>
      <c r="C176" s="44">
        <f t="shared" si="26"/>
        <v>175</v>
      </c>
      <c r="D176" s="41" t="s">
        <v>13</v>
      </c>
      <c r="E176" s="52" t="s">
        <v>1314</v>
      </c>
      <c r="F176" s="50">
        <v>43494</v>
      </c>
      <c r="G176" s="46" t="str">
        <f t="shared" si="27"/>
        <v>01-16/0175</v>
      </c>
      <c r="H176" s="5" t="str">
        <f>SUBSTITUTE(фильтр!I176, "про,", "")</f>
        <v xml:space="preserve"> виконання, розпорядження, голови, СОДА, 26.11.2018, №708-ОД</v>
      </c>
      <c r="I176" s="1" t="s">
        <v>14</v>
      </c>
      <c r="J176" s="43" t="s">
        <v>122</v>
      </c>
      <c r="K176" s="48" t="str">
        <f t="shared" si="28"/>
        <v>Департамент АПР Сумської ОДА</v>
      </c>
      <c r="L176" s="49">
        <f t="shared" si="29"/>
        <v>43495</v>
      </c>
      <c r="M176" s="47" t="s">
        <v>26</v>
      </c>
      <c r="N176" s="4" t="s">
        <v>19</v>
      </c>
      <c r="O176" s="4" t="s">
        <v>19</v>
      </c>
    </row>
    <row r="177" spans="1:15" ht="30" x14ac:dyDescent="0.25">
      <c r="A177" s="23" t="s">
        <v>1168</v>
      </c>
      <c r="B177" s="21" t="s">
        <v>213</v>
      </c>
      <c r="C177" s="44">
        <f t="shared" si="26"/>
        <v>176</v>
      </c>
      <c r="D177" s="41" t="s">
        <v>13</v>
      </c>
      <c r="E177" s="52" t="s">
        <v>1315</v>
      </c>
      <c r="F177" s="50">
        <v>43494</v>
      </c>
      <c r="G177" s="46" t="str">
        <f t="shared" si="27"/>
        <v>01-11/0176</v>
      </c>
      <c r="H177" s="5" t="str">
        <f>SUBSTITUTE(фильтр!I177, "про,", "")</f>
        <v xml:space="preserve"> надання, фінансової, звітності</v>
      </c>
      <c r="I177" s="1" t="s">
        <v>14</v>
      </c>
      <c r="J177" s="43" t="s">
        <v>122</v>
      </c>
      <c r="K177" s="48" t="str">
        <f t="shared" si="28"/>
        <v>Департамент АПР Сумської ОДА</v>
      </c>
      <c r="L177" s="49">
        <f t="shared" si="29"/>
        <v>43495</v>
      </c>
      <c r="M177" s="47" t="s">
        <v>26</v>
      </c>
      <c r="N177" s="4" t="s">
        <v>19</v>
      </c>
      <c r="O177" s="4" t="s">
        <v>19</v>
      </c>
    </row>
    <row r="178" spans="1:15" ht="30" x14ac:dyDescent="0.25">
      <c r="A178" s="23" t="s">
        <v>121</v>
      </c>
      <c r="B178" s="21" t="s">
        <v>214</v>
      </c>
      <c r="C178" s="44">
        <f t="shared" si="26"/>
        <v>177</v>
      </c>
      <c r="D178" s="41" t="s">
        <v>13</v>
      </c>
      <c r="E178" s="52" t="s">
        <v>1316</v>
      </c>
      <c r="F178" s="50">
        <v>43494</v>
      </c>
      <c r="G178" s="46" t="str">
        <f t="shared" si="27"/>
        <v>01-13/0177</v>
      </c>
      <c r="H178" s="5" t="str">
        <f>SUBSTITUTE(фильтр!I178, "про,", "")</f>
        <v xml:space="preserve"> участь, , у, семінарі, м.Полтава</v>
      </c>
      <c r="I178" s="1" t="s">
        <v>14</v>
      </c>
      <c r="J178" s="43" t="s">
        <v>122</v>
      </c>
      <c r="K178" s="48" t="str">
        <f t="shared" si="28"/>
        <v>Департамент АПР Сумської ОДА</v>
      </c>
      <c r="L178" s="49">
        <f t="shared" si="29"/>
        <v>43495</v>
      </c>
      <c r="M178" s="47" t="s">
        <v>26</v>
      </c>
      <c r="N178" s="4" t="s">
        <v>19</v>
      </c>
      <c r="O178" s="4" t="s">
        <v>19</v>
      </c>
    </row>
    <row r="179" spans="1:15" ht="30" x14ac:dyDescent="0.25">
      <c r="A179" s="23" t="s">
        <v>22</v>
      </c>
      <c r="B179" s="21" t="s">
        <v>215</v>
      </c>
      <c r="C179" s="44">
        <f t="shared" si="26"/>
        <v>178</v>
      </c>
      <c r="D179" s="41" t="s">
        <v>13</v>
      </c>
      <c r="E179" s="52" t="s">
        <v>1317</v>
      </c>
      <c r="F179" s="50">
        <v>43494</v>
      </c>
      <c r="G179" s="46" t="str">
        <f t="shared" si="27"/>
        <v>01-16/0178</v>
      </c>
      <c r="H179" s="5" t="str">
        <f>SUBSTITUTE(фильтр!I179, "про,", "")</f>
        <v xml:space="preserve"> кандидатуру, на, комісію</v>
      </c>
      <c r="I179" s="1" t="s">
        <v>14</v>
      </c>
      <c r="J179" s="43" t="s">
        <v>122</v>
      </c>
      <c r="K179" s="48" t="str">
        <f t="shared" si="28"/>
        <v>Департамент АПР Сумської ОДА</v>
      </c>
      <c r="L179" s="49">
        <f t="shared" si="29"/>
        <v>43495</v>
      </c>
      <c r="M179" s="47" t="s">
        <v>26</v>
      </c>
      <c r="N179" s="4" t="s">
        <v>19</v>
      </c>
      <c r="O179" s="4" t="s">
        <v>19</v>
      </c>
    </row>
    <row r="180" spans="1:15" ht="30" x14ac:dyDescent="0.25">
      <c r="A180" s="23" t="s">
        <v>20</v>
      </c>
      <c r="B180" s="21" t="s">
        <v>216</v>
      </c>
      <c r="C180" s="44">
        <f t="shared" si="26"/>
        <v>179</v>
      </c>
      <c r="D180" s="41" t="s">
        <v>13</v>
      </c>
      <c r="E180" s="52" t="s">
        <v>1317</v>
      </c>
      <c r="F180" s="50">
        <v>43494</v>
      </c>
      <c r="G180" s="46" t="str">
        <f t="shared" si="27"/>
        <v>01-17/0179</v>
      </c>
      <c r="H180" s="5" t="str">
        <f>SUBSTITUTE(фильтр!I180, "про,", "")</f>
        <v xml:space="preserve"> кандидатуру, на, комісію</v>
      </c>
      <c r="I180" s="1" t="s">
        <v>14</v>
      </c>
      <c r="J180" s="43" t="s">
        <v>122</v>
      </c>
      <c r="K180" s="48" t="str">
        <f t="shared" si="28"/>
        <v>Департамент АПР Сумської ОДА</v>
      </c>
      <c r="L180" s="49">
        <f t="shared" si="29"/>
        <v>43495</v>
      </c>
      <c r="M180" s="47" t="s">
        <v>26</v>
      </c>
      <c r="N180" s="4" t="s">
        <v>19</v>
      </c>
      <c r="O180" s="4" t="s">
        <v>19</v>
      </c>
    </row>
    <row r="181" spans="1:15" ht="30" x14ac:dyDescent="0.25">
      <c r="A181" s="23" t="s">
        <v>20</v>
      </c>
      <c r="B181" s="21" t="s">
        <v>217</v>
      </c>
      <c r="C181" s="44">
        <f t="shared" si="26"/>
        <v>180</v>
      </c>
      <c r="D181" s="41" t="s">
        <v>13</v>
      </c>
      <c r="E181" s="52" t="s">
        <v>1317</v>
      </c>
      <c r="F181" s="50">
        <v>43494</v>
      </c>
      <c r="G181" s="46" t="str">
        <f t="shared" si="27"/>
        <v>01-17/0180</v>
      </c>
      <c r="H181" s="5" t="str">
        <f>SUBSTITUTE(фильтр!I181, "про,", "")</f>
        <v xml:space="preserve"> кандидатуру, на, комісію</v>
      </c>
      <c r="I181" s="1" t="s">
        <v>14</v>
      </c>
      <c r="J181" s="43" t="s">
        <v>122</v>
      </c>
      <c r="K181" s="48" t="str">
        <f t="shared" si="28"/>
        <v>Департамент АПР Сумської ОДА</v>
      </c>
      <c r="L181" s="49">
        <f t="shared" si="29"/>
        <v>43495</v>
      </c>
      <c r="M181" s="47" t="s">
        <v>26</v>
      </c>
      <c r="N181" s="4" t="s">
        <v>19</v>
      </c>
      <c r="O181" s="4" t="s">
        <v>19</v>
      </c>
    </row>
    <row r="182" spans="1:15" ht="30" x14ac:dyDescent="0.25">
      <c r="A182" s="23" t="s">
        <v>20</v>
      </c>
      <c r="B182" s="21" t="s">
        <v>218</v>
      </c>
      <c r="C182" s="44">
        <f t="shared" si="26"/>
        <v>181</v>
      </c>
      <c r="D182" s="41" t="s">
        <v>13</v>
      </c>
      <c r="E182" s="52" t="s">
        <v>1317</v>
      </c>
      <c r="F182" s="50">
        <v>43494</v>
      </c>
      <c r="G182" s="46" t="str">
        <f t="shared" si="27"/>
        <v>01-17/0181</v>
      </c>
      <c r="H182" s="5" t="str">
        <f>SUBSTITUTE(фильтр!I182, "про,", "")</f>
        <v xml:space="preserve"> кандидатуру, на, комісію</v>
      </c>
      <c r="I182" s="1" t="s">
        <v>14</v>
      </c>
      <c r="J182" s="43" t="s">
        <v>122</v>
      </c>
      <c r="K182" s="48" t="str">
        <f t="shared" si="28"/>
        <v>Департамент АПР Сумської ОДА</v>
      </c>
      <c r="L182" s="49">
        <f t="shared" si="29"/>
        <v>43495</v>
      </c>
      <c r="M182" s="47" t="s">
        <v>26</v>
      </c>
      <c r="N182" s="4" t="s">
        <v>19</v>
      </c>
      <c r="O182" s="4" t="s">
        <v>19</v>
      </c>
    </row>
    <row r="183" spans="1:15" ht="30" x14ac:dyDescent="0.25">
      <c r="A183" s="23" t="s">
        <v>120</v>
      </c>
      <c r="B183" s="21" t="s">
        <v>219</v>
      </c>
      <c r="C183" s="44">
        <f t="shared" si="26"/>
        <v>182</v>
      </c>
      <c r="D183" s="41" t="s">
        <v>13</v>
      </c>
      <c r="E183" s="52" t="s">
        <v>1317</v>
      </c>
      <c r="F183" s="50">
        <v>43494</v>
      </c>
      <c r="G183" s="46" t="str">
        <f t="shared" si="27"/>
        <v>01-18/0182</v>
      </c>
      <c r="H183" s="5" t="str">
        <f>SUBSTITUTE(фильтр!I183, "про,", "")</f>
        <v xml:space="preserve"> кандидатуру, на, комісію</v>
      </c>
      <c r="I183" s="1" t="s">
        <v>14</v>
      </c>
      <c r="J183" s="43" t="s">
        <v>122</v>
      </c>
      <c r="K183" s="48" t="str">
        <f t="shared" si="28"/>
        <v>Департамент АПР Сумської ОДА</v>
      </c>
      <c r="L183" s="49">
        <f t="shared" si="29"/>
        <v>43495</v>
      </c>
      <c r="M183" s="47" t="s">
        <v>26</v>
      </c>
      <c r="N183" s="4" t="s">
        <v>19</v>
      </c>
      <c r="O183" s="4" t="s">
        <v>19</v>
      </c>
    </row>
    <row r="184" spans="1:15" ht="30" x14ac:dyDescent="0.25">
      <c r="A184" s="23" t="s">
        <v>20</v>
      </c>
      <c r="B184" s="21" t="s">
        <v>220</v>
      </c>
      <c r="C184" s="44">
        <f t="shared" si="26"/>
        <v>183</v>
      </c>
      <c r="D184" s="41" t="s">
        <v>13</v>
      </c>
      <c r="E184" s="52" t="s">
        <v>1317</v>
      </c>
      <c r="F184" s="50">
        <v>43494</v>
      </c>
      <c r="G184" s="46" t="str">
        <f t="shared" si="27"/>
        <v>01-17/0183</v>
      </c>
      <c r="H184" s="5" t="str">
        <f>SUBSTITUTE(фильтр!I184, "про,", "")</f>
        <v xml:space="preserve"> кандидатуру, на, комісію</v>
      </c>
      <c r="I184" s="1" t="s">
        <v>14</v>
      </c>
      <c r="J184" s="43" t="s">
        <v>122</v>
      </c>
      <c r="K184" s="48" t="str">
        <f t="shared" si="28"/>
        <v>Департамент АПР Сумської ОДА</v>
      </c>
      <c r="L184" s="49">
        <f t="shared" si="29"/>
        <v>43495</v>
      </c>
      <c r="M184" s="47" t="s">
        <v>26</v>
      </c>
      <c r="N184" s="4" t="s">
        <v>19</v>
      </c>
      <c r="O184" s="4" t="s">
        <v>19</v>
      </c>
    </row>
    <row r="185" spans="1:15" ht="30" x14ac:dyDescent="0.25">
      <c r="A185" s="23" t="s">
        <v>120</v>
      </c>
      <c r="B185" s="21" t="s">
        <v>221</v>
      </c>
      <c r="C185" s="44">
        <f t="shared" si="26"/>
        <v>184</v>
      </c>
      <c r="D185" s="41" t="s">
        <v>13</v>
      </c>
      <c r="E185" s="52" t="s">
        <v>1318</v>
      </c>
      <c r="F185" s="50">
        <v>43494</v>
      </c>
      <c r="G185" s="46" t="str">
        <f t="shared" si="27"/>
        <v>01-18/0184</v>
      </c>
      <c r="H185" s="5" t="str">
        <f>SUBSTITUTE(фильтр!I185, "про,", "")</f>
        <v xml:space="preserve"> виробництво, хлібо-булочних, виробів</v>
      </c>
      <c r="I185" s="1" t="s">
        <v>14</v>
      </c>
      <c r="J185" s="43" t="s">
        <v>122</v>
      </c>
      <c r="K185" s="48" t="str">
        <f t="shared" si="28"/>
        <v>Департамент АПР Сумської ОДА</v>
      </c>
      <c r="L185" s="49">
        <f t="shared" si="29"/>
        <v>43495</v>
      </c>
      <c r="M185" s="47" t="s">
        <v>26</v>
      </c>
      <c r="N185" s="4" t="s">
        <v>19</v>
      </c>
      <c r="O185" s="4" t="s">
        <v>19</v>
      </c>
    </row>
    <row r="186" spans="1:15" ht="30" x14ac:dyDescent="0.25">
      <c r="A186" s="23" t="s">
        <v>20</v>
      </c>
      <c r="B186" s="21" t="s">
        <v>222</v>
      </c>
      <c r="C186" s="44">
        <f t="shared" si="26"/>
        <v>185</v>
      </c>
      <c r="D186" s="41" t="s">
        <v>13</v>
      </c>
      <c r="E186" s="45" t="s">
        <v>1306</v>
      </c>
      <c r="F186" s="50">
        <v>43494</v>
      </c>
      <c r="G186" s="46" t="str">
        <f t="shared" si="27"/>
        <v>01-17/0185</v>
      </c>
      <c r="H186" s="5" t="str">
        <f>SUBSTITUTE(фильтр!I186, "про,", "")</f>
        <v xml:space="preserve"> надання, інформацію</v>
      </c>
      <c r="I186" s="1" t="s">
        <v>14</v>
      </c>
      <c r="J186" s="43" t="s">
        <v>122</v>
      </c>
      <c r="K186" s="48" t="str">
        <f t="shared" si="28"/>
        <v>Департамент АПР Сумської ОДА</v>
      </c>
      <c r="L186" s="49">
        <f t="shared" si="29"/>
        <v>43495</v>
      </c>
      <c r="M186" s="47" t="s">
        <v>26</v>
      </c>
      <c r="N186" s="4" t="s">
        <v>19</v>
      </c>
      <c r="O186" s="4" t="s">
        <v>19</v>
      </c>
    </row>
    <row r="187" spans="1:15" ht="30" x14ac:dyDescent="0.25">
      <c r="A187" s="23" t="s">
        <v>120</v>
      </c>
      <c r="B187" s="21" t="s">
        <v>223</v>
      </c>
      <c r="C187" s="44">
        <f t="shared" si="26"/>
        <v>186</v>
      </c>
      <c r="D187" s="41" t="s">
        <v>13</v>
      </c>
      <c r="E187" s="52" t="s">
        <v>1319</v>
      </c>
      <c r="F187" s="50">
        <v>43494</v>
      </c>
      <c r="G187" s="46" t="str">
        <f t="shared" si="27"/>
        <v>01-18/0186</v>
      </c>
      <c r="H187" s="5" t="str">
        <f>SUBSTITUTE(фильтр!I187, "про,", "")</f>
        <v xml:space="preserve"> проведення, ярмарку, кредитів</v>
      </c>
      <c r="I187" s="1" t="s">
        <v>14</v>
      </c>
      <c r="J187" s="43" t="s">
        <v>122</v>
      </c>
      <c r="K187" s="48" t="str">
        <f t="shared" si="28"/>
        <v>Департамент АПР Сумської ОДА</v>
      </c>
      <c r="L187" s="49">
        <f t="shared" si="29"/>
        <v>43495</v>
      </c>
      <c r="M187" s="47" t="s">
        <v>26</v>
      </c>
      <c r="N187" s="4" t="s">
        <v>19</v>
      </c>
      <c r="O187" s="4" t="s">
        <v>19</v>
      </c>
    </row>
    <row r="188" spans="1:15" ht="30" x14ac:dyDescent="0.25">
      <c r="A188" s="23" t="s">
        <v>22</v>
      </c>
      <c r="B188" s="21" t="s">
        <v>224</v>
      </c>
      <c r="C188" s="44">
        <f t="shared" si="26"/>
        <v>187</v>
      </c>
      <c r="D188" s="41" t="s">
        <v>13</v>
      </c>
      <c r="E188" s="52" t="s">
        <v>1320</v>
      </c>
      <c r="F188" s="50">
        <v>43494</v>
      </c>
      <c r="G188" s="46" t="str">
        <f t="shared" si="27"/>
        <v>01-16/0187</v>
      </c>
      <c r="H188" s="5" t="str">
        <f>SUBSTITUTE(фильтр!I188, "про,", "")</f>
        <v xml:space="preserve"> , перерозподіл, асигнувань</v>
      </c>
      <c r="I188" s="1" t="s">
        <v>14</v>
      </c>
      <c r="J188" s="43" t="s">
        <v>122</v>
      </c>
      <c r="K188" s="48" t="str">
        <f t="shared" si="28"/>
        <v>Департамент АПР Сумської ОДА</v>
      </c>
      <c r="L188" s="49">
        <f t="shared" si="29"/>
        <v>43495</v>
      </c>
      <c r="M188" s="47" t="s">
        <v>26</v>
      </c>
      <c r="N188" s="4" t="s">
        <v>19</v>
      </c>
      <c r="O188" s="4" t="s">
        <v>19</v>
      </c>
    </row>
    <row r="189" spans="1:15" ht="45" x14ac:dyDescent="0.25">
      <c r="A189" s="23" t="s">
        <v>121</v>
      </c>
      <c r="B189" s="21" t="s">
        <v>225</v>
      </c>
      <c r="C189" s="44">
        <f t="shared" si="26"/>
        <v>188</v>
      </c>
      <c r="D189" s="41" t="s">
        <v>13</v>
      </c>
      <c r="E189" s="52" t="s">
        <v>1321</v>
      </c>
      <c r="F189" s="50">
        <v>43495</v>
      </c>
      <c r="G189" s="46" t="str">
        <f t="shared" si="27"/>
        <v>01-13/0188</v>
      </c>
      <c r="H189" s="5" t="str">
        <f>SUBSTITUTE(фильтр!I189, "про,", "")</f>
        <v xml:space="preserve"> актуальні, проблемні, питання, розвитку, АПК, області</v>
      </c>
      <c r="I189" s="1" t="s">
        <v>14</v>
      </c>
      <c r="J189" s="43" t="s">
        <v>122</v>
      </c>
      <c r="K189" s="48" t="str">
        <f t="shared" si="28"/>
        <v>Департамент АПР Сумської ОДА</v>
      </c>
      <c r="L189" s="49">
        <f t="shared" si="29"/>
        <v>43496</v>
      </c>
      <c r="M189" s="47" t="s">
        <v>26</v>
      </c>
      <c r="N189" s="4" t="s">
        <v>19</v>
      </c>
      <c r="O189" s="4" t="s">
        <v>19</v>
      </c>
    </row>
    <row r="190" spans="1:15" ht="75" x14ac:dyDescent="0.25">
      <c r="A190" s="23" t="s">
        <v>22</v>
      </c>
      <c r="B190" s="21" t="s">
        <v>226</v>
      </c>
      <c r="C190" s="44">
        <f t="shared" si="26"/>
        <v>189</v>
      </c>
      <c r="D190" s="41" t="s">
        <v>13</v>
      </c>
      <c r="E190" s="52" t="s">
        <v>1322</v>
      </c>
      <c r="F190" s="50">
        <v>43495</v>
      </c>
      <c r="G190" s="46" t="str">
        <f t="shared" si="27"/>
        <v>01-16/0189</v>
      </c>
      <c r="H190" s="5" t="str">
        <f>SUBSTITUTE(фильтр!I190, "про,", "")</f>
        <v xml:space="preserve"> надання, інформації, фактичного, виконання, Регіонального, плану, заходів, , у, 2018, році</v>
      </c>
      <c r="I190" s="1" t="s">
        <v>14</v>
      </c>
      <c r="J190" s="43" t="s">
        <v>122</v>
      </c>
      <c r="K190" s="48" t="str">
        <f t="shared" si="28"/>
        <v>Департамент АПР Сумської ОДА</v>
      </c>
      <c r="L190" s="49">
        <f t="shared" si="29"/>
        <v>43496</v>
      </c>
      <c r="M190" s="47" t="s">
        <v>26</v>
      </c>
      <c r="N190" s="4" t="s">
        <v>19</v>
      </c>
      <c r="O190" s="4" t="s">
        <v>19</v>
      </c>
    </row>
    <row r="191" spans="1:15" ht="45" x14ac:dyDescent="0.25">
      <c r="A191" s="23" t="s">
        <v>20</v>
      </c>
      <c r="B191" s="21" t="s">
        <v>227</v>
      </c>
      <c r="C191" s="44">
        <f t="shared" si="26"/>
        <v>190</v>
      </c>
      <c r="D191" s="41" t="s">
        <v>13</v>
      </c>
      <c r="E191" s="52" t="s">
        <v>1323</v>
      </c>
      <c r="F191" s="50">
        <v>43495</v>
      </c>
      <c r="G191" s="46" t="str">
        <f t="shared" si="27"/>
        <v>01-17/0190</v>
      </c>
      <c r="H191" s="5" t="str">
        <f>SUBSTITUTE(фильтр!I191, "про,", "")</f>
        <v>запрошення, участі, в, переговорній, процедурі, закупівлі</v>
      </c>
      <c r="I191" s="1" t="s">
        <v>14</v>
      </c>
      <c r="J191" s="43" t="s">
        <v>122</v>
      </c>
      <c r="K191" s="48" t="str">
        <f t="shared" si="28"/>
        <v>Департамент АПР Сумської ОДА</v>
      </c>
      <c r="L191" s="49">
        <f t="shared" si="29"/>
        <v>43496</v>
      </c>
      <c r="M191" s="47" t="s">
        <v>26</v>
      </c>
      <c r="N191" s="4" t="s">
        <v>19</v>
      </c>
      <c r="O191" s="4" t="s">
        <v>19</v>
      </c>
    </row>
    <row r="192" spans="1:15" ht="45" x14ac:dyDescent="0.25">
      <c r="A192" s="23" t="s">
        <v>22</v>
      </c>
      <c r="B192" s="21" t="s">
        <v>228</v>
      </c>
      <c r="C192" s="44">
        <f t="shared" si="26"/>
        <v>191</v>
      </c>
      <c r="D192" s="41" t="s">
        <v>13</v>
      </c>
      <c r="E192" s="52" t="s">
        <v>1324</v>
      </c>
      <c r="F192" s="50">
        <v>43495</v>
      </c>
      <c r="G192" s="46" t="str">
        <f t="shared" si="27"/>
        <v>01-16/0191</v>
      </c>
      <c r="H192" s="5" t="str">
        <f>SUBSTITUTE(фильтр!I192, "про,", "")</f>
        <v xml:space="preserve"> , забезпечення, доступу, публічної, інформації</v>
      </c>
      <c r="I192" s="1" t="s">
        <v>14</v>
      </c>
      <c r="J192" s="43" t="s">
        <v>122</v>
      </c>
      <c r="K192" s="48" t="str">
        <f t="shared" si="28"/>
        <v>Департамент АПР Сумської ОДА</v>
      </c>
      <c r="L192" s="49">
        <f t="shared" si="29"/>
        <v>43496</v>
      </c>
      <c r="M192" s="47" t="s">
        <v>26</v>
      </c>
      <c r="N192" s="4" t="s">
        <v>19</v>
      </c>
      <c r="O192" s="4" t="s">
        <v>19</v>
      </c>
    </row>
    <row r="193" spans="1:15" ht="45" x14ac:dyDescent="0.25">
      <c r="A193" s="23" t="s">
        <v>1168</v>
      </c>
      <c r="B193" s="21" t="s">
        <v>229</v>
      </c>
      <c r="C193" s="44">
        <f t="shared" si="26"/>
        <v>192</v>
      </c>
      <c r="D193" s="41" t="s">
        <v>13</v>
      </c>
      <c r="E193" s="52" t="s">
        <v>1325</v>
      </c>
      <c r="F193" s="50">
        <v>43495</v>
      </c>
      <c r="G193" s="46" t="str">
        <f t="shared" si="27"/>
        <v>01-11/0192</v>
      </c>
      <c r="H193" s="5" t="str">
        <f>SUBSTITUTE(фильтр!I193, "про,", "")</f>
        <v xml:space="preserve"> використання, коштів, вирощуваненя, молодняка, ВРХ</v>
      </c>
      <c r="I193" s="1" t="s">
        <v>14</v>
      </c>
      <c r="J193" s="43" t="s">
        <v>122</v>
      </c>
      <c r="K193" s="48" t="str">
        <f t="shared" si="28"/>
        <v>Департамент АПР Сумської ОДА</v>
      </c>
      <c r="L193" s="49">
        <f t="shared" si="29"/>
        <v>43496</v>
      </c>
      <c r="M193" s="47" t="s">
        <v>26</v>
      </c>
      <c r="N193" s="4" t="s">
        <v>19</v>
      </c>
      <c r="O193" s="4" t="s">
        <v>19</v>
      </c>
    </row>
    <row r="194" spans="1:15" ht="30" x14ac:dyDescent="0.25">
      <c r="A194" s="23" t="s">
        <v>121</v>
      </c>
      <c r="B194" s="21" t="s">
        <v>230</v>
      </c>
      <c r="C194" s="44">
        <f t="shared" si="26"/>
        <v>193</v>
      </c>
      <c r="D194" s="41" t="s">
        <v>13</v>
      </c>
      <c r="E194" s="52" t="s">
        <v>1326</v>
      </c>
      <c r="F194" s="50">
        <v>43495</v>
      </c>
      <c r="G194" s="46" t="str">
        <f t="shared" si="27"/>
        <v>01-13/0193</v>
      </c>
      <c r="H194" s="5" t="str">
        <f>SUBSTITUTE(фильтр!I194, "про,", "")</f>
        <v xml:space="preserve"> функцуіонуваня,, планування, витадків</v>
      </c>
      <c r="I194" s="1" t="s">
        <v>14</v>
      </c>
      <c r="J194" s="43" t="s">
        <v>122</v>
      </c>
      <c r="K194" s="48" t="str">
        <f t="shared" si="28"/>
        <v>Департамент АПР Сумської ОДА</v>
      </c>
      <c r="L194" s="49">
        <f t="shared" si="29"/>
        <v>43496</v>
      </c>
      <c r="M194" s="47" t="s">
        <v>26</v>
      </c>
      <c r="N194" s="4" t="s">
        <v>19</v>
      </c>
      <c r="O194" s="4" t="s">
        <v>19</v>
      </c>
    </row>
    <row r="195" spans="1:15" ht="30" x14ac:dyDescent="0.25">
      <c r="A195" s="23" t="s">
        <v>120</v>
      </c>
      <c r="B195" s="21" t="s">
        <v>231</v>
      </c>
      <c r="C195" s="44">
        <f t="shared" si="26"/>
        <v>194</v>
      </c>
      <c r="D195" s="41" t="s">
        <v>13</v>
      </c>
      <c r="E195" s="52" t="s">
        <v>1173</v>
      </c>
      <c r="F195" s="50">
        <v>43495</v>
      </c>
      <c r="G195" s="46" t="str">
        <f t="shared" si="27"/>
        <v>01-18/0194</v>
      </c>
      <c r="H195" s="5" t="str">
        <f>SUBSTITUTE(фильтр!I195, "про,", "")</f>
        <v xml:space="preserve"> надання, інформації</v>
      </c>
      <c r="I195" s="1" t="s">
        <v>14</v>
      </c>
      <c r="J195" s="43" t="s">
        <v>122</v>
      </c>
      <c r="K195" s="48" t="str">
        <f t="shared" si="28"/>
        <v>Департамент АПР Сумської ОДА</v>
      </c>
      <c r="L195" s="49">
        <f t="shared" si="29"/>
        <v>43496</v>
      </c>
      <c r="M195" s="47" t="s">
        <v>26</v>
      </c>
      <c r="N195" s="4" t="s">
        <v>19</v>
      </c>
      <c r="O195" s="4" t="s">
        <v>19</v>
      </c>
    </row>
    <row r="196" spans="1:15" ht="30" x14ac:dyDescent="0.25">
      <c r="A196" s="23" t="s">
        <v>285</v>
      </c>
      <c r="B196" s="21" t="s">
        <v>232</v>
      </c>
      <c r="C196" s="44">
        <f t="shared" si="26"/>
        <v>195</v>
      </c>
      <c r="D196" s="41" t="s">
        <v>13</v>
      </c>
      <c r="E196" s="52" t="s">
        <v>1327</v>
      </c>
      <c r="F196" s="50">
        <v>43496</v>
      </c>
      <c r="G196" s="46" t="str">
        <f t="shared" si="27"/>
        <v>01-15/0195</v>
      </c>
      <c r="H196" s="5" t="str">
        <f>SUBSTITUTE(фильтр!I196, "про,", "")</f>
        <v xml:space="preserve"> проведення, практичного, семінару</v>
      </c>
      <c r="I196" s="1" t="s">
        <v>14</v>
      </c>
      <c r="J196" s="43" t="s">
        <v>122</v>
      </c>
      <c r="K196" s="48" t="str">
        <f t="shared" si="28"/>
        <v>Департамент АПР Сумської ОДА</v>
      </c>
      <c r="L196" s="49">
        <f t="shared" si="29"/>
        <v>43497</v>
      </c>
      <c r="M196" s="47" t="s">
        <v>26</v>
      </c>
      <c r="N196" s="4" t="s">
        <v>19</v>
      </c>
      <c r="O196" s="4" t="s">
        <v>19</v>
      </c>
    </row>
    <row r="197" spans="1:15" ht="60" x14ac:dyDescent="0.25">
      <c r="A197" s="23" t="s">
        <v>1168</v>
      </c>
      <c r="B197" s="21" t="s">
        <v>233</v>
      </c>
      <c r="C197" s="44">
        <f t="shared" si="26"/>
        <v>196</v>
      </c>
      <c r="D197" s="41" t="s">
        <v>13</v>
      </c>
      <c r="E197" s="52" t="s">
        <v>1328</v>
      </c>
      <c r="F197" s="50">
        <v>43496</v>
      </c>
      <c r="G197" s="46" t="str">
        <f t="shared" si="27"/>
        <v>01-11/0196</v>
      </c>
      <c r="H197" s="5" t="str">
        <f>SUBSTITUTE(фильтр!I197, "про,", "")</f>
        <v xml:space="preserve"> отримання, державної, підтримки, , фермерськими, господарствами</v>
      </c>
      <c r="I197" s="1" t="s">
        <v>14</v>
      </c>
      <c r="J197" s="43" t="s">
        <v>122</v>
      </c>
      <c r="K197" s="48" t="str">
        <f t="shared" si="28"/>
        <v>Департамент АПР Сумської ОДА</v>
      </c>
      <c r="L197" s="49">
        <f t="shared" si="29"/>
        <v>43497</v>
      </c>
      <c r="M197" s="47" t="s">
        <v>26</v>
      </c>
      <c r="N197" s="4" t="s">
        <v>19</v>
      </c>
      <c r="O197" s="4" t="s">
        <v>19</v>
      </c>
    </row>
    <row r="198" spans="1:15" ht="75" x14ac:dyDescent="0.25">
      <c r="A198" s="23" t="s">
        <v>20</v>
      </c>
      <c r="B198" s="21" t="s">
        <v>234</v>
      </c>
      <c r="C198" s="44">
        <f t="shared" si="26"/>
        <v>197</v>
      </c>
      <c r="D198" s="41" t="s">
        <v>13</v>
      </c>
      <c r="E198" s="52" t="s">
        <v>1285</v>
      </c>
      <c r="F198" s="50">
        <v>43496</v>
      </c>
      <c r="G198" s="46" t="str">
        <f t="shared" si="27"/>
        <v>01-17/0197</v>
      </c>
      <c r="H198" s="5" t="str">
        <f>SUBSTITUTE(фильтр!I198, "про,", "")</f>
        <v>довідка,  впровадження, результатів, дисертаційного, дослідження</v>
      </c>
      <c r="I198" s="1" t="s">
        <v>14</v>
      </c>
      <c r="J198" s="43" t="s">
        <v>122</v>
      </c>
      <c r="K198" s="48" t="str">
        <f t="shared" si="28"/>
        <v>Департамент АПР Сумської ОДА</v>
      </c>
      <c r="L198" s="49">
        <f t="shared" si="29"/>
        <v>43497</v>
      </c>
      <c r="M198" s="47" t="s">
        <v>26</v>
      </c>
      <c r="N198" s="4" t="s">
        <v>19</v>
      </c>
      <c r="O198" s="4" t="s">
        <v>19</v>
      </c>
    </row>
    <row r="199" spans="1:15" ht="75" x14ac:dyDescent="0.25">
      <c r="A199" s="23" t="s">
        <v>20</v>
      </c>
      <c r="B199" s="21" t="s">
        <v>235</v>
      </c>
      <c r="C199" s="44">
        <f t="shared" si="26"/>
        <v>198</v>
      </c>
      <c r="D199" s="41" t="s">
        <v>13</v>
      </c>
      <c r="E199" s="52" t="s">
        <v>1285</v>
      </c>
      <c r="F199" s="50">
        <v>43496</v>
      </c>
      <c r="G199" s="46" t="str">
        <f t="shared" si="27"/>
        <v>01-17/0198</v>
      </c>
      <c r="H199" s="5" t="str">
        <f>SUBSTITUTE(фильтр!I199, "про,", "")</f>
        <v>довідка,  впровадження, результатів, дисертаційного, дослідження</v>
      </c>
      <c r="I199" s="1" t="s">
        <v>14</v>
      </c>
      <c r="J199" s="43" t="s">
        <v>122</v>
      </c>
      <c r="K199" s="48" t="str">
        <f t="shared" si="28"/>
        <v>Департамент АПР Сумської ОДА</v>
      </c>
      <c r="L199" s="49">
        <f t="shared" si="29"/>
        <v>43497</v>
      </c>
      <c r="M199" s="47" t="s">
        <v>26</v>
      </c>
      <c r="N199" s="4" t="s">
        <v>19</v>
      </c>
      <c r="O199" s="4" t="s">
        <v>19</v>
      </c>
    </row>
    <row r="200" spans="1:15" ht="45" x14ac:dyDescent="0.25">
      <c r="A200" s="23" t="s">
        <v>20</v>
      </c>
      <c r="B200" s="21" t="s">
        <v>236</v>
      </c>
      <c r="C200" s="44">
        <f t="shared" si="26"/>
        <v>199</v>
      </c>
      <c r="D200" s="41" t="s">
        <v>13</v>
      </c>
      <c r="E200" s="52" t="s">
        <v>1329</v>
      </c>
      <c r="F200" s="50">
        <v>43496</v>
      </c>
      <c r="G200" s="46" t="str">
        <f t="shared" si="27"/>
        <v>01-17/0199</v>
      </c>
      <c r="H200" s="5" t="str">
        <f>SUBSTITUTE(фильтр!I200, "про,", "")</f>
        <v>запрошення, , , участі, в, переговорній, процедурі, закупівлі</v>
      </c>
      <c r="I200" s="1" t="s">
        <v>14</v>
      </c>
      <c r="J200" s="43" t="s">
        <v>122</v>
      </c>
      <c r="K200" s="48" t="str">
        <f t="shared" si="28"/>
        <v>Департамент АПР Сумської ОДА</v>
      </c>
      <c r="L200" s="49">
        <f t="shared" si="29"/>
        <v>43497</v>
      </c>
      <c r="M200" s="47" t="s">
        <v>26</v>
      </c>
      <c r="N200" s="4" t="s">
        <v>19</v>
      </c>
      <c r="O200" s="4" t="s">
        <v>19</v>
      </c>
    </row>
    <row r="201" spans="1:15" ht="30" x14ac:dyDescent="0.25">
      <c r="A201" s="23" t="s">
        <v>120</v>
      </c>
      <c r="B201" s="21" t="s">
        <v>237</v>
      </c>
      <c r="C201" s="44">
        <f t="shared" si="26"/>
        <v>200</v>
      </c>
      <c r="D201" s="41" t="s">
        <v>13</v>
      </c>
      <c r="E201" s="52" t="s">
        <v>1330</v>
      </c>
      <c r="F201" s="50">
        <v>43496</v>
      </c>
      <c r="G201" s="46" t="str">
        <f t="shared" si="27"/>
        <v>01-18/0200</v>
      </c>
      <c r="H201" s="5" t="str">
        <f>SUBSTITUTE(фильтр!I201, "про,", "")</f>
        <v xml:space="preserve"> надання, звіту,  , відрахування</v>
      </c>
      <c r="I201" s="1" t="s">
        <v>14</v>
      </c>
      <c r="J201" s="43" t="s">
        <v>122</v>
      </c>
      <c r="K201" s="48" t="str">
        <f t="shared" si="28"/>
        <v>Департамент АПР Сумської ОДА</v>
      </c>
      <c r="L201" s="49">
        <f t="shared" si="29"/>
        <v>43497</v>
      </c>
      <c r="M201" s="47" t="s">
        <v>26</v>
      </c>
      <c r="N201" s="4" t="s">
        <v>19</v>
      </c>
      <c r="O201" s="4" t="s">
        <v>19</v>
      </c>
    </row>
    <row r="202" spans="1:15" ht="30" x14ac:dyDescent="0.25">
      <c r="A202" s="23" t="s">
        <v>22</v>
      </c>
      <c r="B202" s="21" t="s">
        <v>238</v>
      </c>
      <c r="C202" s="44">
        <f t="shared" si="26"/>
        <v>201</v>
      </c>
      <c r="D202" s="41" t="s">
        <v>13</v>
      </c>
      <c r="E202" s="52" t="s">
        <v>1331</v>
      </c>
      <c r="F202" s="50">
        <v>43496</v>
      </c>
      <c r="G202" s="46" t="str">
        <f t="shared" si="27"/>
        <v>01-16/0201</v>
      </c>
      <c r="H202" s="5" t="str">
        <f>SUBSTITUTE(фильтр!I202, "про,", "")</f>
        <v xml:space="preserve"> стратегічні, цілі, на, 2019-2021, роки</v>
      </c>
      <c r="I202" s="1" t="s">
        <v>14</v>
      </c>
      <c r="J202" s="43" t="s">
        <v>122</v>
      </c>
      <c r="K202" s="48" t="str">
        <f t="shared" si="28"/>
        <v>Департамент АПР Сумської ОДА</v>
      </c>
      <c r="L202" s="49">
        <f t="shared" si="29"/>
        <v>43497</v>
      </c>
      <c r="M202" s="47" t="s">
        <v>26</v>
      </c>
      <c r="N202" s="4" t="s">
        <v>19</v>
      </c>
      <c r="O202" s="4" t="s">
        <v>19</v>
      </c>
    </row>
    <row r="203" spans="1:15" ht="30" x14ac:dyDescent="0.25">
      <c r="A203" s="23" t="s">
        <v>22</v>
      </c>
      <c r="B203" s="21" t="s">
        <v>239</v>
      </c>
      <c r="C203" s="44">
        <f t="shared" si="26"/>
        <v>202</v>
      </c>
      <c r="D203" s="41" t="s">
        <v>13</v>
      </c>
      <c r="E203" s="52" t="s">
        <v>1332</v>
      </c>
      <c r="F203" s="50">
        <v>43496</v>
      </c>
      <c r="G203" s="46" t="str">
        <f t="shared" si="27"/>
        <v>01-16/0202</v>
      </c>
      <c r="H203" s="5" t="str">
        <f>SUBSTITUTE(фильтр!I203, "про,", "")</f>
        <v xml:space="preserve"> проекти, постанови, КМУ</v>
      </c>
      <c r="I203" s="1" t="s">
        <v>14</v>
      </c>
      <c r="J203" s="43" t="s">
        <v>122</v>
      </c>
      <c r="K203" s="48" t="str">
        <f t="shared" si="28"/>
        <v>Департамент АПР Сумської ОДА</v>
      </c>
      <c r="L203" s="49">
        <f t="shared" si="29"/>
        <v>43497</v>
      </c>
      <c r="M203" s="47" t="s">
        <v>26</v>
      </c>
      <c r="N203" s="4" t="s">
        <v>19</v>
      </c>
      <c r="O203" s="4" t="s">
        <v>19</v>
      </c>
    </row>
    <row r="204" spans="1:15" ht="30" x14ac:dyDescent="0.25">
      <c r="A204" s="23" t="s">
        <v>22</v>
      </c>
      <c r="B204" s="21" t="s">
        <v>240</v>
      </c>
      <c r="C204" s="44">
        <f t="shared" ref="C204:C213" si="30">C203+1</f>
        <v>203</v>
      </c>
      <c r="D204" s="41" t="s">
        <v>13</v>
      </c>
      <c r="E204" s="52" t="s">
        <v>1333</v>
      </c>
      <c r="F204" s="50">
        <v>43496</v>
      </c>
      <c r="G204" s="46" t="str">
        <f t="shared" ref="G204:G213" si="31">(A204&amp;"/"&amp;B204)</f>
        <v>01-16/0203</v>
      </c>
      <c r="H204" s="5" t="str">
        <f>SUBSTITUTE(фильтр!I204, "про,", "")</f>
        <v xml:space="preserve"> створення, підрозділу, внутрішнього, аудиту</v>
      </c>
      <c r="I204" s="1" t="s">
        <v>14</v>
      </c>
      <c r="J204" s="43" t="s">
        <v>122</v>
      </c>
      <c r="K204" s="48" t="str">
        <f t="shared" ref="K204:K213" si="32">J204</f>
        <v>Департамент АПР Сумської ОДА</v>
      </c>
      <c r="L204" s="49">
        <f t="shared" ref="L204:L213" si="33">F204+1</f>
        <v>43497</v>
      </c>
      <c r="M204" s="47" t="s">
        <v>26</v>
      </c>
      <c r="N204" s="4" t="s">
        <v>19</v>
      </c>
      <c r="O204" s="4" t="s">
        <v>19</v>
      </c>
    </row>
    <row r="205" spans="1:15" ht="45" x14ac:dyDescent="0.25">
      <c r="A205" s="51" t="s">
        <v>1168</v>
      </c>
      <c r="B205" s="21" t="s">
        <v>241</v>
      </c>
      <c r="C205" s="44">
        <f t="shared" si="30"/>
        <v>204</v>
      </c>
      <c r="D205" s="41" t="s">
        <v>13</v>
      </c>
      <c r="E205" s="52" t="s">
        <v>1334</v>
      </c>
      <c r="F205" s="50">
        <v>43496</v>
      </c>
      <c r="G205" s="46" t="str">
        <f t="shared" si="31"/>
        <v>01-11/0204</v>
      </c>
      <c r="H205" s="5" t="str">
        <f>SUBSTITUTE(фильтр!I205, "про,", "")</f>
        <v xml:space="preserve"> розвиток, , об'ектів, інфраструктури, аграрного, ринку</v>
      </c>
      <c r="I205" s="1" t="s">
        <v>14</v>
      </c>
      <c r="J205" s="43" t="s">
        <v>122</v>
      </c>
      <c r="K205" s="48" t="str">
        <f t="shared" si="32"/>
        <v>Департамент АПР Сумської ОДА</v>
      </c>
      <c r="L205" s="49">
        <f t="shared" si="33"/>
        <v>43497</v>
      </c>
      <c r="M205" s="47" t="s">
        <v>26</v>
      </c>
      <c r="N205" s="4" t="s">
        <v>19</v>
      </c>
      <c r="O205" s="4" t="s">
        <v>19</v>
      </c>
    </row>
    <row r="206" spans="1:15" ht="30" x14ac:dyDescent="0.25">
      <c r="A206" s="51" t="s">
        <v>120</v>
      </c>
      <c r="B206" s="21" t="s">
        <v>242</v>
      </c>
      <c r="C206" s="44">
        <f t="shared" si="30"/>
        <v>205</v>
      </c>
      <c r="D206" s="41" t="s">
        <v>13</v>
      </c>
      <c r="E206" s="52" t="s">
        <v>1335</v>
      </c>
      <c r="F206" s="50">
        <v>43497</v>
      </c>
      <c r="G206" s="46" t="str">
        <f t="shared" si="31"/>
        <v>01-18/0205</v>
      </c>
      <c r="H206" s="5" t="str">
        <f>SUBSTITUTE(фильтр!I206, "про,", "")</f>
        <v xml:space="preserve"> перерахування, коштів</v>
      </c>
      <c r="I206" s="1" t="s">
        <v>14</v>
      </c>
      <c r="J206" s="43" t="s">
        <v>122</v>
      </c>
      <c r="K206" s="48" t="str">
        <f t="shared" si="32"/>
        <v>Департамент АПР Сумської ОДА</v>
      </c>
      <c r="L206" s="49">
        <f t="shared" si="33"/>
        <v>43498</v>
      </c>
      <c r="M206" s="47" t="s">
        <v>26</v>
      </c>
      <c r="N206" s="4" t="s">
        <v>19</v>
      </c>
      <c r="O206" s="4" t="s">
        <v>19</v>
      </c>
    </row>
    <row r="207" spans="1:15" ht="45" x14ac:dyDescent="0.25">
      <c r="A207" s="51" t="s">
        <v>121</v>
      </c>
      <c r="B207" s="21" t="s">
        <v>243</v>
      </c>
      <c r="C207" s="44">
        <f t="shared" si="30"/>
        <v>206</v>
      </c>
      <c r="D207" s="41" t="s">
        <v>13</v>
      </c>
      <c r="E207" s="52" t="s">
        <v>1336</v>
      </c>
      <c r="F207" s="50">
        <v>43497</v>
      </c>
      <c r="G207" s="46" t="str">
        <f t="shared" si="31"/>
        <v>01-13/0206</v>
      </c>
      <c r="H207" s="5" t="str">
        <f>SUBSTITUTE(фильтр!I207, "про,", "")</f>
        <v>,  кандидатури, на, навчання, англійської, мови</v>
      </c>
      <c r="I207" s="1" t="s">
        <v>14</v>
      </c>
      <c r="J207" s="43" t="s">
        <v>122</v>
      </c>
      <c r="K207" s="48" t="str">
        <f t="shared" si="32"/>
        <v>Департамент АПР Сумської ОДА</v>
      </c>
      <c r="L207" s="49">
        <f t="shared" si="33"/>
        <v>43498</v>
      </c>
      <c r="M207" s="47" t="s">
        <v>26</v>
      </c>
      <c r="N207" s="4" t="s">
        <v>19</v>
      </c>
      <c r="O207" s="4" t="s">
        <v>19</v>
      </c>
    </row>
    <row r="208" spans="1:15" ht="30" x14ac:dyDescent="0.25">
      <c r="A208" s="51" t="s">
        <v>120</v>
      </c>
      <c r="B208" s="21" t="s">
        <v>244</v>
      </c>
      <c r="C208" s="44">
        <f t="shared" si="30"/>
        <v>207</v>
      </c>
      <c r="D208" s="41" t="s">
        <v>13</v>
      </c>
      <c r="E208" s="52" t="s">
        <v>1337</v>
      </c>
      <c r="F208" s="50">
        <v>43497</v>
      </c>
      <c r="G208" s="46" t="str">
        <f t="shared" si="31"/>
        <v>01-18/0207</v>
      </c>
      <c r="H208" s="5" t="str">
        <f>SUBSTITUTE(фильтр!I208, "про,", "")</f>
        <v xml:space="preserve"> удосконалення, паспортизації, теріторії</v>
      </c>
      <c r="I208" s="1" t="s">
        <v>14</v>
      </c>
      <c r="J208" s="43" t="s">
        <v>122</v>
      </c>
      <c r="K208" s="48" t="str">
        <f t="shared" si="32"/>
        <v>Департамент АПР Сумської ОДА</v>
      </c>
      <c r="L208" s="49">
        <f t="shared" si="33"/>
        <v>43498</v>
      </c>
      <c r="M208" s="47" t="s">
        <v>26</v>
      </c>
      <c r="N208" s="4" t="s">
        <v>19</v>
      </c>
      <c r="O208" s="4" t="s">
        <v>19</v>
      </c>
    </row>
    <row r="209" spans="1:15" ht="45" x14ac:dyDescent="0.25">
      <c r="A209" s="51" t="s">
        <v>120</v>
      </c>
      <c r="B209" s="21" t="s">
        <v>245</v>
      </c>
      <c r="C209" s="44">
        <f t="shared" si="30"/>
        <v>208</v>
      </c>
      <c r="D209" s="41" t="s">
        <v>13</v>
      </c>
      <c r="E209" s="52" t="s">
        <v>1338</v>
      </c>
      <c r="F209" s="50">
        <v>43497</v>
      </c>
      <c r="G209" s="46" t="str">
        <f t="shared" si="31"/>
        <v>01-18/0208</v>
      </c>
      <c r="H209" s="5" t="str">
        <f>SUBSTITUTE(фильтр!I209, "про,", "")</f>
        <v xml:space="preserve"> надання, інформації,  виплату, дотації, здане, молоко</v>
      </c>
      <c r="I209" s="1" t="s">
        <v>14</v>
      </c>
      <c r="J209" s="43" t="s">
        <v>122</v>
      </c>
      <c r="K209" s="48" t="str">
        <f t="shared" si="32"/>
        <v>Департамент АПР Сумської ОДА</v>
      </c>
      <c r="L209" s="49">
        <f t="shared" si="33"/>
        <v>43498</v>
      </c>
      <c r="M209" s="47" t="s">
        <v>26</v>
      </c>
      <c r="N209" s="4" t="s">
        <v>19</v>
      </c>
      <c r="O209" s="4" t="s">
        <v>19</v>
      </c>
    </row>
    <row r="210" spans="1:15" ht="30" x14ac:dyDescent="0.25">
      <c r="A210" s="51" t="s">
        <v>121</v>
      </c>
      <c r="B210" s="21" t="s">
        <v>246</v>
      </c>
      <c r="C210" s="44">
        <f t="shared" si="30"/>
        <v>209</v>
      </c>
      <c r="D210" s="41" t="s">
        <v>13</v>
      </c>
      <c r="E210" s="52" t="s">
        <v>1339</v>
      </c>
      <c r="F210" s="50">
        <v>43497</v>
      </c>
      <c r="G210" s="46" t="str">
        <f t="shared" si="31"/>
        <v>01-13/0209</v>
      </c>
      <c r="H210" s="5" t="str">
        <f>SUBSTITUTE(фильтр!I210, "про,", "")</f>
        <v xml:space="preserve"> заходи, усунення, корупційних, ризиків</v>
      </c>
      <c r="I210" s="1" t="s">
        <v>14</v>
      </c>
      <c r="J210" s="43" t="s">
        <v>122</v>
      </c>
      <c r="K210" s="48" t="str">
        <f t="shared" si="32"/>
        <v>Департамент АПР Сумської ОДА</v>
      </c>
      <c r="L210" s="49">
        <f t="shared" si="33"/>
        <v>43498</v>
      </c>
      <c r="M210" s="47" t="s">
        <v>26</v>
      </c>
      <c r="N210" s="4" t="s">
        <v>19</v>
      </c>
      <c r="O210" s="4" t="s">
        <v>19</v>
      </c>
    </row>
    <row r="211" spans="1:15" ht="30" x14ac:dyDescent="0.25">
      <c r="A211" s="51" t="s">
        <v>121</v>
      </c>
      <c r="B211" s="21" t="s">
        <v>247</v>
      </c>
      <c r="C211" s="44">
        <f t="shared" si="30"/>
        <v>210</v>
      </c>
      <c r="D211" s="41" t="s">
        <v>13</v>
      </c>
      <c r="E211" s="52" t="s">
        <v>1340</v>
      </c>
      <c r="F211" s="50">
        <v>43497</v>
      </c>
      <c r="G211" s="46" t="str">
        <f t="shared" si="31"/>
        <v>01-13/0210</v>
      </c>
      <c r="H211" s="5" t="str">
        <f>SUBSTITUTE(фильтр!I211, "про,", "")</f>
        <v xml:space="preserve"> надання, інформації, на, лист, НАЗК</v>
      </c>
      <c r="I211" s="1" t="s">
        <v>14</v>
      </c>
      <c r="J211" s="43" t="s">
        <v>122</v>
      </c>
      <c r="K211" s="48" t="str">
        <f t="shared" si="32"/>
        <v>Департамент АПР Сумської ОДА</v>
      </c>
      <c r="L211" s="49">
        <f t="shared" si="33"/>
        <v>43498</v>
      </c>
      <c r="M211" s="47" t="s">
        <v>26</v>
      </c>
      <c r="N211" s="4" t="s">
        <v>19</v>
      </c>
      <c r="O211" s="4" t="s">
        <v>19</v>
      </c>
    </row>
    <row r="212" spans="1:15" ht="30" x14ac:dyDescent="0.25">
      <c r="A212" s="23" t="s">
        <v>285</v>
      </c>
      <c r="B212" s="21" t="s">
        <v>248</v>
      </c>
      <c r="C212" s="44">
        <f t="shared" si="30"/>
        <v>211</v>
      </c>
      <c r="D212" s="41" t="s">
        <v>13</v>
      </c>
      <c r="E212" s="52" t="s">
        <v>1341</v>
      </c>
      <c r="F212" s="50">
        <v>43497</v>
      </c>
      <c r="G212" s="46" t="str">
        <f t="shared" si="31"/>
        <v>01-15/0211</v>
      </c>
      <c r="H212" s="5" t="str">
        <f>SUBSTITUTE(фильтр!I212, "про,", "")</f>
        <v xml:space="preserve"> надання, інформації, ф.24-сг</v>
      </c>
      <c r="I212" s="1" t="s">
        <v>14</v>
      </c>
      <c r="J212" s="43" t="s">
        <v>122</v>
      </c>
      <c r="K212" s="48" t="str">
        <f t="shared" si="32"/>
        <v>Департамент АПР Сумської ОДА</v>
      </c>
      <c r="L212" s="49">
        <f t="shared" si="33"/>
        <v>43498</v>
      </c>
      <c r="M212" s="47" t="s">
        <v>26</v>
      </c>
      <c r="N212" s="4" t="s">
        <v>19</v>
      </c>
      <c r="O212" s="4" t="s">
        <v>19</v>
      </c>
    </row>
    <row r="213" spans="1:15" ht="30" x14ac:dyDescent="0.25">
      <c r="A213" s="23" t="s">
        <v>285</v>
      </c>
      <c r="B213" s="21" t="s">
        <v>249</v>
      </c>
      <c r="C213" s="44">
        <f t="shared" si="30"/>
        <v>212</v>
      </c>
      <c r="D213" s="41" t="s">
        <v>13</v>
      </c>
      <c r="E213" s="52" t="s">
        <v>1342</v>
      </c>
      <c r="F213" s="50">
        <v>43497</v>
      </c>
      <c r="G213" s="46" t="str">
        <f t="shared" si="31"/>
        <v>01-15/0212</v>
      </c>
      <c r="H213" s="5" t="str">
        <f>SUBSTITUTE(фильтр!I213, "про,", "")</f>
        <v xml:space="preserve"> надання, інформації, утриманню, корів</v>
      </c>
      <c r="I213" s="1" t="s">
        <v>14</v>
      </c>
      <c r="J213" s="43" t="s">
        <v>122</v>
      </c>
      <c r="K213" s="48" t="str">
        <f t="shared" si="32"/>
        <v>Департамент АПР Сумської ОДА</v>
      </c>
      <c r="L213" s="49">
        <f t="shared" si="33"/>
        <v>43498</v>
      </c>
      <c r="M213" s="47" t="s">
        <v>26</v>
      </c>
      <c r="N213" s="4" t="s">
        <v>19</v>
      </c>
      <c r="O213" s="4" t="s">
        <v>19</v>
      </c>
    </row>
    <row r="214" spans="1:15" ht="30" x14ac:dyDescent="0.25">
      <c r="A214" s="23" t="s">
        <v>285</v>
      </c>
      <c r="B214" s="21" t="s">
        <v>250</v>
      </c>
      <c r="C214" s="44">
        <f t="shared" ref="C214:C226" si="34">C213+1</f>
        <v>213</v>
      </c>
      <c r="D214" s="41" t="s">
        <v>13</v>
      </c>
      <c r="E214" s="52" t="s">
        <v>1343</v>
      </c>
      <c r="F214" s="50">
        <v>43497</v>
      </c>
      <c r="G214" s="46" t="str">
        <f t="shared" ref="G214:G226" si="35">(A214&amp;"/"&amp;B214)</f>
        <v>01-15/0213</v>
      </c>
      <c r="H214" s="5" t="str">
        <f>SUBSTITUTE(фильтр!I214, "про,", "")</f>
        <v xml:space="preserve"> проведення, майстер-класу</v>
      </c>
      <c r="I214" s="1" t="s">
        <v>14</v>
      </c>
      <c r="J214" s="43" t="s">
        <v>122</v>
      </c>
      <c r="K214" s="48" t="str">
        <f t="shared" ref="K214:K226" si="36">J214</f>
        <v>Департамент АПР Сумської ОДА</v>
      </c>
      <c r="L214" s="49">
        <f t="shared" ref="L214:L226" si="37">F214+1</f>
        <v>43498</v>
      </c>
      <c r="M214" s="47"/>
      <c r="N214" s="4" t="s">
        <v>19</v>
      </c>
      <c r="O214" s="4" t="s">
        <v>19</v>
      </c>
    </row>
    <row r="215" spans="1:15" ht="45" x14ac:dyDescent="0.25">
      <c r="A215" s="51" t="s">
        <v>1168</v>
      </c>
      <c r="B215" s="21" t="s">
        <v>251</v>
      </c>
      <c r="C215" s="44">
        <f t="shared" si="34"/>
        <v>214</v>
      </c>
      <c r="D215" s="41" t="s">
        <v>13</v>
      </c>
      <c r="E215" s="52" t="s">
        <v>1344</v>
      </c>
      <c r="F215" s="50">
        <v>43497</v>
      </c>
      <c r="G215" s="46" t="str">
        <f t="shared" si="35"/>
        <v>01-11/0214</v>
      </c>
      <c r="H215" s="5" t="str">
        <f>SUBSTITUTE(фильтр!I215, "про,", "")</f>
        <v xml:space="preserve"> прогнозовану, структуру, посівних, площ, на, 2019, рік</v>
      </c>
      <c r="I215" s="1" t="s">
        <v>14</v>
      </c>
      <c r="J215" s="43" t="s">
        <v>122</v>
      </c>
      <c r="K215" s="48" t="str">
        <f t="shared" si="36"/>
        <v>Департамент АПР Сумської ОДА</v>
      </c>
      <c r="L215" s="49">
        <f t="shared" si="37"/>
        <v>43498</v>
      </c>
      <c r="M215" s="47"/>
      <c r="N215" s="4" t="s">
        <v>19</v>
      </c>
      <c r="O215" s="4" t="s">
        <v>19</v>
      </c>
    </row>
    <row r="216" spans="1:15" ht="30" x14ac:dyDescent="0.25">
      <c r="A216" s="51" t="s">
        <v>121</v>
      </c>
      <c r="B216" s="21" t="s">
        <v>252</v>
      </c>
      <c r="C216" s="44">
        <f t="shared" si="34"/>
        <v>215</v>
      </c>
      <c r="D216" s="41" t="s">
        <v>13</v>
      </c>
      <c r="E216" s="52" t="s">
        <v>1173</v>
      </c>
      <c r="F216" s="50">
        <v>43497</v>
      </c>
      <c r="G216" s="46" t="str">
        <f t="shared" si="35"/>
        <v>01-13/0215</v>
      </c>
      <c r="H216" s="5" t="str">
        <f>SUBSTITUTE(фильтр!I216, "про,", "")</f>
        <v xml:space="preserve"> надання, інформації</v>
      </c>
      <c r="I216" s="1" t="s">
        <v>14</v>
      </c>
      <c r="J216" s="43" t="s">
        <v>122</v>
      </c>
      <c r="K216" s="48" t="str">
        <f t="shared" si="36"/>
        <v>Департамент АПР Сумської ОДА</v>
      </c>
      <c r="L216" s="49">
        <f t="shared" si="37"/>
        <v>43498</v>
      </c>
      <c r="M216" s="47"/>
      <c r="N216" s="4" t="s">
        <v>19</v>
      </c>
      <c r="O216" s="4" t="s">
        <v>19</v>
      </c>
    </row>
    <row r="217" spans="1:15" ht="30" x14ac:dyDescent="0.25">
      <c r="A217" s="23" t="s">
        <v>1168</v>
      </c>
      <c r="B217" s="21" t="s">
        <v>253</v>
      </c>
      <c r="C217" s="44">
        <f t="shared" si="34"/>
        <v>216</v>
      </c>
      <c r="D217" s="41" t="s">
        <v>13</v>
      </c>
      <c r="E217" s="52" t="s">
        <v>1345</v>
      </c>
      <c r="F217" s="50">
        <v>43500</v>
      </c>
      <c r="G217" s="46" t="str">
        <f t="shared" si="35"/>
        <v>01-11/0216</v>
      </c>
      <c r="H217" s="5" t="str">
        <f>SUBSTITUTE(фильтр!I217, "про,", "")</f>
        <v xml:space="preserve"> реалізацію, обласних, програм</v>
      </c>
      <c r="I217" s="1" t="s">
        <v>14</v>
      </c>
      <c r="J217" s="43" t="s">
        <v>122</v>
      </c>
      <c r="K217" s="48" t="str">
        <f t="shared" si="36"/>
        <v>Департамент АПР Сумської ОДА</v>
      </c>
      <c r="L217" s="49">
        <f t="shared" si="37"/>
        <v>43501</v>
      </c>
      <c r="M217" s="47"/>
      <c r="N217" s="4" t="s">
        <v>19</v>
      </c>
      <c r="O217" s="4" t="s">
        <v>19</v>
      </c>
    </row>
    <row r="218" spans="1:15" ht="60" x14ac:dyDescent="0.25">
      <c r="A218" s="23" t="s">
        <v>1168</v>
      </c>
      <c r="B218" s="21" t="s">
        <v>254</v>
      </c>
      <c r="C218" s="44">
        <f t="shared" si="34"/>
        <v>217</v>
      </c>
      <c r="D218" s="41" t="s">
        <v>13</v>
      </c>
      <c r="E218" s="52" t="s">
        <v>1346</v>
      </c>
      <c r="F218" s="50">
        <v>43500</v>
      </c>
      <c r="G218" s="46" t="str">
        <f t="shared" si="35"/>
        <v>01-11/0217</v>
      </c>
      <c r="H218" s="5" t="str">
        <f>SUBSTITUTE(фильтр!I218, "про,", "")</f>
        <v>кількості, , фермерських, господарсв, сг, кооперативів</v>
      </c>
      <c r="I218" s="1" t="s">
        <v>14</v>
      </c>
      <c r="J218" s="43" t="s">
        <v>122</v>
      </c>
      <c r="K218" s="48" t="str">
        <f t="shared" si="36"/>
        <v>Департамент АПР Сумської ОДА</v>
      </c>
      <c r="L218" s="49">
        <f t="shared" si="37"/>
        <v>43501</v>
      </c>
      <c r="M218" s="47"/>
      <c r="N218" s="4" t="s">
        <v>19</v>
      </c>
      <c r="O218" s="4" t="s">
        <v>19</v>
      </c>
    </row>
    <row r="219" spans="1:15" ht="45" x14ac:dyDescent="0.25">
      <c r="A219" s="23" t="s">
        <v>121</v>
      </c>
      <c r="B219" s="21" t="s">
        <v>255</v>
      </c>
      <c r="C219" s="44">
        <f t="shared" si="34"/>
        <v>218</v>
      </c>
      <c r="D219" s="41" t="s">
        <v>13</v>
      </c>
      <c r="E219" s="52" t="s">
        <v>1347</v>
      </c>
      <c r="F219" s="50">
        <v>43500</v>
      </c>
      <c r="G219" s="46" t="str">
        <f t="shared" si="35"/>
        <v>01-13/0218</v>
      </c>
      <c r="H219" s="5" t="str">
        <f>SUBSTITUTE(фильтр!I219, "про,", "")</f>
        <v xml:space="preserve"> виконання, заходів, Антикорупційної, програми</v>
      </c>
      <c r="I219" s="1" t="s">
        <v>14</v>
      </c>
      <c r="J219" s="43" t="s">
        <v>122</v>
      </c>
      <c r="K219" s="48" t="str">
        <f t="shared" si="36"/>
        <v>Департамент АПР Сумської ОДА</v>
      </c>
      <c r="L219" s="49">
        <f t="shared" si="37"/>
        <v>43501</v>
      </c>
      <c r="M219" s="47"/>
      <c r="N219" s="4" t="s">
        <v>19</v>
      </c>
      <c r="O219" s="4" t="s">
        <v>19</v>
      </c>
    </row>
    <row r="220" spans="1:15" ht="30" x14ac:dyDescent="0.25">
      <c r="A220" s="23" t="s">
        <v>22</v>
      </c>
      <c r="B220" s="21" t="s">
        <v>256</v>
      </c>
      <c r="C220" s="44">
        <f t="shared" si="34"/>
        <v>219</v>
      </c>
      <c r="D220" s="41" t="s">
        <v>13</v>
      </c>
      <c r="E220" s="52" t="s">
        <v>1348</v>
      </c>
      <c r="F220" s="50">
        <v>43500</v>
      </c>
      <c r="G220" s="46" t="str">
        <f t="shared" si="35"/>
        <v>01-16/0219</v>
      </c>
      <c r="H220" s="5" t="str">
        <f>SUBSTITUTE(фильтр!I220, "про,", "")</f>
        <v>перелік, бюджетних, програм</v>
      </c>
      <c r="I220" s="1" t="s">
        <v>14</v>
      </c>
      <c r="J220" s="43" t="s">
        <v>122</v>
      </c>
      <c r="K220" s="48" t="str">
        <f t="shared" si="36"/>
        <v>Департамент АПР Сумської ОДА</v>
      </c>
      <c r="L220" s="49">
        <f t="shared" si="37"/>
        <v>43501</v>
      </c>
      <c r="M220" s="47"/>
      <c r="N220" s="4" t="s">
        <v>19</v>
      </c>
      <c r="O220" s="4" t="s">
        <v>19</v>
      </c>
    </row>
    <row r="221" spans="1:15" ht="30" x14ac:dyDescent="0.25">
      <c r="A221" s="23" t="s">
        <v>22</v>
      </c>
      <c r="B221" s="21" t="s">
        <v>257</v>
      </c>
      <c r="C221" s="44">
        <f t="shared" si="34"/>
        <v>220</v>
      </c>
      <c r="D221" s="41" t="s">
        <v>13</v>
      </c>
      <c r="E221" s="52" t="s">
        <v>1349</v>
      </c>
      <c r="F221" s="50">
        <v>43500</v>
      </c>
      <c r="G221" s="46" t="str">
        <f t="shared" si="35"/>
        <v>01-16/0220</v>
      </c>
      <c r="H221" s="5" t="str">
        <f>SUBSTITUTE(фильтр!I221, "про,", "")</f>
        <v>надапння, допомоги, АТО</v>
      </c>
      <c r="I221" s="1" t="s">
        <v>14</v>
      </c>
      <c r="J221" s="43" t="s">
        <v>122</v>
      </c>
      <c r="K221" s="48" t="str">
        <f t="shared" si="36"/>
        <v>Департамент АПР Сумської ОДА</v>
      </c>
      <c r="L221" s="49">
        <f t="shared" si="37"/>
        <v>43501</v>
      </c>
      <c r="M221" s="47"/>
      <c r="N221" s="4" t="s">
        <v>19</v>
      </c>
      <c r="O221" s="4" t="s">
        <v>19</v>
      </c>
    </row>
    <row r="222" spans="1:15" ht="45" x14ac:dyDescent="0.25">
      <c r="A222" s="23" t="s">
        <v>22</v>
      </c>
      <c r="B222" s="21" t="s">
        <v>258</v>
      </c>
      <c r="C222" s="44">
        <f t="shared" si="34"/>
        <v>221</v>
      </c>
      <c r="D222" s="41" t="s">
        <v>13</v>
      </c>
      <c r="E222" s="52" t="s">
        <v>1350</v>
      </c>
      <c r="F222" s="50">
        <v>43500</v>
      </c>
      <c r="G222" s="46" t="str">
        <f t="shared" si="35"/>
        <v>01-16/0221</v>
      </c>
      <c r="H222" s="5" t="str">
        <f>SUBSTITUTE(фильтр!I222, "про,", "")</f>
        <v>пропозиції, для, випуску, , поштових, марок</v>
      </c>
      <c r="I222" s="1" t="s">
        <v>14</v>
      </c>
      <c r="J222" s="43" t="s">
        <v>122</v>
      </c>
      <c r="K222" s="48" t="str">
        <f t="shared" si="36"/>
        <v>Департамент АПР Сумської ОДА</v>
      </c>
      <c r="L222" s="49">
        <f t="shared" si="37"/>
        <v>43501</v>
      </c>
      <c r="M222" s="47"/>
      <c r="N222" s="4" t="s">
        <v>19</v>
      </c>
      <c r="O222" s="4" t="s">
        <v>19</v>
      </c>
    </row>
    <row r="223" spans="1:15" ht="45" x14ac:dyDescent="0.25">
      <c r="A223" s="23" t="s">
        <v>22</v>
      </c>
      <c r="B223" s="21" t="s">
        <v>259</v>
      </c>
      <c r="C223" s="44">
        <f t="shared" si="34"/>
        <v>222</v>
      </c>
      <c r="D223" s="41" t="s">
        <v>13</v>
      </c>
      <c r="E223" s="52" t="s">
        <v>1351</v>
      </c>
      <c r="F223" s="50">
        <v>43500</v>
      </c>
      <c r="G223" s="46" t="str">
        <f t="shared" si="35"/>
        <v>01-16/0222</v>
      </c>
      <c r="H223" s="5" t="str">
        <f>SUBSTITUTE(фильтр!I223, "про,", "")</f>
        <v xml:space="preserve"> прийняття, об'єктів, в, експлуатацію, , в, 2018, році</v>
      </c>
      <c r="I223" s="1" t="s">
        <v>14</v>
      </c>
      <c r="J223" s="43" t="s">
        <v>122</v>
      </c>
      <c r="K223" s="48" t="str">
        <f t="shared" si="36"/>
        <v>Департамент АПР Сумської ОДА</v>
      </c>
      <c r="L223" s="49">
        <f t="shared" si="37"/>
        <v>43501</v>
      </c>
      <c r="M223" s="47"/>
      <c r="N223" s="4" t="s">
        <v>19</v>
      </c>
      <c r="O223" s="4" t="s">
        <v>19</v>
      </c>
    </row>
    <row r="224" spans="1:15" ht="45" x14ac:dyDescent="0.25">
      <c r="A224" s="23" t="s">
        <v>285</v>
      </c>
      <c r="B224" s="21" t="s">
        <v>260</v>
      </c>
      <c r="C224" s="44">
        <f t="shared" si="34"/>
        <v>223</v>
      </c>
      <c r="D224" s="41" t="s">
        <v>13</v>
      </c>
      <c r="E224" s="52" t="s">
        <v>1352</v>
      </c>
      <c r="F224" s="50">
        <v>43500</v>
      </c>
      <c r="G224" s="46" t="str">
        <f t="shared" si="35"/>
        <v>01-15/0223</v>
      </c>
      <c r="H224" s="5" t="str">
        <f>SUBSTITUTE(фильтр!I224, "про,", "")</f>
        <v xml:space="preserve"> використання, ріллі, іевнстиційними, компаніями</v>
      </c>
      <c r="I224" s="1" t="s">
        <v>14</v>
      </c>
      <c r="J224" s="43" t="s">
        <v>122</v>
      </c>
      <c r="K224" s="48" t="str">
        <f t="shared" si="36"/>
        <v>Департамент АПР Сумської ОДА</v>
      </c>
      <c r="L224" s="49">
        <f t="shared" si="37"/>
        <v>43501</v>
      </c>
      <c r="M224" s="47"/>
      <c r="N224" s="4" t="s">
        <v>19</v>
      </c>
      <c r="O224" s="4" t="s">
        <v>19</v>
      </c>
    </row>
    <row r="225" spans="1:15" ht="30" x14ac:dyDescent="0.25">
      <c r="A225" s="23" t="s">
        <v>23</v>
      </c>
      <c r="B225" s="21" t="s">
        <v>261</v>
      </c>
      <c r="C225" s="44">
        <f t="shared" si="34"/>
        <v>224</v>
      </c>
      <c r="D225" s="41" t="s">
        <v>13</v>
      </c>
      <c r="E225" s="52" t="s">
        <v>1304</v>
      </c>
      <c r="F225" s="50">
        <v>43500</v>
      </c>
      <c r="G225" s="46" t="str">
        <f t="shared" si="35"/>
        <v>01-19/0224</v>
      </c>
      <c r="H225" s="5" t="str">
        <f>SUBSTITUTE(фильтр!I225, "про,", "")</f>
        <v xml:space="preserve"> надання, інформації, на, запит</v>
      </c>
      <c r="I225" s="1" t="s">
        <v>14</v>
      </c>
      <c r="J225" s="43" t="s">
        <v>122</v>
      </c>
      <c r="K225" s="48" t="str">
        <f t="shared" si="36"/>
        <v>Департамент АПР Сумської ОДА</v>
      </c>
      <c r="L225" s="49">
        <f t="shared" si="37"/>
        <v>43501</v>
      </c>
      <c r="M225" s="47"/>
      <c r="N225" s="4" t="s">
        <v>19</v>
      </c>
      <c r="O225" s="4" t="s">
        <v>19</v>
      </c>
    </row>
    <row r="226" spans="1:15" ht="30" x14ac:dyDescent="0.25">
      <c r="A226" s="23" t="s">
        <v>22</v>
      </c>
      <c r="B226" s="21" t="s">
        <v>262</v>
      </c>
      <c r="C226" s="44">
        <f t="shared" si="34"/>
        <v>225</v>
      </c>
      <c r="D226" s="41" t="s">
        <v>13</v>
      </c>
      <c r="E226" s="52" t="s">
        <v>1353</v>
      </c>
      <c r="F226" s="50">
        <v>43501</v>
      </c>
      <c r="G226" s="46" t="str">
        <f t="shared" si="35"/>
        <v>01-16/0225</v>
      </c>
      <c r="H226" s="5" t="str">
        <f>SUBSTITUTE(фильтр!I226, "про,", "")</f>
        <v xml:space="preserve"> надання, , інформації, регіональних, програм</v>
      </c>
      <c r="I226" s="1" t="s">
        <v>14</v>
      </c>
      <c r="J226" s="43" t="s">
        <v>122</v>
      </c>
      <c r="K226" s="48" t="str">
        <f t="shared" si="36"/>
        <v>Департамент АПР Сумської ОДА</v>
      </c>
      <c r="L226" s="49">
        <f t="shared" si="37"/>
        <v>43502</v>
      </c>
      <c r="M226" s="47"/>
      <c r="N226" s="4" t="s">
        <v>19</v>
      </c>
      <c r="O226" s="4" t="s">
        <v>19</v>
      </c>
    </row>
    <row r="227" spans="1:15" ht="30" x14ac:dyDescent="0.25">
      <c r="A227" s="23" t="s">
        <v>22</v>
      </c>
      <c r="B227" s="21" t="s">
        <v>263</v>
      </c>
      <c r="C227" s="53">
        <f t="shared" ref="C227:C228" si="38">C226+1</f>
        <v>226</v>
      </c>
      <c r="D227" s="41" t="s">
        <v>13</v>
      </c>
      <c r="E227" s="54" t="s">
        <v>1354</v>
      </c>
      <c r="F227" s="50">
        <v>43501</v>
      </c>
      <c r="G227" s="55" t="str">
        <f t="shared" ref="G227:G228" si="39">(A227&amp;"/"&amp;B227)</f>
        <v>01-16/0226</v>
      </c>
      <c r="H227" s="5" t="str">
        <f>SUBSTITUTE(фильтр!I227, "про,", "")</f>
        <v>зведений, фінансовий, звіт, , , 2018, рік</v>
      </c>
      <c r="I227" s="1" t="s">
        <v>14</v>
      </c>
      <c r="J227" s="43" t="s">
        <v>122</v>
      </c>
      <c r="K227" s="57" t="str">
        <f t="shared" ref="K227:K228" si="40">J227</f>
        <v>Департамент АПР Сумської ОДА</v>
      </c>
      <c r="L227" s="58">
        <f t="shared" ref="L227:L228" si="41">F227+1</f>
        <v>43502</v>
      </c>
      <c r="M227" s="56"/>
      <c r="N227" s="4" t="s">
        <v>19</v>
      </c>
      <c r="O227" s="4" t="s">
        <v>19</v>
      </c>
    </row>
    <row r="228" spans="1:15" ht="30" x14ac:dyDescent="0.25">
      <c r="A228" s="23" t="s">
        <v>121</v>
      </c>
      <c r="B228" s="21" t="s">
        <v>264</v>
      </c>
      <c r="C228" s="53">
        <f t="shared" si="38"/>
        <v>227</v>
      </c>
      <c r="D228" s="41" t="s">
        <v>13</v>
      </c>
      <c r="E228" s="54" t="s">
        <v>1355</v>
      </c>
      <c r="F228" s="50">
        <v>43501</v>
      </c>
      <c r="G228" s="55" t="str">
        <f t="shared" si="39"/>
        <v>01-13/0227</v>
      </c>
      <c r="H228" s="5" t="str">
        <f>SUBSTITUTE(фильтр!I228, "про,", "")</f>
        <v xml:space="preserve"> рейдерькі, захоплення</v>
      </c>
      <c r="I228" s="1" t="s">
        <v>14</v>
      </c>
      <c r="J228" s="43" t="s">
        <v>122</v>
      </c>
      <c r="K228" s="57" t="str">
        <f t="shared" si="40"/>
        <v>Департамент АПР Сумської ОДА</v>
      </c>
      <c r="L228" s="58">
        <f t="shared" si="41"/>
        <v>43502</v>
      </c>
      <c r="M228" s="56"/>
      <c r="N228" s="4" t="s">
        <v>19</v>
      </c>
      <c r="O228" s="4" t="s">
        <v>19</v>
      </c>
    </row>
    <row r="229" spans="1:15" ht="30" x14ac:dyDescent="0.25">
      <c r="A229" s="23" t="s">
        <v>121</v>
      </c>
      <c r="B229" s="21" t="s">
        <v>265</v>
      </c>
      <c r="C229" s="53">
        <f t="shared" ref="C229:C242" si="42">C228+1</f>
        <v>228</v>
      </c>
      <c r="D229" s="41" t="s">
        <v>13</v>
      </c>
      <c r="E229" s="54" t="s">
        <v>1356</v>
      </c>
      <c r="F229" s="50">
        <v>43501</v>
      </c>
      <c r="G229" s="55" t="str">
        <f t="shared" ref="G229:G242" si="43">(A229&amp;"/"&amp;B229)</f>
        <v>01-13/0228</v>
      </c>
      <c r="H229" s="5" t="str">
        <f>SUBSTITUTE(фильтр!I229, "про,", "")</f>
        <v xml:space="preserve"> уповноважену, ососбу</v>
      </c>
      <c r="I229" s="1" t="s">
        <v>14</v>
      </c>
      <c r="J229" s="43" t="s">
        <v>122</v>
      </c>
      <c r="K229" s="57" t="str">
        <f t="shared" ref="K229:K242" si="44">J229</f>
        <v>Департамент АПР Сумської ОДА</v>
      </c>
      <c r="L229" s="58">
        <f t="shared" ref="L229:L242" si="45">F229+1</f>
        <v>43502</v>
      </c>
      <c r="M229" s="56"/>
      <c r="N229" s="4" t="s">
        <v>19</v>
      </c>
      <c r="O229" s="4" t="s">
        <v>19</v>
      </c>
    </row>
    <row r="230" spans="1:15" ht="30" x14ac:dyDescent="0.25">
      <c r="A230" s="23" t="s">
        <v>285</v>
      </c>
      <c r="B230" s="21" t="s">
        <v>266</v>
      </c>
      <c r="C230" s="53">
        <f t="shared" si="42"/>
        <v>229</v>
      </c>
      <c r="D230" s="41" t="s">
        <v>13</v>
      </c>
      <c r="E230" s="54" t="s">
        <v>1357</v>
      </c>
      <c r="F230" s="50">
        <v>43501</v>
      </c>
      <c r="G230" s="55" t="str">
        <f t="shared" si="43"/>
        <v>01-15/0229</v>
      </c>
      <c r="H230" s="5" t="str">
        <f>SUBSTITUTE(фильтр!I230, "про,", "")</f>
        <v xml:space="preserve"> проведення, розрахунку, -прогнозу, </v>
      </c>
      <c r="I230" s="1" t="s">
        <v>14</v>
      </c>
      <c r="J230" s="43" t="s">
        <v>122</v>
      </c>
      <c r="K230" s="57" t="str">
        <f t="shared" si="44"/>
        <v>Департамент АПР Сумської ОДА</v>
      </c>
      <c r="L230" s="58">
        <f t="shared" si="45"/>
        <v>43502</v>
      </c>
      <c r="M230" s="56"/>
      <c r="N230" s="4" t="s">
        <v>19</v>
      </c>
      <c r="O230" s="4" t="s">
        <v>19</v>
      </c>
    </row>
    <row r="231" spans="1:15" ht="30" x14ac:dyDescent="0.25">
      <c r="A231" s="23" t="s">
        <v>22</v>
      </c>
      <c r="B231" s="21" t="s">
        <v>267</v>
      </c>
      <c r="C231" s="53">
        <f t="shared" si="42"/>
        <v>230</v>
      </c>
      <c r="D231" s="41" t="s">
        <v>13</v>
      </c>
      <c r="E231" s="54" t="s">
        <v>1361</v>
      </c>
      <c r="F231" s="50">
        <v>43501</v>
      </c>
      <c r="G231" s="55" t="str">
        <f t="shared" si="43"/>
        <v>01-16/0230</v>
      </c>
      <c r="H231" s="5" t="str">
        <f>SUBSTITUTE(фильтр!I231, "про,", "")</f>
        <v xml:space="preserve"> прийняття, актів</v>
      </c>
      <c r="I231" s="1" t="s">
        <v>14</v>
      </c>
      <c r="J231" s="43" t="s">
        <v>122</v>
      </c>
      <c r="K231" s="57" t="str">
        <f t="shared" si="44"/>
        <v>Департамент АПР Сумської ОДА</v>
      </c>
      <c r="L231" s="58">
        <f t="shared" si="45"/>
        <v>43502</v>
      </c>
      <c r="M231" s="56"/>
      <c r="N231" s="4" t="s">
        <v>19</v>
      </c>
      <c r="O231" s="4" t="s">
        <v>19</v>
      </c>
    </row>
    <row r="232" spans="1:15" ht="60" x14ac:dyDescent="0.25">
      <c r="A232" s="23" t="s">
        <v>285</v>
      </c>
      <c r="B232" s="21" t="s">
        <v>268</v>
      </c>
      <c r="C232" s="53">
        <f t="shared" si="42"/>
        <v>231</v>
      </c>
      <c r="D232" s="41" t="s">
        <v>13</v>
      </c>
      <c r="E232" s="54" t="s">
        <v>1358</v>
      </c>
      <c r="F232" s="50">
        <v>43501</v>
      </c>
      <c r="G232" s="55" t="str">
        <f t="shared" si="43"/>
        <v>01-15/0231</v>
      </c>
      <c r="H232" s="5" t="str">
        <f>SUBSTITUTE(фильтр!I232, "про,", "")</f>
        <v xml:space="preserve"> ваконання, комплексної, програми, "Правопорядок"</v>
      </c>
      <c r="I232" s="1" t="s">
        <v>14</v>
      </c>
      <c r="J232" s="43" t="s">
        <v>122</v>
      </c>
      <c r="K232" s="57" t="str">
        <f t="shared" si="44"/>
        <v>Департамент АПР Сумської ОДА</v>
      </c>
      <c r="L232" s="58">
        <f t="shared" si="45"/>
        <v>43502</v>
      </c>
      <c r="M232" s="56"/>
      <c r="N232" s="4" t="s">
        <v>19</v>
      </c>
      <c r="O232" s="4" t="s">
        <v>19</v>
      </c>
    </row>
    <row r="233" spans="1:15" ht="30" x14ac:dyDescent="0.25">
      <c r="A233" s="23" t="s">
        <v>121</v>
      </c>
      <c r="B233" s="21" t="s">
        <v>269</v>
      </c>
      <c r="C233" s="53">
        <f t="shared" si="42"/>
        <v>232</v>
      </c>
      <c r="D233" s="41" t="s">
        <v>13</v>
      </c>
      <c r="E233" s="54" t="s">
        <v>1359</v>
      </c>
      <c r="F233" s="50">
        <v>43501</v>
      </c>
      <c r="G233" s="55" t="str">
        <f t="shared" si="43"/>
        <v>01-13/0232</v>
      </c>
      <c r="H233" s="5" t="str">
        <f>SUBSTITUTE(фильтр!I233, "про,", "")</f>
        <v xml:space="preserve"> введення, заводу, в, експлуатацію</v>
      </c>
      <c r="I233" s="1" t="s">
        <v>14</v>
      </c>
      <c r="J233" s="43" t="s">
        <v>122</v>
      </c>
      <c r="K233" s="57" t="str">
        <f t="shared" si="44"/>
        <v>Департамент АПР Сумської ОДА</v>
      </c>
      <c r="L233" s="58">
        <f t="shared" si="45"/>
        <v>43502</v>
      </c>
      <c r="M233" s="56"/>
      <c r="N233" s="4" t="s">
        <v>19</v>
      </c>
      <c r="O233" s="4" t="s">
        <v>19</v>
      </c>
    </row>
    <row r="234" spans="1:15" ht="30" x14ac:dyDescent="0.25">
      <c r="A234" s="23" t="s">
        <v>120</v>
      </c>
      <c r="B234" s="21" t="s">
        <v>270</v>
      </c>
      <c r="C234" s="53">
        <f t="shared" si="42"/>
        <v>233</v>
      </c>
      <c r="D234" s="41" t="s">
        <v>13</v>
      </c>
      <c r="E234" s="54" t="s">
        <v>1362</v>
      </c>
      <c r="F234" s="50">
        <v>43501</v>
      </c>
      <c r="G234" s="55" t="str">
        <f t="shared" si="43"/>
        <v>01-18/0233</v>
      </c>
      <c r="H234" s="5" t="str">
        <f>SUBSTITUTE(фильтр!I234, "про,", "")</f>
        <v xml:space="preserve"> надання, , інформації, </v>
      </c>
      <c r="I234" s="1" t="s">
        <v>14</v>
      </c>
      <c r="J234" s="43" t="s">
        <v>122</v>
      </c>
      <c r="K234" s="57" t="str">
        <f t="shared" si="44"/>
        <v>Департамент АПР Сумської ОДА</v>
      </c>
      <c r="L234" s="58">
        <f t="shared" si="45"/>
        <v>43502</v>
      </c>
      <c r="M234" s="56"/>
      <c r="N234" s="4" t="s">
        <v>19</v>
      </c>
      <c r="O234" s="4" t="s">
        <v>19</v>
      </c>
    </row>
    <row r="235" spans="1:15" ht="30" x14ac:dyDescent="0.25">
      <c r="A235" s="23" t="s">
        <v>121</v>
      </c>
      <c r="B235" s="21" t="s">
        <v>271</v>
      </c>
      <c r="C235" s="53">
        <f t="shared" si="42"/>
        <v>234</v>
      </c>
      <c r="D235" s="41" t="s">
        <v>13</v>
      </c>
      <c r="E235" s="54" t="s">
        <v>1360</v>
      </c>
      <c r="F235" s="50">
        <v>43501</v>
      </c>
      <c r="G235" s="55" t="str">
        <f t="shared" si="43"/>
        <v>01-13/0234</v>
      </c>
      <c r="H235" s="5" t="str">
        <f>SUBSTITUTE(фильтр!I235, "про,", "")</f>
        <v xml:space="preserve"> показники, мобілізаційних, робіт</v>
      </c>
      <c r="I235" s="1" t="s">
        <v>14</v>
      </c>
      <c r="J235" s="43" t="s">
        <v>122</v>
      </c>
      <c r="K235" s="57" t="str">
        <f t="shared" si="44"/>
        <v>Департамент АПР Сумської ОДА</v>
      </c>
      <c r="L235" s="58">
        <f t="shared" si="45"/>
        <v>43502</v>
      </c>
      <c r="M235" s="56"/>
      <c r="N235" s="4" t="s">
        <v>19</v>
      </c>
      <c r="O235" s="4" t="s">
        <v>19</v>
      </c>
    </row>
    <row r="236" spans="1:15" ht="45" x14ac:dyDescent="0.25">
      <c r="A236" s="23" t="s">
        <v>285</v>
      </c>
      <c r="B236" s="21" t="s">
        <v>272</v>
      </c>
      <c r="C236" s="53">
        <f t="shared" si="42"/>
        <v>235</v>
      </c>
      <c r="D236" s="41" t="s">
        <v>13</v>
      </c>
      <c r="E236" s="54" t="s">
        <v>1363</v>
      </c>
      <c r="F236" s="50">
        <v>43501</v>
      </c>
      <c r="G236" s="55" t="str">
        <f t="shared" si="43"/>
        <v>01-15/0235</v>
      </c>
      <c r="H236" s="5" t="str">
        <f>SUBSTITUTE(фильтр!I236, "про,", "")</f>
        <v xml:space="preserve"> організацію, бронювання, військовослужовців</v>
      </c>
      <c r="I236" s="1" t="s">
        <v>14</v>
      </c>
      <c r="J236" s="43" t="s">
        <v>122</v>
      </c>
      <c r="K236" s="57" t="str">
        <f t="shared" si="44"/>
        <v>Департамент АПР Сумської ОДА</v>
      </c>
      <c r="L236" s="58">
        <f t="shared" si="45"/>
        <v>43502</v>
      </c>
      <c r="M236" s="56"/>
      <c r="N236" s="4" t="s">
        <v>19</v>
      </c>
      <c r="O236" s="4" t="s">
        <v>19</v>
      </c>
    </row>
    <row r="237" spans="1:15" ht="60" x14ac:dyDescent="0.25">
      <c r="A237" s="23" t="s">
        <v>22</v>
      </c>
      <c r="B237" s="21" t="s">
        <v>273</v>
      </c>
      <c r="C237" s="53">
        <f t="shared" si="42"/>
        <v>236</v>
      </c>
      <c r="D237" s="41" t="s">
        <v>13</v>
      </c>
      <c r="E237" s="54" t="s">
        <v>1364</v>
      </c>
      <c r="F237" s="50">
        <v>43501</v>
      </c>
      <c r="G237" s="55" t="str">
        <f t="shared" si="43"/>
        <v>01-16/0236</v>
      </c>
      <c r="H237" s="5" t="str">
        <f>SUBSTITUTE(фильтр!I237, "про,", "")</f>
        <v>на, виконання, розпорядження, , №161-, ОД, , , 31.03.2016</v>
      </c>
      <c r="I237" s="1" t="s">
        <v>14</v>
      </c>
      <c r="J237" s="43" t="s">
        <v>122</v>
      </c>
      <c r="K237" s="57" t="str">
        <f t="shared" si="44"/>
        <v>Департамент АПР Сумської ОДА</v>
      </c>
      <c r="L237" s="58">
        <f t="shared" si="45"/>
        <v>43502</v>
      </c>
      <c r="M237" s="56"/>
      <c r="N237" s="4" t="s">
        <v>19</v>
      </c>
      <c r="O237" s="4" t="s">
        <v>19</v>
      </c>
    </row>
    <row r="238" spans="1:15" ht="45" x14ac:dyDescent="0.25">
      <c r="A238" s="23" t="s">
        <v>121</v>
      </c>
      <c r="B238" s="21" t="s">
        <v>274</v>
      </c>
      <c r="C238" s="53">
        <f t="shared" si="42"/>
        <v>237</v>
      </c>
      <c r="D238" s="41" t="s">
        <v>13</v>
      </c>
      <c r="E238" s="54" t="s">
        <v>1365</v>
      </c>
      <c r="F238" s="50">
        <v>43502</v>
      </c>
      <c r="G238" s="55" t="str">
        <f t="shared" si="43"/>
        <v>01-13/0237</v>
      </c>
      <c r="H238" s="5" t="str">
        <f>SUBSTITUTE(фильтр!I238, "про,", "")</f>
        <v xml:space="preserve"> громадське, обговорення, проекту, змін, Програми</v>
      </c>
      <c r="I238" s="1" t="s">
        <v>14</v>
      </c>
      <c r="J238" s="43" t="s">
        <v>122</v>
      </c>
      <c r="K238" s="57" t="str">
        <f t="shared" si="44"/>
        <v>Департамент АПР Сумської ОДА</v>
      </c>
      <c r="L238" s="58">
        <f t="shared" si="45"/>
        <v>43503</v>
      </c>
      <c r="M238" s="56"/>
      <c r="N238" s="4" t="s">
        <v>19</v>
      </c>
      <c r="O238" s="4" t="s">
        <v>19</v>
      </c>
    </row>
    <row r="239" spans="1:15" ht="30" x14ac:dyDescent="0.25">
      <c r="A239" s="23" t="s">
        <v>120</v>
      </c>
      <c r="B239" s="21" t="s">
        <v>275</v>
      </c>
      <c r="C239" s="53">
        <f t="shared" si="42"/>
        <v>238</v>
      </c>
      <c r="D239" s="41" t="s">
        <v>13</v>
      </c>
      <c r="E239" s="54" t="s">
        <v>1366</v>
      </c>
      <c r="F239" s="50">
        <v>43502</v>
      </c>
      <c r="G239" s="55" t="str">
        <f t="shared" si="43"/>
        <v>01-18/0238</v>
      </c>
      <c r="H239" s="5" t="str">
        <f>SUBSTITUTE(фильтр!I239, "про,", "")</f>
        <v>довідка, Сідліченко, Н.Г.</v>
      </c>
      <c r="I239" s="1" t="s">
        <v>14</v>
      </c>
      <c r="J239" s="43" t="s">
        <v>122</v>
      </c>
      <c r="K239" s="57" t="str">
        <f t="shared" si="44"/>
        <v>Департамент АПР Сумської ОДА</v>
      </c>
      <c r="L239" s="58">
        <f t="shared" si="45"/>
        <v>43503</v>
      </c>
      <c r="M239" s="56"/>
      <c r="N239" s="4" t="s">
        <v>19</v>
      </c>
      <c r="O239" s="4" t="s">
        <v>19</v>
      </c>
    </row>
    <row r="240" spans="1:15" ht="60" x14ac:dyDescent="0.25">
      <c r="A240" s="23" t="s">
        <v>22</v>
      </c>
      <c r="B240" s="21" t="s">
        <v>276</v>
      </c>
      <c r="C240" s="53">
        <f t="shared" si="42"/>
        <v>239</v>
      </c>
      <c r="D240" s="41" t="s">
        <v>13</v>
      </c>
      <c r="E240" s="54" t="s">
        <v>1367</v>
      </c>
      <c r="F240" s="50">
        <v>43502</v>
      </c>
      <c r="G240" s="55" t="str">
        <f t="shared" si="43"/>
        <v>01-16/0239</v>
      </c>
      <c r="H240" s="5" t="str">
        <f>SUBSTITUTE(фильтр!I240, "про,", "")</f>
        <v>показники, оновленного, пасопрту, розвитку, АПК</v>
      </c>
      <c r="I240" s="1" t="s">
        <v>14</v>
      </c>
      <c r="J240" s="43" t="s">
        <v>122</v>
      </c>
      <c r="K240" s="57" t="str">
        <f t="shared" si="44"/>
        <v>Департамент АПР Сумської ОДА</v>
      </c>
      <c r="L240" s="58">
        <f t="shared" si="45"/>
        <v>43503</v>
      </c>
      <c r="M240" s="56"/>
      <c r="N240" s="4" t="s">
        <v>19</v>
      </c>
      <c r="O240" s="4" t="s">
        <v>19</v>
      </c>
    </row>
    <row r="241" spans="1:15" ht="30" x14ac:dyDescent="0.25">
      <c r="A241" s="23" t="s">
        <v>22</v>
      </c>
      <c r="B241" s="21" t="s">
        <v>277</v>
      </c>
      <c r="C241" s="53">
        <f t="shared" si="42"/>
        <v>240</v>
      </c>
      <c r="D241" s="41" t="s">
        <v>13</v>
      </c>
      <c r="E241" s="54" t="s">
        <v>1369</v>
      </c>
      <c r="F241" s="50">
        <v>43502</v>
      </c>
      <c r="G241" s="55" t="str">
        <f t="shared" si="43"/>
        <v>01-16/0240</v>
      </c>
      <c r="H241" s="5" t="str">
        <f>SUBSTITUTE(фильтр!I241, "про,", "")</f>
        <v xml:space="preserve"> надання, місячної, звітності, 2416060</v>
      </c>
      <c r="I241" s="1" t="s">
        <v>14</v>
      </c>
      <c r="J241" s="43" t="s">
        <v>122</v>
      </c>
      <c r="K241" s="57" t="str">
        <f t="shared" si="44"/>
        <v>Департамент АПР Сумської ОДА</v>
      </c>
      <c r="L241" s="58">
        <f t="shared" si="45"/>
        <v>43503</v>
      </c>
      <c r="M241" s="56"/>
      <c r="N241" s="4" t="s">
        <v>19</v>
      </c>
      <c r="O241" s="4" t="s">
        <v>19</v>
      </c>
    </row>
    <row r="242" spans="1:15" ht="30" x14ac:dyDescent="0.25">
      <c r="A242" s="23" t="s">
        <v>22</v>
      </c>
      <c r="B242" s="21" t="s">
        <v>278</v>
      </c>
      <c r="C242" s="53">
        <f t="shared" si="42"/>
        <v>241</v>
      </c>
      <c r="D242" s="41" t="s">
        <v>13</v>
      </c>
      <c r="E242" s="54" t="s">
        <v>1368</v>
      </c>
      <c r="F242" s="50">
        <v>43502</v>
      </c>
      <c r="G242" s="55" t="str">
        <f t="shared" si="43"/>
        <v>01-16/0241</v>
      </c>
      <c r="H242" s="5" t="str">
        <f>SUBSTITUTE(фильтр!I242, "про,", "")</f>
        <v xml:space="preserve"> надання, місячної, звітності, 2801311</v>
      </c>
      <c r="I242" s="1" t="s">
        <v>14</v>
      </c>
      <c r="J242" s="43" t="s">
        <v>122</v>
      </c>
      <c r="K242" s="57" t="str">
        <f t="shared" si="44"/>
        <v>Департамент АПР Сумської ОДА</v>
      </c>
      <c r="L242" s="58">
        <f t="shared" si="45"/>
        <v>43503</v>
      </c>
      <c r="M242" s="56"/>
      <c r="N242" s="4" t="s">
        <v>19</v>
      </c>
      <c r="O242" s="4" t="s">
        <v>19</v>
      </c>
    </row>
    <row r="243" spans="1:15" ht="45" x14ac:dyDescent="0.25">
      <c r="A243" s="23" t="s">
        <v>22</v>
      </c>
      <c r="B243" s="21" t="s">
        <v>279</v>
      </c>
      <c r="C243" s="53">
        <f t="shared" ref="C243:C248" si="46">C242+1</f>
        <v>242</v>
      </c>
      <c r="D243" s="41" t="s">
        <v>13</v>
      </c>
      <c r="E243" s="54" t="s">
        <v>1370</v>
      </c>
      <c r="F243" s="50">
        <v>43502</v>
      </c>
      <c r="G243" s="55" t="str">
        <f t="shared" ref="G243:G248" si="47">(A243&amp;"/"&amp;B243)</f>
        <v>01-16/0242</v>
      </c>
      <c r="H243" s="5" t="str">
        <f>SUBSTITUTE(фильтр!I243, "про,", "")</f>
        <v xml:space="preserve"> надання, показників, на, доручення, №5, , 27.02.2018</v>
      </c>
      <c r="I243" s="1" t="s">
        <v>14</v>
      </c>
      <c r="J243" s="43" t="s">
        <v>122</v>
      </c>
      <c r="K243" s="57" t="str">
        <f t="shared" ref="K243:K248" si="48">J243</f>
        <v>Департамент АПР Сумської ОДА</v>
      </c>
      <c r="L243" s="58">
        <f t="shared" ref="L243:L248" si="49">F243+1</f>
        <v>43503</v>
      </c>
      <c r="M243" s="56"/>
      <c r="N243" s="4" t="s">
        <v>19</v>
      </c>
      <c r="O243" s="4" t="s">
        <v>19</v>
      </c>
    </row>
    <row r="244" spans="1:15" ht="30" x14ac:dyDescent="0.25">
      <c r="A244" s="23" t="s">
        <v>1168</v>
      </c>
      <c r="B244" s="21" t="s">
        <v>280</v>
      </c>
      <c r="C244" s="53">
        <f t="shared" si="46"/>
        <v>243</v>
      </c>
      <c r="D244" s="41" t="s">
        <v>13</v>
      </c>
      <c r="E244" s="54" t="s">
        <v>1371</v>
      </c>
      <c r="F244" s="50">
        <v>43502</v>
      </c>
      <c r="G244" s="55" t="str">
        <f t="shared" si="47"/>
        <v>01-11/0243</v>
      </c>
      <c r="H244" s="5" t="str">
        <f>SUBSTITUTE(фильтр!I244, "про,", "")</f>
        <v>ресурсного, наповнення, , ринків</v>
      </c>
      <c r="I244" s="1" t="s">
        <v>14</v>
      </c>
      <c r="J244" s="43" t="s">
        <v>122</v>
      </c>
      <c r="K244" s="57" t="str">
        <f t="shared" si="48"/>
        <v>Департамент АПР Сумської ОДА</v>
      </c>
      <c r="L244" s="58">
        <f t="shared" si="49"/>
        <v>43503</v>
      </c>
      <c r="M244" s="56"/>
      <c r="N244" s="4" t="s">
        <v>19</v>
      </c>
      <c r="O244" s="4" t="s">
        <v>19</v>
      </c>
    </row>
    <row r="245" spans="1:15" ht="30" x14ac:dyDescent="0.25">
      <c r="A245" s="23" t="s">
        <v>1168</v>
      </c>
      <c r="B245" s="21" t="s">
        <v>281</v>
      </c>
      <c r="C245" s="53">
        <f t="shared" si="46"/>
        <v>244</v>
      </c>
      <c r="D245" s="41" t="s">
        <v>13</v>
      </c>
      <c r="E245" s="54" t="s">
        <v>1372</v>
      </c>
      <c r="F245" s="50">
        <v>43502</v>
      </c>
      <c r="G245" s="55" t="str">
        <f t="shared" si="47"/>
        <v>01-11/0244</v>
      </c>
      <c r="H245" s="5" t="str">
        <f>SUBSTITUTE(фильтр!I245, "про,", "")</f>
        <v xml:space="preserve"> підсумки, роботи, АПК, 2018, рік</v>
      </c>
      <c r="I245" s="1" t="s">
        <v>14</v>
      </c>
      <c r="J245" s="43" t="s">
        <v>122</v>
      </c>
      <c r="K245" s="57" t="str">
        <f t="shared" si="48"/>
        <v>Департамент АПР Сумської ОДА</v>
      </c>
      <c r="L245" s="58">
        <f t="shared" si="49"/>
        <v>43503</v>
      </c>
      <c r="M245" s="56"/>
      <c r="N245" s="4" t="s">
        <v>19</v>
      </c>
      <c r="O245" s="4" t="s">
        <v>19</v>
      </c>
    </row>
    <row r="246" spans="1:15" ht="30" x14ac:dyDescent="0.25">
      <c r="A246" s="23" t="s">
        <v>22</v>
      </c>
      <c r="B246" s="21" t="s">
        <v>282</v>
      </c>
      <c r="C246" s="53">
        <f t="shared" si="46"/>
        <v>245</v>
      </c>
      <c r="D246" s="41" t="s">
        <v>13</v>
      </c>
      <c r="E246" s="54" t="s">
        <v>1373</v>
      </c>
      <c r="F246" s="50">
        <v>43503</v>
      </c>
      <c r="G246" s="55" t="str">
        <f t="shared" si="47"/>
        <v>01-16/0245</v>
      </c>
      <c r="H246" s="5" t="str">
        <f>SUBSTITUTE(фильтр!I246, "про,", "")</f>
        <v>експлуатації, адмінбудівлі</v>
      </c>
      <c r="I246" s="1" t="s">
        <v>14</v>
      </c>
      <c r="J246" s="43" t="s">
        <v>122</v>
      </c>
      <c r="K246" s="57" t="str">
        <f t="shared" si="48"/>
        <v>Департамент АПР Сумської ОДА</v>
      </c>
      <c r="L246" s="58">
        <f t="shared" si="49"/>
        <v>43504</v>
      </c>
      <c r="M246" s="56"/>
      <c r="N246" s="4" t="s">
        <v>19</v>
      </c>
      <c r="O246" s="4" t="s">
        <v>19</v>
      </c>
    </row>
    <row r="247" spans="1:15" ht="30" x14ac:dyDescent="0.25">
      <c r="A247" s="23" t="s">
        <v>121</v>
      </c>
      <c r="B247" s="21" t="s">
        <v>283</v>
      </c>
      <c r="C247" s="53">
        <f t="shared" si="46"/>
        <v>246</v>
      </c>
      <c r="D247" s="41" t="s">
        <v>13</v>
      </c>
      <c r="E247" s="54" t="s">
        <v>1374</v>
      </c>
      <c r="F247" s="50">
        <v>43503</v>
      </c>
      <c r="G247" s="55" t="str">
        <f t="shared" si="47"/>
        <v>01-13/0246</v>
      </c>
      <c r="H247" s="5" t="str">
        <f>SUBSTITUTE(фильтр!I247, "про,", "")</f>
        <v xml:space="preserve"> техніческий, стан, будівлі, ДАПР</v>
      </c>
      <c r="I247" s="1" t="s">
        <v>14</v>
      </c>
      <c r="J247" s="43" t="s">
        <v>122</v>
      </c>
      <c r="K247" s="57" t="str">
        <f t="shared" si="48"/>
        <v>Департамент АПР Сумської ОДА</v>
      </c>
      <c r="L247" s="58">
        <f t="shared" si="49"/>
        <v>43504</v>
      </c>
      <c r="M247" s="56"/>
      <c r="N247" s="4" t="s">
        <v>19</v>
      </c>
      <c r="O247" s="4" t="s">
        <v>19</v>
      </c>
    </row>
    <row r="248" spans="1:15" ht="45" x14ac:dyDescent="0.25">
      <c r="A248" s="23" t="s">
        <v>22</v>
      </c>
      <c r="B248" s="21" t="s">
        <v>284</v>
      </c>
      <c r="C248" s="53">
        <f t="shared" si="46"/>
        <v>247</v>
      </c>
      <c r="D248" s="41" t="s">
        <v>13</v>
      </c>
      <c r="E248" s="54" t="s">
        <v>1375</v>
      </c>
      <c r="F248" s="50">
        <v>43503</v>
      </c>
      <c r="G248" s="55" t="str">
        <f t="shared" si="47"/>
        <v>01-16/0247</v>
      </c>
      <c r="H248" s="5" t="str">
        <f>SUBSTITUTE(фильтр!I248, "про,", "")</f>
        <v xml:space="preserve"> аналіз, проведення, нещасних, , випадків, на, виробництві</v>
      </c>
      <c r="I248" s="1" t="s">
        <v>14</v>
      </c>
      <c r="J248" s="43" t="s">
        <v>122</v>
      </c>
      <c r="K248" s="57" t="str">
        <f t="shared" si="48"/>
        <v>Департамент АПР Сумської ОДА</v>
      </c>
      <c r="L248" s="58">
        <f t="shared" si="49"/>
        <v>43504</v>
      </c>
      <c r="M248" s="56"/>
      <c r="N248" s="4" t="s">
        <v>19</v>
      </c>
      <c r="O248" s="4" t="s">
        <v>19</v>
      </c>
    </row>
    <row r="249" spans="1:15" ht="30" x14ac:dyDescent="0.25">
      <c r="A249" s="23" t="s">
        <v>22</v>
      </c>
      <c r="B249" s="21" t="s">
        <v>286</v>
      </c>
      <c r="C249" s="53">
        <f t="shared" ref="C249:C258" si="50">C248+1</f>
        <v>248</v>
      </c>
      <c r="D249" s="41" t="s">
        <v>13</v>
      </c>
      <c r="E249" s="54" t="s">
        <v>1173</v>
      </c>
      <c r="F249" s="50">
        <v>43503</v>
      </c>
      <c r="G249" s="55" t="str">
        <f t="shared" ref="G249:G268" si="51">(A249&amp;"/"&amp;B249)</f>
        <v>01-16/0248</v>
      </c>
      <c r="H249" s="5" t="str">
        <f>SUBSTITUTE(фильтр!I249, "про,", "")</f>
        <v xml:space="preserve"> надання, інформації</v>
      </c>
      <c r="I249" s="1" t="s">
        <v>14</v>
      </c>
      <c r="J249" s="43" t="s">
        <v>122</v>
      </c>
      <c r="K249" s="57" t="str">
        <f t="shared" ref="K249:K268" si="52">J249</f>
        <v>Департамент АПР Сумської ОДА</v>
      </c>
      <c r="L249" s="58">
        <f t="shared" ref="L249:L268" si="53">F249+1</f>
        <v>43504</v>
      </c>
      <c r="M249" s="56"/>
      <c r="N249" s="4" t="s">
        <v>19</v>
      </c>
      <c r="O249" s="4" t="s">
        <v>19</v>
      </c>
    </row>
    <row r="250" spans="1:15" ht="30" x14ac:dyDescent="0.25">
      <c r="A250" s="23" t="s">
        <v>22</v>
      </c>
      <c r="B250" s="21" t="s">
        <v>287</v>
      </c>
      <c r="C250" s="53">
        <f t="shared" si="50"/>
        <v>249</v>
      </c>
      <c r="D250" s="41" t="s">
        <v>13</v>
      </c>
      <c r="E250" s="54" t="s">
        <v>1173</v>
      </c>
      <c r="F250" s="50">
        <v>43503</v>
      </c>
      <c r="G250" s="55" t="str">
        <f t="shared" si="51"/>
        <v>01-16/0249</v>
      </c>
      <c r="H250" s="5" t="str">
        <f>SUBSTITUTE(фильтр!I250, "про,", "")</f>
        <v xml:space="preserve"> надання, інформації</v>
      </c>
      <c r="I250" s="1" t="s">
        <v>14</v>
      </c>
      <c r="J250" s="43" t="s">
        <v>122</v>
      </c>
      <c r="K250" s="57" t="str">
        <f t="shared" si="52"/>
        <v>Департамент АПР Сумської ОДА</v>
      </c>
      <c r="L250" s="58">
        <f t="shared" si="53"/>
        <v>43504</v>
      </c>
      <c r="M250" s="56"/>
      <c r="N250" s="4" t="s">
        <v>19</v>
      </c>
      <c r="O250" s="4" t="s">
        <v>19</v>
      </c>
    </row>
    <row r="251" spans="1:15" ht="30" x14ac:dyDescent="0.25">
      <c r="A251" s="23" t="s">
        <v>22</v>
      </c>
      <c r="B251" s="21" t="s">
        <v>288</v>
      </c>
      <c r="C251" s="53">
        <f t="shared" si="50"/>
        <v>250</v>
      </c>
      <c r="D251" s="41" t="s">
        <v>13</v>
      </c>
      <c r="E251" s="54" t="s">
        <v>1376</v>
      </c>
      <c r="F251" s="50">
        <v>43503</v>
      </c>
      <c r="G251" s="55" t="str">
        <f t="shared" si="51"/>
        <v>01-16/0250</v>
      </c>
      <c r="H251" s="5" t="str">
        <f>SUBSTITUTE(фильтр!I251, "про,", "")</f>
        <v xml:space="preserve"> участь, у, семінарі</v>
      </c>
      <c r="I251" s="1" t="s">
        <v>14</v>
      </c>
      <c r="J251" s="43" t="s">
        <v>122</v>
      </c>
      <c r="K251" s="57" t="str">
        <f t="shared" si="52"/>
        <v>Департамент АПР Сумської ОДА</v>
      </c>
      <c r="L251" s="58">
        <f t="shared" si="53"/>
        <v>43504</v>
      </c>
      <c r="M251" s="56"/>
      <c r="N251" s="4" t="s">
        <v>19</v>
      </c>
      <c r="O251" s="4" t="s">
        <v>19</v>
      </c>
    </row>
    <row r="252" spans="1:15" ht="30" x14ac:dyDescent="0.25">
      <c r="A252" s="23" t="s">
        <v>121</v>
      </c>
      <c r="B252" s="21" t="s">
        <v>289</v>
      </c>
      <c r="C252" s="53">
        <f t="shared" si="50"/>
        <v>251</v>
      </c>
      <c r="D252" s="41" t="s">
        <v>13</v>
      </c>
      <c r="E252" s="54" t="s">
        <v>1377</v>
      </c>
      <c r="F252" s="50">
        <v>43504</v>
      </c>
      <c r="G252" s="55" t="str">
        <f t="shared" si="51"/>
        <v>01-13/0251</v>
      </c>
      <c r="H252" s="5" t="str">
        <f>SUBSTITUTE(фильтр!I252, "про,", "")</f>
        <v xml:space="preserve"> зміни, Програми</v>
      </c>
      <c r="I252" s="1" t="s">
        <v>14</v>
      </c>
      <c r="J252" s="43" t="s">
        <v>122</v>
      </c>
      <c r="K252" s="57" t="str">
        <f t="shared" si="52"/>
        <v>Департамент АПР Сумської ОДА</v>
      </c>
      <c r="L252" s="58">
        <f t="shared" si="53"/>
        <v>43505</v>
      </c>
      <c r="M252" s="56"/>
      <c r="N252" s="4" t="s">
        <v>19</v>
      </c>
      <c r="O252" s="4" t="s">
        <v>19</v>
      </c>
    </row>
    <row r="253" spans="1:15" ht="30" x14ac:dyDescent="0.25">
      <c r="A253" s="23" t="s">
        <v>120</v>
      </c>
      <c r="B253" s="21" t="s">
        <v>290</v>
      </c>
      <c r="C253" s="53">
        <f t="shared" si="50"/>
        <v>252</v>
      </c>
      <c r="D253" s="41" t="s">
        <v>13</v>
      </c>
      <c r="E253" s="54" t="s">
        <v>1378</v>
      </c>
      <c r="F253" s="50">
        <v>43504</v>
      </c>
      <c r="G253" s="55" t="str">
        <f t="shared" si="51"/>
        <v>01-18/0252</v>
      </c>
      <c r="H253" s="5" t="str">
        <f>SUBSTITUTE(фильтр!I253, "про,", "")</f>
        <v>відповідь, на, звернення, Попова</v>
      </c>
      <c r="I253" s="1" t="s">
        <v>14</v>
      </c>
      <c r="J253" s="43" t="s">
        <v>122</v>
      </c>
      <c r="K253" s="57" t="str">
        <f t="shared" si="52"/>
        <v>Департамент АПР Сумської ОДА</v>
      </c>
      <c r="L253" s="58">
        <f t="shared" si="53"/>
        <v>43505</v>
      </c>
      <c r="M253" s="56"/>
      <c r="N253" s="4" t="s">
        <v>19</v>
      </c>
      <c r="O253" s="4" t="s">
        <v>19</v>
      </c>
    </row>
    <row r="254" spans="1:15" ht="30" x14ac:dyDescent="0.25">
      <c r="A254" s="23" t="s">
        <v>20</v>
      </c>
      <c r="B254" s="21" t="s">
        <v>291</v>
      </c>
      <c r="C254" s="53">
        <f t="shared" si="50"/>
        <v>253</v>
      </c>
      <c r="D254" s="41" t="s">
        <v>13</v>
      </c>
      <c r="E254" s="54" t="s">
        <v>1264</v>
      </c>
      <c r="F254" s="50">
        <v>43507</v>
      </c>
      <c r="G254" s="55" t="str">
        <f t="shared" si="51"/>
        <v>01-17/0253</v>
      </c>
      <c r="H254" s="5" t="str">
        <f>SUBSTITUTE(фильтр!I254, "про,", "")</f>
        <v xml:space="preserve"> надання, Договору</v>
      </c>
      <c r="I254" s="1" t="s">
        <v>14</v>
      </c>
      <c r="J254" s="43" t="s">
        <v>122</v>
      </c>
      <c r="K254" s="57" t="str">
        <f t="shared" si="52"/>
        <v>Департамент АПР Сумської ОДА</v>
      </c>
      <c r="L254" s="58">
        <f t="shared" si="53"/>
        <v>43508</v>
      </c>
      <c r="M254" s="56"/>
      <c r="N254" s="4" t="s">
        <v>19</v>
      </c>
      <c r="O254" s="4" t="s">
        <v>19</v>
      </c>
    </row>
    <row r="255" spans="1:15" ht="30" x14ac:dyDescent="0.25">
      <c r="A255" s="23" t="s">
        <v>20</v>
      </c>
      <c r="B255" s="21" t="s">
        <v>292</v>
      </c>
      <c r="C255" s="53">
        <f t="shared" si="50"/>
        <v>254</v>
      </c>
      <c r="D255" s="41" t="s">
        <v>13</v>
      </c>
      <c r="E255" s="54" t="s">
        <v>1264</v>
      </c>
      <c r="F255" s="50">
        <v>43507</v>
      </c>
      <c r="G255" s="55" t="str">
        <f t="shared" si="51"/>
        <v>01-17/0254</v>
      </c>
      <c r="H255" s="5" t="str">
        <f>SUBSTITUTE(фильтр!I255, "про,", "")</f>
        <v xml:space="preserve"> надання, Договору</v>
      </c>
      <c r="I255" s="1" t="s">
        <v>14</v>
      </c>
      <c r="J255" s="43" t="s">
        <v>122</v>
      </c>
      <c r="K255" s="57" t="str">
        <f t="shared" si="52"/>
        <v>Департамент АПР Сумської ОДА</v>
      </c>
      <c r="L255" s="58">
        <f t="shared" si="53"/>
        <v>43508</v>
      </c>
      <c r="M255" s="56"/>
      <c r="N255" s="4" t="s">
        <v>19</v>
      </c>
      <c r="O255" s="4" t="s">
        <v>19</v>
      </c>
    </row>
    <row r="256" spans="1:15" ht="30" x14ac:dyDescent="0.25">
      <c r="A256" s="23" t="s">
        <v>22</v>
      </c>
      <c r="B256" s="21" t="s">
        <v>293</v>
      </c>
      <c r="C256" s="53">
        <f t="shared" si="50"/>
        <v>255</v>
      </c>
      <c r="D256" s="41" t="s">
        <v>13</v>
      </c>
      <c r="E256" s="54" t="s">
        <v>1379</v>
      </c>
      <c r="F256" s="50">
        <v>43507</v>
      </c>
      <c r="G256" s="55" t="str">
        <f t="shared" si="51"/>
        <v>01-16/0255</v>
      </c>
      <c r="H256" s="5" t="str">
        <f>SUBSTITUTE(фильтр!I256, "про,", "")</f>
        <v xml:space="preserve"> основні, досягнення</v>
      </c>
      <c r="I256" s="1" t="s">
        <v>14</v>
      </c>
      <c r="J256" s="43" t="s">
        <v>122</v>
      </c>
      <c r="K256" s="57" t="str">
        <f t="shared" si="52"/>
        <v>Департамент АПР Сумської ОДА</v>
      </c>
      <c r="L256" s="58">
        <f t="shared" si="53"/>
        <v>43508</v>
      </c>
      <c r="M256" s="56"/>
      <c r="N256" s="4" t="s">
        <v>19</v>
      </c>
      <c r="O256" s="4" t="s">
        <v>19</v>
      </c>
    </row>
    <row r="257" spans="1:15" ht="45" x14ac:dyDescent="0.25">
      <c r="A257" s="23" t="s">
        <v>121</v>
      </c>
      <c r="B257" s="21" t="s">
        <v>294</v>
      </c>
      <c r="C257" s="53">
        <f t="shared" si="50"/>
        <v>256</v>
      </c>
      <c r="D257" s="41" t="s">
        <v>13</v>
      </c>
      <c r="E257" s="54" t="s">
        <v>1380</v>
      </c>
      <c r="F257" s="50">
        <v>43507</v>
      </c>
      <c r="G257" s="55" t="str">
        <f t="shared" si="51"/>
        <v>01-13/0256</v>
      </c>
      <c r="H257" s="5" t="str">
        <f>SUBSTITUTE(фильтр!I257, "про,", "")</f>
        <v xml:space="preserve"> потребу, у, професійному, начанні, у, 2019, році</v>
      </c>
      <c r="I257" s="1" t="s">
        <v>14</v>
      </c>
      <c r="J257" s="43" t="s">
        <v>122</v>
      </c>
      <c r="K257" s="57" t="str">
        <f t="shared" si="52"/>
        <v>Департамент АПР Сумської ОДА</v>
      </c>
      <c r="L257" s="58">
        <f t="shared" si="53"/>
        <v>43508</v>
      </c>
      <c r="M257" s="56"/>
      <c r="N257" s="4" t="s">
        <v>19</v>
      </c>
      <c r="O257" s="4" t="s">
        <v>19</v>
      </c>
    </row>
    <row r="258" spans="1:15" ht="30" x14ac:dyDescent="0.25">
      <c r="A258" s="23" t="s">
        <v>23</v>
      </c>
      <c r="B258" s="21" t="s">
        <v>295</v>
      </c>
      <c r="C258" s="53">
        <f t="shared" si="50"/>
        <v>257</v>
      </c>
      <c r="D258" s="41" t="s">
        <v>13</v>
      </c>
      <c r="E258" s="54" t="s">
        <v>1381</v>
      </c>
      <c r="F258" s="50">
        <v>43507</v>
      </c>
      <c r="G258" s="55" t="str">
        <f t="shared" si="51"/>
        <v>01-19/0257</v>
      </c>
      <c r="H258" s="5" t="str">
        <f>SUBSTITUTE(фильтр!I258, "про,", "")</f>
        <v xml:space="preserve">відповідь, на, запит, </v>
      </c>
      <c r="I258" s="1" t="s">
        <v>14</v>
      </c>
      <c r="J258" s="43" t="s">
        <v>122</v>
      </c>
      <c r="K258" s="57" t="str">
        <f t="shared" si="52"/>
        <v>Департамент АПР Сумської ОДА</v>
      </c>
      <c r="L258" s="58">
        <f t="shared" si="53"/>
        <v>43508</v>
      </c>
      <c r="M258" s="56"/>
      <c r="N258" s="4" t="s">
        <v>19</v>
      </c>
      <c r="O258" s="4" t="s">
        <v>19</v>
      </c>
    </row>
    <row r="259" spans="1:15" ht="30" x14ac:dyDescent="0.25">
      <c r="A259" s="23"/>
      <c r="B259" s="21"/>
      <c r="C259" s="53">
        <f>C258+1</f>
        <v>258</v>
      </c>
      <c r="D259" s="41" t="s">
        <v>1382</v>
      </c>
      <c r="E259" s="52" t="s">
        <v>1384</v>
      </c>
      <c r="F259" s="50">
        <v>43469</v>
      </c>
      <c r="G259" s="60" t="s">
        <v>1383</v>
      </c>
      <c r="H259" s="5" t="str">
        <f>SUBSTITUTE(фильтр!I259, "про,", "")</f>
        <v xml:space="preserve"> внесення, змін, наказу, ДАПР, СОДА, </v>
      </c>
      <c r="I259" s="1" t="s">
        <v>14</v>
      </c>
      <c r="J259" s="43" t="s">
        <v>122</v>
      </c>
      <c r="K259" s="57" t="str">
        <f t="shared" ref="K259:K267" si="54">J259</f>
        <v>Департамент АПР Сумської ОДА</v>
      </c>
      <c r="L259" s="58">
        <f t="shared" ref="L259:L267" si="55">F259+1</f>
        <v>43470</v>
      </c>
      <c r="M259" s="56"/>
      <c r="N259" s="4" t="s">
        <v>19</v>
      </c>
      <c r="O259" s="4" t="s">
        <v>19</v>
      </c>
    </row>
    <row r="260" spans="1:15" ht="60" x14ac:dyDescent="0.25">
      <c r="A260" s="23"/>
      <c r="B260" s="21"/>
      <c r="C260" s="53">
        <f>C259+1</f>
        <v>259</v>
      </c>
      <c r="D260" s="41" t="s">
        <v>1382</v>
      </c>
      <c r="E260" s="52" t="s">
        <v>1385</v>
      </c>
      <c r="F260" s="50">
        <v>43475</v>
      </c>
      <c r="G260" s="60" t="s">
        <v>1386</v>
      </c>
      <c r="H260" s="5" t="str">
        <f>SUBSTITUTE(фильтр!I260, "про,", "")</f>
        <v xml:space="preserve"> перелік, документів,, проходження, яких, продовжується, у, паперовій, формі</v>
      </c>
      <c r="I260" s="1" t="s">
        <v>14</v>
      </c>
      <c r="J260" s="43" t="s">
        <v>122</v>
      </c>
      <c r="K260" s="57" t="str">
        <f t="shared" si="54"/>
        <v>Департамент АПР Сумської ОДА</v>
      </c>
      <c r="L260" s="58">
        <f t="shared" si="55"/>
        <v>43476</v>
      </c>
      <c r="M260" s="56"/>
      <c r="N260" s="4" t="s">
        <v>19</v>
      </c>
      <c r="O260" s="4" t="s">
        <v>19</v>
      </c>
    </row>
    <row r="261" spans="1:15" ht="30" x14ac:dyDescent="0.25">
      <c r="A261" s="23"/>
      <c r="B261" s="21"/>
      <c r="C261" s="53">
        <f>C259+1</f>
        <v>259</v>
      </c>
      <c r="D261" s="41" t="s">
        <v>1382</v>
      </c>
      <c r="E261" s="52" t="s">
        <v>1384</v>
      </c>
      <c r="F261" s="50">
        <v>43475</v>
      </c>
      <c r="G261" s="60" t="s">
        <v>1387</v>
      </c>
      <c r="H261" s="5" t="str">
        <f>SUBSTITUTE(фильтр!I261, "про,", "")</f>
        <v xml:space="preserve"> внесення, змін, наказу, ДАПР, СОДА, </v>
      </c>
      <c r="I261" s="1" t="s">
        <v>14</v>
      </c>
      <c r="J261" s="43" t="s">
        <v>122</v>
      </c>
      <c r="K261" s="57" t="str">
        <f t="shared" si="54"/>
        <v>Департамент АПР Сумської ОДА</v>
      </c>
      <c r="L261" s="58">
        <f t="shared" si="55"/>
        <v>43476</v>
      </c>
      <c r="M261" s="56"/>
      <c r="N261" s="4" t="s">
        <v>19</v>
      </c>
      <c r="O261" s="4" t="s">
        <v>19</v>
      </c>
    </row>
    <row r="262" spans="1:15" ht="60" x14ac:dyDescent="0.25">
      <c r="A262" s="23"/>
      <c r="B262" s="21"/>
      <c r="C262" s="53">
        <f>C259+1</f>
        <v>259</v>
      </c>
      <c r="D262" s="41" t="s">
        <v>1382</v>
      </c>
      <c r="E262" s="52" t="s">
        <v>1388</v>
      </c>
      <c r="F262" s="50">
        <v>43475</v>
      </c>
      <c r="G262" s="60" t="s">
        <v>1389</v>
      </c>
      <c r="H262" s="5" t="str">
        <f>SUBSTITUTE(фильтр!I262, "про,", "")</f>
        <v xml:space="preserve"> виготовлення,, викорпистання, зберігання, печаток, і, штімпів</v>
      </c>
      <c r="I262" s="1" t="s">
        <v>14</v>
      </c>
      <c r="J262" s="43" t="s">
        <v>122</v>
      </c>
      <c r="K262" s="57" t="str">
        <f t="shared" si="54"/>
        <v>Департамент АПР Сумської ОДА</v>
      </c>
      <c r="L262" s="58">
        <f t="shared" si="55"/>
        <v>43476</v>
      </c>
      <c r="M262" s="56"/>
      <c r="N262" s="4" t="s">
        <v>19</v>
      </c>
      <c r="O262" s="4" t="s">
        <v>19</v>
      </c>
    </row>
    <row r="263" spans="1:15" ht="90" x14ac:dyDescent="0.25">
      <c r="A263" s="23"/>
      <c r="B263" s="21"/>
      <c r="C263" s="53">
        <f>C259+1</f>
        <v>259</v>
      </c>
      <c r="D263" s="41" t="s">
        <v>1382</v>
      </c>
      <c r="E263" s="52" t="s">
        <v>1390</v>
      </c>
      <c r="F263" s="50">
        <v>43476</v>
      </c>
      <c r="G263" s="60" t="s">
        <v>1391</v>
      </c>
      <c r="H263" s="5" t="str">
        <f>SUBSTITUTE(фильтр!I263, "про,", "")</f>
        <v>Спільний, наказ, "Про, затвердження, паспортів, , бюджетних, програм, місцевого, бюджету, на, 2019, рік"</v>
      </c>
      <c r="I263" s="1" t="s">
        <v>14</v>
      </c>
      <c r="J263" s="43" t="s">
        <v>122</v>
      </c>
      <c r="K263" s="57" t="str">
        <f t="shared" si="54"/>
        <v>Департамент АПР Сумської ОДА</v>
      </c>
      <c r="L263" s="58">
        <f t="shared" si="55"/>
        <v>43477</v>
      </c>
      <c r="M263" s="56"/>
      <c r="N263" s="4" t="s">
        <v>19</v>
      </c>
      <c r="O263" s="4" t="s">
        <v>19</v>
      </c>
    </row>
    <row r="264" spans="1:15" ht="30" x14ac:dyDescent="0.25">
      <c r="A264" s="23"/>
      <c r="B264" s="21"/>
      <c r="C264" s="53">
        <f>C259+1</f>
        <v>259</v>
      </c>
      <c r="D264" s="41" t="s">
        <v>1382</v>
      </c>
      <c r="E264" s="52" t="s">
        <v>1384</v>
      </c>
      <c r="F264" s="50">
        <v>43489</v>
      </c>
      <c r="G264" s="60" t="s">
        <v>1392</v>
      </c>
      <c r="H264" s="5" t="str">
        <f>SUBSTITUTE(фильтр!I264, "про,", "")</f>
        <v xml:space="preserve"> внесення, змін, наказу, ДАПР, СОДА, </v>
      </c>
      <c r="I264" s="1" t="s">
        <v>14</v>
      </c>
      <c r="J264" s="43" t="s">
        <v>122</v>
      </c>
      <c r="K264" s="57" t="str">
        <f t="shared" si="54"/>
        <v>Департамент АПР Сумської ОДА</v>
      </c>
      <c r="L264" s="58">
        <f t="shared" si="55"/>
        <v>43490</v>
      </c>
      <c r="M264" s="56"/>
      <c r="N264" s="4" t="s">
        <v>19</v>
      </c>
      <c r="O264" s="4" t="s">
        <v>19</v>
      </c>
    </row>
    <row r="265" spans="1:15" ht="30" x14ac:dyDescent="0.25">
      <c r="A265" s="23"/>
      <c r="B265" s="21"/>
      <c r="C265" s="53">
        <f>C259+1</f>
        <v>259</v>
      </c>
      <c r="D265" s="41" t="s">
        <v>1382</v>
      </c>
      <c r="E265" s="52" t="s">
        <v>1393</v>
      </c>
      <c r="F265" s="50">
        <v>43490</v>
      </c>
      <c r="G265" s="60" t="s">
        <v>1394</v>
      </c>
      <c r="H265" s="5" t="str">
        <f>SUBSTITUTE(фильтр!I265, "про,", "")</f>
        <v xml:space="preserve"> перенесеня, робочих, днів</v>
      </c>
      <c r="I265" s="1" t="s">
        <v>14</v>
      </c>
      <c r="J265" s="43" t="s">
        <v>122</v>
      </c>
      <c r="K265" s="57" t="str">
        <f t="shared" si="54"/>
        <v>Департамент АПР Сумської ОДА</v>
      </c>
      <c r="L265" s="58">
        <f t="shared" si="55"/>
        <v>43491</v>
      </c>
      <c r="M265" s="56"/>
      <c r="N265" s="4" t="s">
        <v>19</v>
      </c>
      <c r="O265" s="4" t="s">
        <v>19</v>
      </c>
    </row>
    <row r="266" spans="1:15" ht="90" x14ac:dyDescent="0.25">
      <c r="A266" s="23"/>
      <c r="B266" s="21"/>
      <c r="C266" s="53">
        <f>C259+1</f>
        <v>259</v>
      </c>
      <c r="D266" s="41" t="s">
        <v>1382</v>
      </c>
      <c r="E266" s="52" t="s">
        <v>1395</v>
      </c>
      <c r="F266" s="50">
        <v>43503</v>
      </c>
      <c r="G266" s="60" t="s">
        <v>1396</v>
      </c>
      <c r="H266" s="5" t="str">
        <f>SUBSTITUTE(фильтр!I266, "про,",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" t="s">
        <v>14</v>
      </c>
      <c r="J266" s="43" t="s">
        <v>122</v>
      </c>
      <c r="K266" s="57" t="str">
        <f t="shared" si="54"/>
        <v>Департамент АПР Сумської ОДА</v>
      </c>
      <c r="L266" s="58">
        <f t="shared" si="55"/>
        <v>43504</v>
      </c>
      <c r="M266" s="56"/>
      <c r="N266" s="4" t="s">
        <v>19</v>
      </c>
      <c r="O266" s="4" t="s">
        <v>19</v>
      </c>
    </row>
    <row r="267" spans="1:15" ht="60" x14ac:dyDescent="0.25">
      <c r="A267" s="23"/>
      <c r="B267" s="21"/>
      <c r="C267" s="53">
        <f>C259+1</f>
        <v>259</v>
      </c>
      <c r="D267" s="41" t="s">
        <v>1382</v>
      </c>
      <c r="E267" s="52" t="s">
        <v>1397</v>
      </c>
      <c r="F267" s="50">
        <v>43507</v>
      </c>
      <c r="G267" s="60" t="s">
        <v>1398</v>
      </c>
      <c r="H267" s="5" t="str">
        <f>SUBSTITUTE(фильтр!I267, "про,", "")</f>
        <v xml:space="preserve"> затвердження, плану, заходів, , із, запобігання, , корупції, в, ДАПР, на, 2019, рік</v>
      </c>
      <c r="I267" s="1" t="s">
        <v>14</v>
      </c>
      <c r="J267" s="43" t="s">
        <v>122</v>
      </c>
      <c r="K267" s="57" t="str">
        <f t="shared" si="54"/>
        <v>Департамент АПР Сумської ОДА</v>
      </c>
      <c r="L267" s="58">
        <f t="shared" si="55"/>
        <v>43508</v>
      </c>
      <c r="M267" s="56"/>
      <c r="N267" s="4" t="s">
        <v>19</v>
      </c>
      <c r="O267" s="4" t="s">
        <v>19</v>
      </c>
    </row>
    <row r="268" spans="1:15" ht="45" x14ac:dyDescent="0.25">
      <c r="A268" s="23" t="s">
        <v>20</v>
      </c>
      <c r="B268" s="21" t="s">
        <v>296</v>
      </c>
      <c r="C268" s="53">
        <f>C258+1</f>
        <v>258</v>
      </c>
      <c r="D268" s="61" t="s">
        <v>1399</v>
      </c>
      <c r="E268" s="52" t="s">
        <v>1400</v>
      </c>
      <c r="F268" s="50">
        <v>43507</v>
      </c>
      <c r="G268" s="55" t="str">
        <f t="shared" si="51"/>
        <v>01-17/0258</v>
      </c>
      <c r="H268" s="5" t="str">
        <f>SUBSTITUTE(фильтр!I268, "про,", "")</f>
        <v>заява, на, видачу, , копії, судового, рішення</v>
      </c>
      <c r="I268" s="1" t="s">
        <v>14</v>
      </c>
      <c r="J268" s="43" t="s">
        <v>122</v>
      </c>
      <c r="K268" s="57" t="str">
        <f t="shared" si="52"/>
        <v>Департамент АПР Сумської ОДА</v>
      </c>
      <c r="L268" s="58">
        <f t="shared" si="53"/>
        <v>43508</v>
      </c>
      <c r="M268" s="56"/>
      <c r="N268" s="4" t="s">
        <v>19</v>
      </c>
      <c r="O268" s="4" t="s">
        <v>19</v>
      </c>
    </row>
    <row r="269" spans="1:15" ht="45" x14ac:dyDescent="0.25">
      <c r="A269" s="23" t="s">
        <v>121</v>
      </c>
      <c r="B269" s="21" t="s">
        <v>297</v>
      </c>
      <c r="C269" s="53">
        <f>C268+1</f>
        <v>259</v>
      </c>
      <c r="D269" s="61" t="s">
        <v>1399</v>
      </c>
      <c r="E269" s="52" t="s">
        <v>1202</v>
      </c>
      <c r="F269" s="50">
        <v>43507</v>
      </c>
      <c r="G269" s="55" t="str">
        <f>(A269&amp;"/"&amp;B269)</f>
        <v>01-13/0259</v>
      </c>
      <c r="H269" s="5" t="str">
        <f>SUBSTITUTE(фильтр!I269, "про,", "")</f>
        <v>на, виконання, протоколу, №1, 06.03.2018</v>
      </c>
      <c r="I269" s="1" t="s">
        <v>14</v>
      </c>
      <c r="J269" s="43" t="s">
        <v>122</v>
      </c>
      <c r="K269" s="57" t="str">
        <f>J269</f>
        <v>Департамент АПР Сумської ОДА</v>
      </c>
      <c r="L269" s="58">
        <f>F269+1</f>
        <v>43508</v>
      </c>
      <c r="M269" s="56"/>
      <c r="N269" s="4" t="s">
        <v>19</v>
      </c>
      <c r="O269" s="4" t="s">
        <v>19</v>
      </c>
    </row>
    <row r="270" spans="1:15" ht="30" x14ac:dyDescent="0.25">
      <c r="A270" s="23" t="s">
        <v>23</v>
      </c>
      <c r="B270" s="21" t="s">
        <v>298</v>
      </c>
      <c r="C270" s="53">
        <f t="shared" ref="C270:C272" si="56">C269+1</f>
        <v>260</v>
      </c>
      <c r="D270" s="61" t="s">
        <v>1399</v>
      </c>
      <c r="E270" s="52" t="s">
        <v>1401</v>
      </c>
      <c r="F270" s="50">
        <v>43507</v>
      </c>
      <c r="G270" s="55" t="str">
        <f t="shared" ref="G270:G272" si="57">(A270&amp;"/"&amp;B270)</f>
        <v>01-19/0260</v>
      </c>
      <c r="H270" s="5" t="str">
        <f>SUBSTITUTE(фильтр!I270, "про,", "")</f>
        <v>відповідь, на, запит</v>
      </c>
      <c r="I270" s="1" t="s">
        <v>14</v>
      </c>
      <c r="J270" s="43" t="s">
        <v>122</v>
      </c>
      <c r="K270" s="57" t="str">
        <f t="shared" ref="K270:K272" si="58">J270</f>
        <v>Департамент АПР Сумської ОДА</v>
      </c>
      <c r="L270" s="58">
        <f t="shared" ref="L270:L272" si="59">F270+1</f>
        <v>43508</v>
      </c>
      <c r="M270" s="56"/>
      <c r="N270" s="4" t="s">
        <v>19</v>
      </c>
      <c r="O270" s="4" t="s">
        <v>19</v>
      </c>
    </row>
    <row r="271" spans="1:15" ht="30" x14ac:dyDescent="0.25">
      <c r="A271" s="23" t="s">
        <v>22</v>
      </c>
      <c r="B271" s="21" t="s">
        <v>299</v>
      </c>
      <c r="C271" s="53">
        <f t="shared" si="56"/>
        <v>261</v>
      </c>
      <c r="D271" s="61" t="s">
        <v>1399</v>
      </c>
      <c r="E271" s="52" t="s">
        <v>1402</v>
      </c>
      <c r="F271" s="50">
        <v>43507</v>
      </c>
      <c r="G271" s="55" t="str">
        <f t="shared" si="57"/>
        <v>01-16/0261</v>
      </c>
      <c r="H271" s="5" t="str">
        <f>SUBSTITUTE(фильтр!I271, "про,", "")</f>
        <v>кандидатура, складу, , комісії</v>
      </c>
      <c r="I271" s="1" t="s">
        <v>14</v>
      </c>
      <c r="J271" s="43" t="s">
        <v>122</v>
      </c>
      <c r="K271" s="57" t="str">
        <f t="shared" si="58"/>
        <v>Департамент АПР Сумської ОДА</v>
      </c>
      <c r="L271" s="58">
        <f t="shared" si="59"/>
        <v>43508</v>
      </c>
      <c r="M271" s="56"/>
      <c r="N271" s="4" t="s">
        <v>19</v>
      </c>
      <c r="O271" s="4" t="s">
        <v>19</v>
      </c>
    </row>
    <row r="272" spans="1:15" ht="30" x14ac:dyDescent="0.25">
      <c r="A272" s="23" t="s">
        <v>120</v>
      </c>
      <c r="B272" s="21" t="s">
        <v>300</v>
      </c>
      <c r="C272" s="53">
        <f t="shared" si="56"/>
        <v>262</v>
      </c>
      <c r="D272" s="61" t="s">
        <v>1399</v>
      </c>
      <c r="E272" s="52" t="s">
        <v>1173</v>
      </c>
      <c r="F272" s="50">
        <v>43507</v>
      </c>
      <c r="G272" s="55" t="str">
        <f t="shared" si="57"/>
        <v>01-18/0262</v>
      </c>
      <c r="H272" s="5" t="str">
        <f>SUBSTITUTE(фильтр!I272, "про,", "")</f>
        <v xml:space="preserve"> надання, інформації</v>
      </c>
      <c r="I272" s="1" t="s">
        <v>14</v>
      </c>
      <c r="J272" s="43" t="s">
        <v>122</v>
      </c>
      <c r="K272" s="57" t="str">
        <f t="shared" si="58"/>
        <v>Департамент АПР Сумської ОДА</v>
      </c>
      <c r="L272" s="58">
        <f t="shared" si="59"/>
        <v>43508</v>
      </c>
      <c r="M272" s="56"/>
      <c r="N272" s="4" t="s">
        <v>19</v>
      </c>
      <c r="O272" s="4" t="s">
        <v>19</v>
      </c>
    </row>
    <row r="273" spans="1:15" ht="30" x14ac:dyDescent="0.25">
      <c r="A273" s="23" t="s">
        <v>1168</v>
      </c>
      <c r="B273" s="21" t="s">
        <v>301</v>
      </c>
      <c r="C273" s="53">
        <f t="shared" ref="C273:C289" si="60">C272+1</f>
        <v>263</v>
      </c>
      <c r="D273" s="61" t="s">
        <v>1399</v>
      </c>
      <c r="E273" s="52" t="s">
        <v>1403</v>
      </c>
      <c r="F273" s="59">
        <v>43507</v>
      </c>
      <c r="G273" s="55" t="str">
        <f t="shared" ref="G273:G289" si="61">(A273&amp;"/"&amp;B273)</f>
        <v>01-11/0263</v>
      </c>
      <c r="H273" s="5" t="str">
        <f>SUBSTITUTE(фильтр!I273, "про,", "")</f>
        <v xml:space="preserve"> резонансні, події</v>
      </c>
      <c r="I273" s="1" t="s">
        <v>14</v>
      </c>
      <c r="J273" s="43" t="s">
        <v>122</v>
      </c>
      <c r="K273" s="57" t="str">
        <f t="shared" ref="K273:K289" si="62">J273</f>
        <v>Департамент АПР Сумської ОДА</v>
      </c>
      <c r="L273" s="58">
        <f t="shared" ref="L273:L289" si="63">F273+1</f>
        <v>43508</v>
      </c>
      <c r="M273" s="56"/>
      <c r="N273" s="4" t="s">
        <v>19</v>
      </c>
      <c r="O273" s="4" t="s">
        <v>19</v>
      </c>
    </row>
    <row r="274" spans="1:15" ht="30" x14ac:dyDescent="0.25">
      <c r="A274" s="23" t="s">
        <v>1168</v>
      </c>
      <c r="B274" s="21" t="s">
        <v>302</v>
      </c>
      <c r="C274" s="53">
        <f t="shared" si="60"/>
        <v>264</v>
      </c>
      <c r="D274" s="61" t="s">
        <v>1399</v>
      </c>
      <c r="E274" s="52" t="s">
        <v>1223</v>
      </c>
      <c r="F274" s="59">
        <v>43508</v>
      </c>
      <c r="G274" s="55" t="str">
        <f t="shared" si="61"/>
        <v>01-11/0264</v>
      </c>
      <c r="H274" s="5" t="str">
        <f>SUBSTITUTE(фильтр!I274, "про,", "")</f>
        <v xml:space="preserve"> придбання, техніки</v>
      </c>
      <c r="I274" s="1" t="s">
        <v>14</v>
      </c>
      <c r="J274" s="43" t="s">
        <v>122</v>
      </c>
      <c r="K274" s="57" t="str">
        <f t="shared" si="62"/>
        <v>Департамент АПР Сумської ОДА</v>
      </c>
      <c r="L274" s="58">
        <f t="shared" si="63"/>
        <v>43509</v>
      </c>
      <c r="M274" s="56"/>
      <c r="N274" s="4" t="s">
        <v>19</v>
      </c>
      <c r="O274" s="4" t="s">
        <v>19</v>
      </c>
    </row>
    <row r="275" spans="1:15" ht="45" x14ac:dyDescent="0.25">
      <c r="A275" s="23" t="s">
        <v>1168</v>
      </c>
      <c r="B275" s="21" t="s">
        <v>303</v>
      </c>
      <c r="C275" s="53">
        <f t="shared" si="60"/>
        <v>265</v>
      </c>
      <c r="D275" s="61" t="s">
        <v>1399</v>
      </c>
      <c r="E275" s="52" t="s">
        <v>1404</v>
      </c>
      <c r="F275" s="59">
        <v>43508</v>
      </c>
      <c r="G275" s="55" t="str">
        <f t="shared" si="61"/>
        <v>01-11/0265</v>
      </c>
      <c r="H275" s="5" t="str">
        <f>SUBSTITUTE(фильтр!I275, "про,", "")</f>
        <v xml:space="preserve"> надання, проблемних, пи, тань, підтримки, фермерства</v>
      </c>
      <c r="I275" s="1" t="s">
        <v>14</v>
      </c>
      <c r="J275" s="43" t="s">
        <v>122</v>
      </c>
      <c r="K275" s="57" t="str">
        <f t="shared" si="62"/>
        <v>Департамент АПР Сумської ОДА</v>
      </c>
      <c r="L275" s="58">
        <f t="shared" si="63"/>
        <v>43509</v>
      </c>
      <c r="M275" s="56"/>
      <c r="N275" s="4" t="s">
        <v>19</v>
      </c>
      <c r="O275" s="4" t="s">
        <v>19</v>
      </c>
    </row>
    <row r="276" spans="1:15" ht="30" x14ac:dyDescent="0.25">
      <c r="A276" s="23" t="s">
        <v>121</v>
      </c>
      <c r="B276" s="21" t="s">
        <v>304</v>
      </c>
      <c r="C276" s="53">
        <f t="shared" si="60"/>
        <v>266</v>
      </c>
      <c r="D276" s="61" t="s">
        <v>1399</v>
      </c>
      <c r="E276" s="52" t="s">
        <v>1405</v>
      </c>
      <c r="F276" s="59">
        <v>43508</v>
      </c>
      <c r="G276" s="55" t="str">
        <f t="shared" si="61"/>
        <v>01-13/0266</v>
      </c>
      <c r="H276" s="5" t="str">
        <f>SUBSTITUTE(фильтр!I276, "про,", "")</f>
        <v xml:space="preserve"> підтримку, клопотання</v>
      </c>
      <c r="I276" s="1" t="s">
        <v>14</v>
      </c>
      <c r="J276" s="43" t="s">
        <v>122</v>
      </c>
      <c r="K276" s="57" t="str">
        <f t="shared" si="62"/>
        <v>Департамент АПР Сумської ОДА</v>
      </c>
      <c r="L276" s="58">
        <f t="shared" si="63"/>
        <v>43509</v>
      </c>
      <c r="M276" s="56"/>
      <c r="N276" s="4" t="s">
        <v>19</v>
      </c>
      <c r="O276" s="4" t="s">
        <v>19</v>
      </c>
    </row>
    <row r="277" spans="1:15" ht="30" x14ac:dyDescent="0.25">
      <c r="A277" s="23" t="s">
        <v>22</v>
      </c>
      <c r="B277" s="21" t="s">
        <v>305</v>
      </c>
      <c r="C277" s="53">
        <f t="shared" si="60"/>
        <v>267</v>
      </c>
      <c r="D277" s="61" t="s">
        <v>1399</v>
      </c>
      <c r="E277" s="52" t="s">
        <v>1335</v>
      </c>
      <c r="F277" s="59">
        <v>43508</v>
      </c>
      <c r="G277" s="55" t="str">
        <f t="shared" si="61"/>
        <v>01-16/0267</v>
      </c>
      <c r="H277" s="5" t="str">
        <f>SUBSTITUTE(фильтр!I277, "про,", "")</f>
        <v xml:space="preserve"> перерахування, коштів</v>
      </c>
      <c r="I277" s="1" t="s">
        <v>14</v>
      </c>
      <c r="J277" s="43" t="s">
        <v>122</v>
      </c>
      <c r="K277" s="57" t="str">
        <f t="shared" si="62"/>
        <v>Департамент АПР Сумської ОДА</v>
      </c>
      <c r="L277" s="58">
        <f t="shared" si="63"/>
        <v>43509</v>
      </c>
      <c r="M277" s="56"/>
      <c r="N277" s="4" t="s">
        <v>19</v>
      </c>
      <c r="O277" s="4" t="s">
        <v>19</v>
      </c>
    </row>
    <row r="278" spans="1:15" ht="30" x14ac:dyDescent="0.25">
      <c r="A278" s="23" t="s">
        <v>1168</v>
      </c>
      <c r="B278" s="21" t="s">
        <v>306</v>
      </c>
      <c r="C278" s="53">
        <f t="shared" si="60"/>
        <v>268</v>
      </c>
      <c r="D278" s="61" t="s">
        <v>1399</v>
      </c>
      <c r="E278" s="52" t="s">
        <v>1406</v>
      </c>
      <c r="F278" s="59">
        <v>43508</v>
      </c>
      <c r="G278" s="55" t="str">
        <f t="shared" si="61"/>
        <v>01-11/0268</v>
      </c>
      <c r="H278" s="5" t="str">
        <f>SUBSTITUTE(фильтр!I278, "про,", "")</f>
        <v xml:space="preserve"> технічне, оснащення, сг, товаровиробників</v>
      </c>
      <c r="I278" s="1" t="s">
        <v>14</v>
      </c>
      <c r="J278" s="43" t="s">
        <v>122</v>
      </c>
      <c r="K278" s="57" t="str">
        <f t="shared" si="62"/>
        <v>Департамент АПР Сумської ОДА</v>
      </c>
      <c r="L278" s="58">
        <f t="shared" si="63"/>
        <v>43509</v>
      </c>
      <c r="M278" s="56"/>
      <c r="N278" s="4" t="s">
        <v>19</v>
      </c>
      <c r="O278" s="4" t="s">
        <v>19</v>
      </c>
    </row>
    <row r="279" spans="1:15" ht="30" x14ac:dyDescent="0.25">
      <c r="A279" s="23" t="s">
        <v>121</v>
      </c>
      <c r="B279" s="21" t="s">
        <v>307</v>
      </c>
      <c r="C279" s="53">
        <f t="shared" si="60"/>
        <v>269</v>
      </c>
      <c r="D279" s="61" t="s">
        <v>1399</v>
      </c>
      <c r="E279" s="52" t="s">
        <v>1405</v>
      </c>
      <c r="F279" s="59">
        <v>43509</v>
      </c>
      <c r="G279" s="55" t="str">
        <f t="shared" si="61"/>
        <v>01-13/0269</v>
      </c>
      <c r="H279" s="5" t="str">
        <f>SUBSTITUTE(фильтр!I279, "про,", "")</f>
        <v xml:space="preserve"> підтримку, клопотання</v>
      </c>
      <c r="I279" s="1" t="s">
        <v>14</v>
      </c>
      <c r="J279" s="43" t="s">
        <v>122</v>
      </c>
      <c r="K279" s="57" t="str">
        <f t="shared" si="62"/>
        <v>Департамент АПР Сумської ОДА</v>
      </c>
      <c r="L279" s="58">
        <f t="shared" si="63"/>
        <v>43510</v>
      </c>
      <c r="M279" s="56"/>
      <c r="N279" s="4" t="s">
        <v>19</v>
      </c>
      <c r="O279" s="4" t="s">
        <v>19</v>
      </c>
    </row>
    <row r="280" spans="1:15" ht="30" x14ac:dyDescent="0.25">
      <c r="A280" s="23" t="s">
        <v>22</v>
      </c>
      <c r="B280" s="21" t="s">
        <v>308</v>
      </c>
      <c r="C280" s="53">
        <f t="shared" si="60"/>
        <v>270</v>
      </c>
      <c r="D280" s="61" t="s">
        <v>1399</v>
      </c>
      <c r="E280" s="52" t="s">
        <v>1407</v>
      </c>
      <c r="F280" s="59">
        <v>43510</v>
      </c>
      <c r="G280" s="55" t="str">
        <f t="shared" si="61"/>
        <v>01-16/0270</v>
      </c>
      <c r="H280" s="5" t="str">
        <f>SUBSTITUTE(фильтр!I280, "про,", "")</f>
        <v xml:space="preserve"> укладення, договору</v>
      </c>
      <c r="I280" s="1" t="s">
        <v>14</v>
      </c>
      <c r="J280" s="43" t="s">
        <v>122</v>
      </c>
      <c r="K280" s="57" t="str">
        <f t="shared" si="62"/>
        <v>Департамент АПР Сумської ОДА</v>
      </c>
      <c r="L280" s="58">
        <f t="shared" si="63"/>
        <v>43511</v>
      </c>
      <c r="M280" s="56"/>
      <c r="N280" s="4" t="s">
        <v>19</v>
      </c>
      <c r="O280" s="4" t="s">
        <v>19</v>
      </c>
    </row>
    <row r="281" spans="1:15" ht="30" x14ac:dyDescent="0.25">
      <c r="A281" s="23" t="s">
        <v>22</v>
      </c>
      <c r="B281" s="21" t="s">
        <v>309</v>
      </c>
      <c r="C281" s="53">
        <f t="shared" si="60"/>
        <v>271</v>
      </c>
      <c r="D281" s="61" t="s">
        <v>1399</v>
      </c>
      <c r="E281" s="52" t="s">
        <v>1407</v>
      </c>
      <c r="F281" s="59">
        <v>43510</v>
      </c>
      <c r="G281" s="55" t="str">
        <f t="shared" si="61"/>
        <v>01-16/0271</v>
      </c>
      <c r="H281" s="5" t="str">
        <f>SUBSTITUTE(фильтр!I281, "про,", "")</f>
        <v xml:space="preserve"> укладення, договору</v>
      </c>
      <c r="I281" s="1" t="s">
        <v>14</v>
      </c>
      <c r="J281" s="43" t="s">
        <v>122</v>
      </c>
      <c r="K281" s="57" t="str">
        <f t="shared" si="62"/>
        <v>Департамент АПР Сумської ОДА</v>
      </c>
      <c r="L281" s="58">
        <f t="shared" si="63"/>
        <v>43511</v>
      </c>
      <c r="M281" s="56"/>
      <c r="N281" s="4" t="s">
        <v>19</v>
      </c>
      <c r="O281" s="4" t="s">
        <v>19</v>
      </c>
    </row>
    <row r="282" spans="1:15" ht="30" x14ac:dyDescent="0.25">
      <c r="A282" s="23" t="s">
        <v>1168</v>
      </c>
      <c r="B282" s="21" t="s">
        <v>310</v>
      </c>
      <c r="C282" s="53">
        <f t="shared" si="60"/>
        <v>272</v>
      </c>
      <c r="D282" s="61" t="s">
        <v>1399</v>
      </c>
      <c r="E282" s="52" t="s">
        <v>1408</v>
      </c>
      <c r="F282" s="59">
        <v>43510</v>
      </c>
      <c r="G282" s="55" t="str">
        <f t="shared" si="61"/>
        <v>01-11/0272</v>
      </c>
      <c r="H282" s="5" t="str">
        <f>SUBSTITUTE(фильтр!I282, "про,", "")</f>
        <v xml:space="preserve"> розрахунок, -прогноз</v>
      </c>
      <c r="I282" s="1" t="s">
        <v>14</v>
      </c>
      <c r="J282" s="43" t="s">
        <v>122</v>
      </c>
      <c r="K282" s="57" t="str">
        <f t="shared" si="62"/>
        <v>Департамент АПР Сумської ОДА</v>
      </c>
      <c r="L282" s="58">
        <f t="shared" si="63"/>
        <v>43511</v>
      </c>
      <c r="M282" s="56"/>
      <c r="N282" s="4" t="s">
        <v>19</v>
      </c>
      <c r="O282" s="4" t="s">
        <v>19</v>
      </c>
    </row>
    <row r="283" spans="1:15" ht="30" x14ac:dyDescent="0.25">
      <c r="A283" s="23" t="s">
        <v>121</v>
      </c>
      <c r="B283" s="21" t="s">
        <v>311</v>
      </c>
      <c r="C283" s="53">
        <f t="shared" si="60"/>
        <v>273</v>
      </c>
      <c r="D283" s="61" t="s">
        <v>1399</v>
      </c>
      <c r="E283" s="52" t="s">
        <v>1409</v>
      </c>
      <c r="F283" s="59">
        <v>43510</v>
      </c>
      <c r="G283" s="55" t="str">
        <f t="shared" si="61"/>
        <v>01-13/0273</v>
      </c>
      <c r="H283" s="5" t="str">
        <f>SUBSTITUTE(фильтр!I283, "про,", "")</f>
        <v xml:space="preserve"> суб'єкти, декларування</v>
      </c>
      <c r="I283" s="1" t="s">
        <v>14</v>
      </c>
      <c r="J283" s="43" t="s">
        <v>122</v>
      </c>
      <c r="K283" s="57" t="str">
        <f t="shared" si="62"/>
        <v>Департамент АПР Сумської ОДА</v>
      </c>
      <c r="L283" s="58">
        <f t="shared" si="63"/>
        <v>43511</v>
      </c>
      <c r="M283" s="56"/>
      <c r="N283" s="4" t="s">
        <v>19</v>
      </c>
      <c r="O283" s="4" t="s">
        <v>19</v>
      </c>
    </row>
    <row r="284" spans="1:15" ht="30" x14ac:dyDescent="0.25">
      <c r="A284" s="23" t="s">
        <v>121</v>
      </c>
      <c r="B284" s="21" t="s">
        <v>312</v>
      </c>
      <c r="C284" s="53">
        <f t="shared" si="60"/>
        <v>274</v>
      </c>
      <c r="D284" s="61" t="s">
        <v>1399</v>
      </c>
      <c r="E284" s="52" t="s">
        <v>1410</v>
      </c>
      <c r="F284" s="59">
        <v>43510</v>
      </c>
      <c r="G284" s="55" t="str">
        <f t="shared" si="61"/>
        <v>01-13/0274</v>
      </c>
      <c r="H284" s="5" t="str">
        <f>SUBSTITUTE(фильтр!I284, "про,", "")</f>
        <v xml:space="preserve"> визначення, державних, інтересів</v>
      </c>
      <c r="I284" s="1" t="s">
        <v>14</v>
      </c>
      <c r="J284" s="43" t="s">
        <v>122</v>
      </c>
      <c r="K284" s="57" t="str">
        <f t="shared" si="62"/>
        <v>Департамент АПР Сумської ОДА</v>
      </c>
      <c r="L284" s="58">
        <f t="shared" si="63"/>
        <v>43511</v>
      </c>
      <c r="M284" s="56"/>
      <c r="N284" s="4" t="s">
        <v>19</v>
      </c>
      <c r="O284" s="4" t="s">
        <v>19</v>
      </c>
    </row>
    <row r="285" spans="1:15" ht="30" x14ac:dyDescent="0.25">
      <c r="A285" s="23" t="s">
        <v>285</v>
      </c>
      <c r="B285" s="21" t="s">
        <v>313</v>
      </c>
      <c r="C285" s="53">
        <f t="shared" si="60"/>
        <v>275</v>
      </c>
      <c r="D285" s="61" t="s">
        <v>1399</v>
      </c>
      <c r="E285" s="52" t="s">
        <v>1411</v>
      </c>
      <c r="F285" s="59">
        <v>43510</v>
      </c>
      <c r="G285" s="55" t="str">
        <f t="shared" si="61"/>
        <v>01-15/0275</v>
      </c>
      <c r="H285" s="5" t="str">
        <f>SUBSTITUTE(фильтр!I285, "про,", "")</f>
        <v xml:space="preserve"> надання, прогнозних, показніків</v>
      </c>
      <c r="I285" s="1" t="s">
        <v>14</v>
      </c>
      <c r="J285" s="43" t="s">
        <v>122</v>
      </c>
      <c r="K285" s="57" t="str">
        <f t="shared" si="62"/>
        <v>Департамент АПР Сумської ОДА</v>
      </c>
      <c r="L285" s="58">
        <f t="shared" si="63"/>
        <v>43511</v>
      </c>
      <c r="M285" s="56"/>
      <c r="N285" s="4" t="s">
        <v>19</v>
      </c>
      <c r="O285" s="4" t="s">
        <v>19</v>
      </c>
    </row>
    <row r="286" spans="1:15" ht="30" x14ac:dyDescent="0.25">
      <c r="A286" s="23" t="s">
        <v>22</v>
      </c>
      <c r="B286" s="21" t="s">
        <v>314</v>
      </c>
      <c r="C286" s="53">
        <f t="shared" si="60"/>
        <v>276</v>
      </c>
      <c r="D286" s="61" t="s">
        <v>1399</v>
      </c>
      <c r="E286" s="52" t="s">
        <v>1412</v>
      </c>
      <c r="F286" s="59">
        <v>43510</v>
      </c>
      <c r="G286" s="55" t="str">
        <f t="shared" si="61"/>
        <v>01-16/0276</v>
      </c>
      <c r="H286" s="5" t="str">
        <f>SUBSTITUTE(фильтр!I286, "про,", "")</f>
        <v xml:space="preserve"> , надання, інформації</v>
      </c>
      <c r="I286" s="1" t="s">
        <v>14</v>
      </c>
      <c r="J286" s="43" t="s">
        <v>122</v>
      </c>
      <c r="K286" s="57" t="str">
        <f t="shared" si="62"/>
        <v>Департамент АПР Сумської ОДА</v>
      </c>
      <c r="L286" s="58">
        <f t="shared" si="63"/>
        <v>43511</v>
      </c>
      <c r="M286" s="56"/>
      <c r="N286" s="4" t="s">
        <v>19</v>
      </c>
      <c r="O286" s="4" t="s">
        <v>19</v>
      </c>
    </row>
    <row r="287" spans="1:15" ht="30" x14ac:dyDescent="0.25">
      <c r="A287" s="51" t="s">
        <v>22</v>
      </c>
      <c r="B287" s="21" t="s">
        <v>315</v>
      </c>
      <c r="C287" s="53">
        <f t="shared" si="60"/>
        <v>277</v>
      </c>
      <c r="D287" s="61" t="s">
        <v>1399</v>
      </c>
      <c r="E287" s="52" t="s">
        <v>1413</v>
      </c>
      <c r="F287" s="59">
        <v>43510</v>
      </c>
      <c r="G287" s="55" t="str">
        <f t="shared" si="61"/>
        <v>01-16/0277</v>
      </c>
      <c r="H287" s="5" t="str">
        <f>SUBSTITUTE(фильтр!I287, "про,", "")</f>
        <v xml:space="preserve"> стан, надходження, , податків</v>
      </c>
      <c r="I287" s="1" t="s">
        <v>14</v>
      </c>
      <c r="J287" s="43" t="s">
        <v>122</v>
      </c>
      <c r="K287" s="57" t="str">
        <f t="shared" si="62"/>
        <v>Департамент АПР Сумської ОДА</v>
      </c>
      <c r="L287" s="58">
        <f t="shared" si="63"/>
        <v>43511</v>
      </c>
      <c r="M287" s="56"/>
      <c r="N287" s="4" t="s">
        <v>19</v>
      </c>
      <c r="O287" s="4" t="s">
        <v>19</v>
      </c>
    </row>
    <row r="288" spans="1:15" ht="30" x14ac:dyDescent="0.25">
      <c r="A288" s="23" t="s">
        <v>121</v>
      </c>
      <c r="B288" s="21" t="s">
        <v>316</v>
      </c>
      <c r="C288" s="53">
        <f t="shared" si="60"/>
        <v>278</v>
      </c>
      <c r="D288" s="61" t="s">
        <v>1399</v>
      </c>
      <c r="E288" s="52" t="s">
        <v>1414</v>
      </c>
      <c r="F288" s="59">
        <v>43510</v>
      </c>
      <c r="G288" s="55" t="str">
        <f t="shared" si="61"/>
        <v>01-13/0278</v>
      </c>
      <c r="H288" s="5" t="str">
        <f>SUBSTITUTE(фильтр!I288, "про,", "")</f>
        <v xml:space="preserve"> ремонт, об'єктів</v>
      </c>
      <c r="I288" s="1" t="s">
        <v>14</v>
      </c>
      <c r="J288" s="43" t="s">
        <v>122</v>
      </c>
      <c r="K288" s="57" t="str">
        <f t="shared" si="62"/>
        <v>Департамент АПР Сумської ОДА</v>
      </c>
      <c r="L288" s="58">
        <f t="shared" si="63"/>
        <v>43511</v>
      </c>
      <c r="M288" s="56"/>
      <c r="N288" s="4" t="s">
        <v>19</v>
      </c>
      <c r="O288" s="4" t="s">
        <v>19</v>
      </c>
    </row>
    <row r="289" spans="1:15" ht="30" x14ac:dyDescent="0.25">
      <c r="A289" s="23" t="s">
        <v>22</v>
      </c>
      <c r="B289" s="21" t="s">
        <v>317</v>
      </c>
      <c r="C289" s="53">
        <f t="shared" si="60"/>
        <v>279</v>
      </c>
      <c r="D289" s="61" t="s">
        <v>1399</v>
      </c>
      <c r="E289" s="52" t="s">
        <v>1415</v>
      </c>
      <c r="F289" s="59">
        <v>43511</v>
      </c>
      <c r="G289" s="55" t="str">
        <f t="shared" si="61"/>
        <v>01-16/0279</v>
      </c>
      <c r="H289" s="5" t="str">
        <f>SUBSTITUTE(фильтр!I289, "про,", "")</f>
        <v xml:space="preserve"> утримання, об'єктів, соціальної, сфери</v>
      </c>
      <c r="I289" s="1" t="s">
        <v>14</v>
      </c>
      <c r="J289" s="43" t="s">
        <v>122</v>
      </c>
      <c r="K289" s="57" t="str">
        <f t="shared" si="62"/>
        <v>Департамент АПР Сумської ОДА</v>
      </c>
      <c r="L289" s="58">
        <f t="shared" si="63"/>
        <v>43512</v>
      </c>
      <c r="M289" s="56"/>
      <c r="N289" s="4" t="s">
        <v>19</v>
      </c>
      <c r="O289" s="4" t="s">
        <v>19</v>
      </c>
    </row>
    <row r="290" spans="1:15" ht="30" x14ac:dyDescent="0.25">
      <c r="A290" s="23" t="s">
        <v>285</v>
      </c>
      <c r="B290" s="21" t="s">
        <v>318</v>
      </c>
      <c r="C290" s="61">
        <f t="shared" ref="C290:C303" si="64">C289+1</f>
        <v>280</v>
      </c>
      <c r="D290" s="61" t="s">
        <v>1399</v>
      </c>
      <c r="E290" s="52" t="s">
        <v>1173</v>
      </c>
      <c r="F290" s="59">
        <v>43511</v>
      </c>
      <c r="G290" s="60" t="str">
        <f t="shared" ref="G290:G303" si="65">(A290&amp;"/"&amp;B290)</f>
        <v>01-15/0280</v>
      </c>
      <c r="H290" s="5" t="str">
        <f>SUBSTITUTE(фильтр!I290, "про,", "")</f>
        <v xml:space="preserve"> надання, інформації</v>
      </c>
      <c r="I290" s="1" t="s">
        <v>14</v>
      </c>
      <c r="J290" s="43" t="s">
        <v>122</v>
      </c>
      <c r="K290" s="16" t="str">
        <f t="shared" ref="K290:K303" si="66">J290</f>
        <v>Департамент АПР Сумської ОДА</v>
      </c>
      <c r="L290" s="63">
        <f t="shared" ref="L290:L303" si="67">F290+1</f>
        <v>43512</v>
      </c>
      <c r="M290" s="62"/>
      <c r="N290" s="4" t="s">
        <v>19</v>
      </c>
      <c r="O290" s="4" t="s">
        <v>19</v>
      </c>
    </row>
    <row r="291" spans="1:15" ht="30" x14ac:dyDescent="0.25">
      <c r="A291" s="23" t="s">
        <v>22</v>
      </c>
      <c r="B291" s="21" t="s">
        <v>319</v>
      </c>
      <c r="C291" s="61">
        <f t="shared" si="64"/>
        <v>281</v>
      </c>
      <c r="D291" s="61" t="s">
        <v>1399</v>
      </c>
      <c r="E291" s="52" t="s">
        <v>1416</v>
      </c>
      <c r="F291" s="59">
        <v>43511</v>
      </c>
      <c r="G291" s="60" t="str">
        <f t="shared" si="65"/>
        <v>01-16/0281</v>
      </c>
      <c r="H291" s="5" t="str">
        <f>SUBSTITUTE(фильтр!I291, "про,", "")</f>
        <v>, урожайності, сг, культур</v>
      </c>
      <c r="I291" s="1" t="s">
        <v>14</v>
      </c>
      <c r="J291" s="43" t="s">
        <v>122</v>
      </c>
      <c r="K291" s="16" t="str">
        <f t="shared" si="66"/>
        <v>Департамент АПР Сумської ОДА</v>
      </c>
      <c r="L291" s="63">
        <f t="shared" si="67"/>
        <v>43512</v>
      </c>
      <c r="M291" s="62"/>
      <c r="N291" s="4" t="s">
        <v>19</v>
      </c>
      <c r="O291" s="4" t="s">
        <v>19</v>
      </c>
    </row>
    <row r="292" spans="1:15" ht="45" x14ac:dyDescent="0.25">
      <c r="A292" s="23" t="s">
        <v>22</v>
      </c>
      <c r="B292" s="21" t="s">
        <v>320</v>
      </c>
      <c r="C292" s="61">
        <f t="shared" si="64"/>
        <v>282</v>
      </c>
      <c r="D292" s="61" t="s">
        <v>1399</v>
      </c>
      <c r="E292" s="52" t="s">
        <v>1417</v>
      </c>
      <c r="F292" s="59">
        <v>43511</v>
      </c>
      <c r="G292" s="60" t="str">
        <f t="shared" si="65"/>
        <v>01-16/0282</v>
      </c>
      <c r="H292" s="5" t="str">
        <f>SUBSTITUTE(фильтр!I292, "про,", "")</f>
        <v xml:space="preserve"> надання, інформації, розвитку, "зеленого, туризму"</v>
      </c>
      <c r="I292" s="1" t="s">
        <v>14</v>
      </c>
      <c r="J292" s="43" t="s">
        <v>122</v>
      </c>
      <c r="K292" s="16" t="str">
        <f t="shared" si="66"/>
        <v>Департамент АПР Сумської ОДА</v>
      </c>
      <c r="L292" s="63">
        <f t="shared" si="67"/>
        <v>43512</v>
      </c>
      <c r="M292" s="62"/>
      <c r="N292" s="4" t="s">
        <v>19</v>
      </c>
      <c r="O292" s="4" t="s">
        <v>19</v>
      </c>
    </row>
    <row r="293" spans="1:15" ht="30" x14ac:dyDescent="0.25">
      <c r="A293" s="23" t="s">
        <v>20</v>
      </c>
      <c r="B293" s="21" t="s">
        <v>321</v>
      </c>
      <c r="C293" s="61">
        <f t="shared" si="64"/>
        <v>283</v>
      </c>
      <c r="D293" s="61" t="s">
        <v>1399</v>
      </c>
      <c r="E293" s="52" t="s">
        <v>1418</v>
      </c>
      <c r="F293" s="59">
        <v>43511</v>
      </c>
      <c r="G293" s="60" t="str">
        <f t="shared" si="65"/>
        <v>01-17/0283</v>
      </c>
      <c r="H293" s="5" t="str">
        <f>SUBSTITUTE(фильтр!I293, "про,", "")</f>
        <v xml:space="preserve"> надання, договору</v>
      </c>
      <c r="I293" s="1" t="s">
        <v>14</v>
      </c>
      <c r="J293" s="43" t="s">
        <v>122</v>
      </c>
      <c r="K293" s="16" t="str">
        <f t="shared" si="66"/>
        <v>Департамент АПР Сумської ОДА</v>
      </c>
      <c r="L293" s="63">
        <f t="shared" si="67"/>
        <v>43512</v>
      </c>
      <c r="M293" s="62"/>
      <c r="N293" s="4" t="s">
        <v>19</v>
      </c>
      <c r="O293" s="4" t="s">
        <v>19</v>
      </c>
    </row>
    <row r="294" spans="1:15" ht="45" x14ac:dyDescent="0.25">
      <c r="A294" s="23" t="s">
        <v>22</v>
      </c>
      <c r="B294" s="21" t="s">
        <v>322</v>
      </c>
      <c r="C294" s="61">
        <f t="shared" si="64"/>
        <v>284</v>
      </c>
      <c r="D294" s="61" t="s">
        <v>1399</v>
      </c>
      <c r="E294" s="52" t="s">
        <v>1230</v>
      </c>
      <c r="F294" s="59">
        <v>43511</v>
      </c>
      <c r="G294" s="60" t="str">
        <f t="shared" si="65"/>
        <v>01-16/0284</v>
      </c>
      <c r="H294" s="5" t="str">
        <f>SUBSTITUTE(фильтр!I294, "про,", "")</f>
        <v xml:space="preserve"> надання, відомостей,  нерухоме, державне, майно</v>
      </c>
      <c r="I294" s="1" t="s">
        <v>14</v>
      </c>
      <c r="J294" s="43" t="s">
        <v>122</v>
      </c>
      <c r="K294" s="16" t="str">
        <f t="shared" si="66"/>
        <v>Департамент АПР Сумської ОДА</v>
      </c>
      <c r="L294" s="63">
        <f t="shared" si="67"/>
        <v>43512</v>
      </c>
      <c r="M294" s="62"/>
      <c r="N294" s="4" t="s">
        <v>19</v>
      </c>
      <c r="O294" s="4" t="s">
        <v>19</v>
      </c>
    </row>
    <row r="295" spans="1:15" ht="45" x14ac:dyDescent="0.25">
      <c r="A295" s="23" t="s">
        <v>121</v>
      </c>
      <c r="B295" s="21" t="s">
        <v>323</v>
      </c>
      <c r="C295" s="61">
        <f t="shared" si="64"/>
        <v>285</v>
      </c>
      <c r="D295" s="61" t="s">
        <v>1399</v>
      </c>
      <c r="E295" s="52" t="s">
        <v>1419</v>
      </c>
      <c r="F295" s="59">
        <v>43511</v>
      </c>
      <c r="G295" s="60" t="str">
        <f t="shared" si="65"/>
        <v>01-13/0285</v>
      </c>
      <c r="H295" s="5" t="str">
        <f>SUBSTITUTE(фильтр!I295, "про,", "")</f>
        <v>на, виконання, доручення, , 04.02.2019, №1ОД</v>
      </c>
      <c r="I295" s="1" t="s">
        <v>14</v>
      </c>
      <c r="J295" s="43" t="s">
        <v>122</v>
      </c>
      <c r="K295" s="16" t="str">
        <f t="shared" si="66"/>
        <v>Департамент АПР Сумської ОДА</v>
      </c>
      <c r="L295" s="63">
        <f t="shared" si="67"/>
        <v>43512</v>
      </c>
      <c r="M295" s="62"/>
      <c r="N295" s="4" t="s">
        <v>19</v>
      </c>
      <c r="O295" s="4" t="s">
        <v>19</v>
      </c>
    </row>
    <row r="296" spans="1:15" ht="30" x14ac:dyDescent="0.25">
      <c r="A296" s="23" t="s">
        <v>22</v>
      </c>
      <c r="B296" s="21" t="s">
        <v>324</v>
      </c>
      <c r="C296" s="61">
        <f t="shared" si="64"/>
        <v>286</v>
      </c>
      <c r="D296" s="61" t="s">
        <v>1399</v>
      </c>
      <c r="E296" s="52" t="s">
        <v>1420</v>
      </c>
      <c r="F296" s="59">
        <v>43514</v>
      </c>
      <c r="G296" s="60" t="str">
        <f t="shared" si="65"/>
        <v>01-16/0286</v>
      </c>
      <c r="H296" s="5" t="str">
        <f>SUBSTITUTE(фильтр!I296, "про,", "")</f>
        <v xml:space="preserve"> укладання, договору</v>
      </c>
      <c r="I296" s="1" t="s">
        <v>14</v>
      </c>
      <c r="J296" s="43" t="s">
        <v>122</v>
      </c>
      <c r="K296" s="16" t="str">
        <f t="shared" si="66"/>
        <v>Департамент АПР Сумської ОДА</v>
      </c>
      <c r="L296" s="63">
        <f t="shared" si="67"/>
        <v>43515</v>
      </c>
      <c r="M296" s="62"/>
      <c r="N296" s="4" t="s">
        <v>19</v>
      </c>
      <c r="O296" s="4" t="s">
        <v>19</v>
      </c>
    </row>
    <row r="297" spans="1:15" ht="30" x14ac:dyDescent="0.25">
      <c r="A297" s="23" t="s">
        <v>22</v>
      </c>
      <c r="B297" s="21" t="s">
        <v>325</v>
      </c>
      <c r="C297" s="61">
        <f t="shared" si="64"/>
        <v>287</v>
      </c>
      <c r="D297" s="61" t="s">
        <v>1399</v>
      </c>
      <c r="E297" s="52" t="s">
        <v>1420</v>
      </c>
      <c r="F297" s="59">
        <v>43514</v>
      </c>
      <c r="G297" s="60" t="str">
        <f t="shared" si="65"/>
        <v>01-16/0287</v>
      </c>
      <c r="H297" s="5" t="str">
        <f>SUBSTITUTE(фильтр!I297, "про,", "")</f>
        <v xml:space="preserve"> укладання, договору</v>
      </c>
      <c r="I297" s="1" t="s">
        <v>14</v>
      </c>
      <c r="J297" s="43" t="s">
        <v>122</v>
      </c>
      <c r="K297" s="16" t="str">
        <f t="shared" si="66"/>
        <v>Департамент АПР Сумської ОДА</v>
      </c>
      <c r="L297" s="63">
        <f t="shared" si="67"/>
        <v>43515</v>
      </c>
      <c r="M297" s="62"/>
      <c r="N297" s="4" t="s">
        <v>19</v>
      </c>
      <c r="O297" s="4" t="s">
        <v>19</v>
      </c>
    </row>
    <row r="298" spans="1:15" ht="30" x14ac:dyDescent="0.25">
      <c r="A298" s="23" t="s">
        <v>22</v>
      </c>
      <c r="B298" s="21" t="s">
        <v>326</v>
      </c>
      <c r="C298" s="61">
        <f t="shared" si="64"/>
        <v>288</v>
      </c>
      <c r="D298" s="61" t="s">
        <v>1399</v>
      </c>
      <c r="E298" s="52" t="s">
        <v>1420</v>
      </c>
      <c r="F298" s="59">
        <v>43514</v>
      </c>
      <c r="G298" s="60" t="str">
        <f t="shared" si="65"/>
        <v>01-16/0288</v>
      </c>
      <c r="H298" s="5" t="str">
        <f>SUBSTITUTE(фильтр!I298, "про,", "")</f>
        <v xml:space="preserve"> укладання, договору</v>
      </c>
      <c r="I298" s="1" t="s">
        <v>14</v>
      </c>
      <c r="J298" s="43" t="s">
        <v>122</v>
      </c>
      <c r="K298" s="16" t="str">
        <f t="shared" si="66"/>
        <v>Департамент АПР Сумської ОДА</v>
      </c>
      <c r="L298" s="63">
        <f t="shared" si="67"/>
        <v>43515</v>
      </c>
      <c r="M298" s="62"/>
      <c r="N298" s="4" t="s">
        <v>19</v>
      </c>
      <c r="O298" s="4" t="s">
        <v>19</v>
      </c>
    </row>
    <row r="299" spans="1:15" ht="30" x14ac:dyDescent="0.25">
      <c r="A299" s="23" t="s">
        <v>22</v>
      </c>
      <c r="B299" s="21" t="s">
        <v>327</v>
      </c>
      <c r="C299" s="61">
        <f t="shared" si="64"/>
        <v>289</v>
      </c>
      <c r="D299" s="61" t="s">
        <v>1399</v>
      </c>
      <c r="E299" s="52" t="s">
        <v>1420</v>
      </c>
      <c r="F299" s="59">
        <v>43514</v>
      </c>
      <c r="G299" s="60" t="str">
        <f t="shared" si="65"/>
        <v>01-16/0289</v>
      </c>
      <c r="H299" s="5" t="str">
        <f>SUBSTITUTE(фильтр!I299, "про,", "")</f>
        <v xml:space="preserve"> укладання, договору</v>
      </c>
      <c r="I299" s="1" t="s">
        <v>14</v>
      </c>
      <c r="J299" s="43" t="s">
        <v>122</v>
      </c>
      <c r="K299" s="16" t="str">
        <f t="shared" si="66"/>
        <v>Департамент АПР Сумської ОДА</v>
      </c>
      <c r="L299" s="63">
        <f t="shared" si="67"/>
        <v>43515</v>
      </c>
      <c r="M299" s="62"/>
      <c r="N299" s="4" t="s">
        <v>19</v>
      </c>
      <c r="O299" s="4" t="s">
        <v>19</v>
      </c>
    </row>
    <row r="300" spans="1:15" ht="30" x14ac:dyDescent="0.25">
      <c r="A300" s="23" t="s">
        <v>20</v>
      </c>
      <c r="B300" s="21" t="s">
        <v>328</v>
      </c>
      <c r="C300" s="61">
        <f t="shared" si="64"/>
        <v>290</v>
      </c>
      <c r="D300" s="61" t="s">
        <v>1399</v>
      </c>
      <c r="E300" s="52" t="s">
        <v>1420</v>
      </c>
      <c r="F300" s="59">
        <v>43514</v>
      </c>
      <c r="G300" s="60" t="str">
        <f t="shared" si="65"/>
        <v>01-17/0290</v>
      </c>
      <c r="H300" s="5" t="str">
        <f>SUBSTITUTE(фильтр!I300, "про,", "")</f>
        <v xml:space="preserve"> укладання, договору</v>
      </c>
      <c r="I300" s="1" t="s">
        <v>14</v>
      </c>
      <c r="J300" s="43" t="s">
        <v>122</v>
      </c>
      <c r="K300" s="16" t="str">
        <f t="shared" si="66"/>
        <v>Департамент АПР Сумської ОДА</v>
      </c>
      <c r="L300" s="63">
        <f t="shared" si="67"/>
        <v>43515</v>
      </c>
      <c r="M300" s="62"/>
      <c r="N300" s="4" t="s">
        <v>19</v>
      </c>
      <c r="O300" s="4" t="s">
        <v>19</v>
      </c>
    </row>
    <row r="301" spans="1:15" ht="45" x14ac:dyDescent="0.25">
      <c r="A301" s="23" t="s">
        <v>22</v>
      </c>
      <c r="B301" s="21" t="s">
        <v>329</v>
      </c>
      <c r="C301" s="61">
        <f t="shared" si="64"/>
        <v>291</v>
      </c>
      <c r="D301" s="61" t="s">
        <v>1399</v>
      </c>
      <c r="E301" s="52" t="s">
        <v>1421</v>
      </c>
      <c r="F301" s="59">
        <v>43514</v>
      </c>
      <c r="G301" s="60" t="str">
        <f t="shared" si="65"/>
        <v>01-16/0291</v>
      </c>
      <c r="H301" s="5" t="str">
        <f>SUBSTITUTE(фильтр!I301, "про,", "")</f>
        <v>моніторинг, соціального, економічного, розвитк</v>
      </c>
      <c r="I301" s="1" t="s">
        <v>14</v>
      </c>
      <c r="J301" s="43" t="s">
        <v>122</v>
      </c>
      <c r="K301" s="16" t="str">
        <f t="shared" si="66"/>
        <v>Департамент АПР Сумської ОДА</v>
      </c>
      <c r="L301" s="63">
        <f t="shared" si="67"/>
        <v>43515</v>
      </c>
      <c r="M301" s="62"/>
      <c r="N301" s="4" t="s">
        <v>19</v>
      </c>
      <c r="O301" s="4" t="s">
        <v>19</v>
      </c>
    </row>
    <row r="302" spans="1:15" ht="30" x14ac:dyDescent="0.25">
      <c r="A302" s="23" t="s">
        <v>22</v>
      </c>
      <c r="B302" s="21" t="s">
        <v>330</v>
      </c>
      <c r="C302" s="61">
        <f t="shared" si="64"/>
        <v>292</v>
      </c>
      <c r="D302" s="61" t="s">
        <v>1399</v>
      </c>
      <c r="E302" s="52" t="s">
        <v>1422</v>
      </c>
      <c r="F302" s="59">
        <v>43514</v>
      </c>
      <c r="G302" s="60" t="str">
        <f t="shared" si="65"/>
        <v>01-16/0292</v>
      </c>
      <c r="H302" s="5" t="str">
        <f>SUBSTITUTE(фильтр!I302, "про,", "")</f>
        <v xml:space="preserve"> надання, податкового, , розрахунку</v>
      </c>
      <c r="I302" s="1" t="s">
        <v>14</v>
      </c>
      <c r="J302" s="43" t="s">
        <v>122</v>
      </c>
      <c r="K302" s="16" t="str">
        <f t="shared" si="66"/>
        <v>Департамент АПР Сумської ОДА</v>
      </c>
      <c r="L302" s="63">
        <f t="shared" si="67"/>
        <v>43515</v>
      </c>
      <c r="M302" s="62"/>
      <c r="N302" s="4" t="s">
        <v>19</v>
      </c>
      <c r="O302" s="4" t="s">
        <v>19</v>
      </c>
    </row>
    <row r="303" spans="1:15" ht="30" x14ac:dyDescent="0.25">
      <c r="A303" s="23" t="s">
        <v>22</v>
      </c>
      <c r="B303" s="21" t="s">
        <v>331</v>
      </c>
      <c r="C303" s="61">
        <f t="shared" si="64"/>
        <v>293</v>
      </c>
      <c r="D303" s="61" t="s">
        <v>1399</v>
      </c>
      <c r="E303" s="52" t="s">
        <v>1423</v>
      </c>
      <c r="F303" s="59">
        <v>43514</v>
      </c>
      <c r="G303" s="60" t="str">
        <f t="shared" si="65"/>
        <v>01-16/0293</v>
      </c>
      <c r="H303" s="5" t="str">
        <f>SUBSTITUTE(фильтр!I303, "про,", "")</f>
        <v xml:space="preserve"> закупівлю, товарів</v>
      </c>
      <c r="I303" s="1" t="s">
        <v>14</v>
      </c>
      <c r="J303" s="43" t="s">
        <v>122</v>
      </c>
      <c r="K303" s="16" t="str">
        <f t="shared" si="66"/>
        <v>Департамент АПР Сумської ОДА</v>
      </c>
      <c r="L303" s="63">
        <f t="shared" si="67"/>
        <v>43515</v>
      </c>
      <c r="M303" s="62"/>
      <c r="N303" s="4" t="s">
        <v>19</v>
      </c>
      <c r="O303" s="4" t="s">
        <v>19</v>
      </c>
    </row>
    <row r="304" spans="1:15" ht="30" x14ac:dyDescent="0.25">
      <c r="A304" s="23" t="s">
        <v>120</v>
      </c>
      <c r="B304" s="21" t="s">
        <v>1050</v>
      </c>
      <c r="C304" s="61">
        <f>C303+1</f>
        <v>294</v>
      </c>
      <c r="D304" s="61" t="s">
        <v>1399</v>
      </c>
      <c r="E304" s="52" t="s">
        <v>1424</v>
      </c>
      <c r="F304" s="59">
        <v>43514</v>
      </c>
      <c r="G304" s="60" t="str">
        <f>(A304&amp;"/"&amp;B304)</f>
        <v>01-18/0294</v>
      </c>
      <c r="H304" s="5" t="str">
        <f>SUBSTITUTE(фильтр!I304, "про,", "")</f>
        <v xml:space="preserve"> науково-коордінаційну, рада</v>
      </c>
      <c r="I304" s="1" t="s">
        <v>14</v>
      </c>
      <c r="J304" s="43" t="s">
        <v>122</v>
      </c>
      <c r="K304" s="16" t="str">
        <f>J304</f>
        <v>Департамент АПР Сумської ОДА</v>
      </c>
      <c r="L304" s="63">
        <f>F304+1</f>
        <v>43515</v>
      </c>
      <c r="M304" s="62"/>
      <c r="N304" s="4" t="s">
        <v>19</v>
      </c>
      <c r="O304" s="4" t="s">
        <v>19</v>
      </c>
    </row>
    <row r="305" spans="1:15" ht="30" x14ac:dyDescent="0.25">
      <c r="A305" s="23" t="s">
        <v>1168</v>
      </c>
      <c r="B305" s="21" t="s">
        <v>1051</v>
      </c>
      <c r="C305" s="64">
        <f t="shared" ref="C305:C309" si="68">C304+1</f>
        <v>295</v>
      </c>
      <c r="D305" s="61" t="s">
        <v>1399</v>
      </c>
      <c r="E305" s="65" t="s">
        <v>1403</v>
      </c>
      <c r="F305" s="59">
        <v>43514</v>
      </c>
      <c r="G305" s="66" t="str">
        <f t="shared" ref="G305:G309" si="69">(A305&amp;"/"&amp;B305)</f>
        <v>01-11/0295</v>
      </c>
      <c r="H305" s="5" t="str">
        <f>SUBSTITUTE(фильтр!I305, "про,", "")</f>
        <v xml:space="preserve"> резонансні, події</v>
      </c>
      <c r="I305" s="1" t="s">
        <v>14</v>
      </c>
      <c r="J305" s="43" t="s">
        <v>122</v>
      </c>
      <c r="K305" s="68" t="str">
        <f t="shared" ref="K305:K309" si="70">J305</f>
        <v>Департамент АПР Сумської ОДА</v>
      </c>
      <c r="L305" s="69">
        <f t="shared" ref="L305:L309" si="71">F305+1</f>
        <v>43515</v>
      </c>
      <c r="M305" s="67"/>
      <c r="N305" s="4" t="s">
        <v>19</v>
      </c>
      <c r="O305" s="4" t="s">
        <v>19</v>
      </c>
    </row>
    <row r="306" spans="1:15" ht="30" x14ac:dyDescent="0.25">
      <c r="A306" s="23" t="s">
        <v>285</v>
      </c>
      <c r="B306" s="21" t="s">
        <v>332</v>
      </c>
      <c r="C306" s="64">
        <f t="shared" si="68"/>
        <v>296</v>
      </c>
      <c r="D306" s="61" t="s">
        <v>1399</v>
      </c>
      <c r="E306" s="65" t="s">
        <v>1173</v>
      </c>
      <c r="F306" s="59">
        <v>43514</v>
      </c>
      <c r="G306" s="66" t="str">
        <f t="shared" si="69"/>
        <v>01-15/0296</v>
      </c>
      <c r="H306" s="5" t="str">
        <f>SUBSTITUTE(фильтр!I306, "про,", "")</f>
        <v xml:space="preserve"> надання, інформації</v>
      </c>
      <c r="I306" s="1" t="s">
        <v>14</v>
      </c>
      <c r="J306" s="43" t="s">
        <v>122</v>
      </c>
      <c r="K306" s="68" t="str">
        <f t="shared" si="70"/>
        <v>Департамент АПР Сумської ОДА</v>
      </c>
      <c r="L306" s="69">
        <f t="shared" si="71"/>
        <v>43515</v>
      </c>
      <c r="M306" s="67"/>
      <c r="N306" s="4" t="s">
        <v>19</v>
      </c>
      <c r="O306" s="4" t="s">
        <v>19</v>
      </c>
    </row>
    <row r="307" spans="1:15" ht="30" x14ac:dyDescent="0.25">
      <c r="A307" s="23" t="s">
        <v>121</v>
      </c>
      <c r="B307" s="21" t="s">
        <v>333</v>
      </c>
      <c r="C307" s="64">
        <f t="shared" si="68"/>
        <v>297</v>
      </c>
      <c r="D307" s="61" t="s">
        <v>1399</v>
      </c>
      <c r="E307" s="65" t="s">
        <v>1425</v>
      </c>
      <c r="F307" s="59">
        <v>43514</v>
      </c>
      <c r="G307" s="66" t="str">
        <f t="shared" si="69"/>
        <v>01-13/0297</v>
      </c>
      <c r="H307" s="5" t="str">
        <f>SUBSTITUTE(фильтр!I307, "про,", "")</f>
        <v>пропозиції,  преміювання</v>
      </c>
      <c r="I307" s="1" t="s">
        <v>14</v>
      </c>
      <c r="J307" s="43" t="s">
        <v>122</v>
      </c>
      <c r="K307" s="68" t="str">
        <f t="shared" si="70"/>
        <v>Департамент АПР Сумської ОДА</v>
      </c>
      <c r="L307" s="69">
        <f t="shared" si="71"/>
        <v>43515</v>
      </c>
      <c r="M307" s="67"/>
      <c r="N307" s="4" t="s">
        <v>19</v>
      </c>
      <c r="O307" s="4" t="s">
        <v>19</v>
      </c>
    </row>
    <row r="308" spans="1:15" ht="30" x14ac:dyDescent="0.25">
      <c r="A308" s="23" t="s">
        <v>121</v>
      </c>
      <c r="B308" s="21" t="s">
        <v>334</v>
      </c>
      <c r="C308" s="64">
        <f t="shared" si="68"/>
        <v>298</v>
      </c>
      <c r="D308" s="61" t="s">
        <v>1399</v>
      </c>
      <c r="E308" s="65" t="s">
        <v>1296</v>
      </c>
      <c r="F308" s="59">
        <v>43514</v>
      </c>
      <c r="G308" s="66" t="str">
        <f t="shared" si="69"/>
        <v>01-13/0298</v>
      </c>
      <c r="H308" s="5" t="str">
        <f>SUBSTITUTE(фильтр!I308, "про,", "")</f>
        <v>пропозиції,  стимулювання</v>
      </c>
      <c r="I308" s="1" t="s">
        <v>14</v>
      </c>
      <c r="J308" s="43" t="s">
        <v>122</v>
      </c>
      <c r="K308" s="68" t="str">
        <f t="shared" si="70"/>
        <v>Департамент АПР Сумської ОДА</v>
      </c>
      <c r="L308" s="69">
        <f t="shared" si="71"/>
        <v>43515</v>
      </c>
      <c r="M308" s="67"/>
      <c r="N308" s="4" t="s">
        <v>19</v>
      </c>
      <c r="O308" s="4" t="s">
        <v>19</v>
      </c>
    </row>
    <row r="309" spans="1:15" ht="30" x14ac:dyDescent="0.25">
      <c r="A309" s="23" t="s">
        <v>120</v>
      </c>
      <c r="B309" s="21" t="s">
        <v>335</v>
      </c>
      <c r="C309" s="64">
        <f t="shared" si="68"/>
        <v>299</v>
      </c>
      <c r="D309" s="61" t="s">
        <v>1399</v>
      </c>
      <c r="E309" s="65" t="s">
        <v>1343</v>
      </c>
      <c r="F309" s="59">
        <v>43514</v>
      </c>
      <c r="G309" s="66" t="str">
        <f t="shared" si="69"/>
        <v>01-18/0299</v>
      </c>
      <c r="H309" s="5" t="str">
        <f>SUBSTITUTE(фильтр!I309, "про,", "")</f>
        <v xml:space="preserve"> проведення, майстер-класу</v>
      </c>
      <c r="I309" s="1" t="s">
        <v>14</v>
      </c>
      <c r="J309" s="43" t="s">
        <v>122</v>
      </c>
      <c r="K309" s="68" t="str">
        <f t="shared" si="70"/>
        <v>Департамент АПР Сумської ОДА</v>
      </c>
      <c r="L309" s="69">
        <f t="shared" si="71"/>
        <v>43515</v>
      </c>
      <c r="M309" s="67"/>
      <c r="N309" s="4" t="s">
        <v>19</v>
      </c>
      <c r="O309" s="4" t="s">
        <v>19</v>
      </c>
    </row>
    <row r="310" spans="1:15" ht="30" x14ac:dyDescent="0.25">
      <c r="A310" s="23" t="s">
        <v>22</v>
      </c>
      <c r="B310" s="21" t="s">
        <v>336</v>
      </c>
      <c r="C310" s="64">
        <f t="shared" ref="C310:C314" si="72">C309+1</f>
        <v>300</v>
      </c>
      <c r="D310" s="61" t="s">
        <v>1399</v>
      </c>
      <c r="E310" s="65" t="s">
        <v>1173</v>
      </c>
      <c r="F310" s="59">
        <v>43515</v>
      </c>
      <c r="G310" s="66" t="str">
        <f t="shared" ref="G310:G314" si="73">(A310&amp;"/"&amp;B310)</f>
        <v>01-16/0300</v>
      </c>
      <c r="H310" s="5" t="str">
        <f>SUBSTITUTE(фильтр!I310, "про,", "")</f>
        <v xml:space="preserve"> надання, інформації</v>
      </c>
      <c r="I310" s="1" t="s">
        <v>14</v>
      </c>
      <c r="J310" s="43" t="s">
        <v>122</v>
      </c>
      <c r="K310" s="68" t="str">
        <f t="shared" ref="K310:K314" si="74">J310</f>
        <v>Департамент АПР Сумської ОДА</v>
      </c>
      <c r="L310" s="69">
        <f t="shared" ref="L310:L314" si="75">F310+1</f>
        <v>43516</v>
      </c>
      <c r="M310" s="67"/>
      <c r="N310" s="4" t="s">
        <v>19</v>
      </c>
      <c r="O310" s="4" t="s">
        <v>19</v>
      </c>
    </row>
    <row r="311" spans="1:15" ht="30" x14ac:dyDescent="0.25">
      <c r="A311" s="23" t="s">
        <v>1168</v>
      </c>
      <c r="B311" s="21" t="s">
        <v>337</v>
      </c>
      <c r="C311" s="64">
        <f t="shared" si="72"/>
        <v>301</v>
      </c>
      <c r="D311" s="61" t="s">
        <v>1399</v>
      </c>
      <c r="E311" s="65" t="s">
        <v>1223</v>
      </c>
      <c r="F311" s="59">
        <v>43515</v>
      </c>
      <c r="G311" s="66" t="str">
        <f t="shared" si="73"/>
        <v>01-11/0301</v>
      </c>
      <c r="H311" s="5" t="str">
        <f>SUBSTITUTE(фильтр!I311, "про,", "")</f>
        <v xml:space="preserve"> придбання, техніки</v>
      </c>
      <c r="I311" s="1" t="s">
        <v>14</v>
      </c>
      <c r="J311" s="43" t="s">
        <v>122</v>
      </c>
      <c r="K311" s="68" t="str">
        <f t="shared" si="74"/>
        <v>Департамент АПР Сумської ОДА</v>
      </c>
      <c r="L311" s="69">
        <f t="shared" si="75"/>
        <v>43516</v>
      </c>
      <c r="M311" s="67"/>
      <c r="N311" s="4" t="s">
        <v>19</v>
      </c>
      <c r="O311" s="4" t="s">
        <v>19</v>
      </c>
    </row>
    <row r="312" spans="1:15" ht="30" x14ac:dyDescent="0.25">
      <c r="A312" s="23" t="s">
        <v>120</v>
      </c>
      <c r="B312" s="21" t="s">
        <v>338</v>
      </c>
      <c r="C312" s="64">
        <f t="shared" si="72"/>
        <v>302</v>
      </c>
      <c r="D312" s="61" t="s">
        <v>1399</v>
      </c>
      <c r="E312" s="65" t="s">
        <v>1343</v>
      </c>
      <c r="F312" s="59">
        <v>43515</v>
      </c>
      <c r="G312" s="66" t="str">
        <f t="shared" si="73"/>
        <v>01-18/0302</v>
      </c>
      <c r="H312" s="5" t="str">
        <f>SUBSTITUTE(фильтр!I312, "про,", "")</f>
        <v xml:space="preserve"> проведення, майстер-класу</v>
      </c>
      <c r="I312" s="1" t="s">
        <v>14</v>
      </c>
      <c r="J312" s="43" t="s">
        <v>122</v>
      </c>
      <c r="K312" s="68" t="str">
        <f t="shared" si="74"/>
        <v>Департамент АПР Сумської ОДА</v>
      </c>
      <c r="L312" s="69">
        <f t="shared" si="75"/>
        <v>43516</v>
      </c>
      <c r="M312" s="67"/>
      <c r="N312" s="4" t="s">
        <v>19</v>
      </c>
      <c r="O312" s="4" t="s">
        <v>19</v>
      </c>
    </row>
    <row r="313" spans="1:15" ht="30" x14ac:dyDescent="0.25">
      <c r="A313" s="23" t="s">
        <v>121</v>
      </c>
      <c r="B313" s="21" t="s">
        <v>339</v>
      </c>
      <c r="C313" s="64">
        <f t="shared" si="72"/>
        <v>303</v>
      </c>
      <c r="D313" s="61" t="s">
        <v>1399</v>
      </c>
      <c r="E313" s="65" t="s">
        <v>1426</v>
      </c>
      <c r="F313" s="59">
        <v>43515</v>
      </c>
      <c r="G313" s="66" t="str">
        <f t="shared" si="73"/>
        <v>01-13/0303</v>
      </c>
      <c r="H313" s="5" t="str">
        <f>SUBSTITUTE(фильтр!I313, "про,", "")</f>
        <v xml:space="preserve"> кількість, службових, розслідувань</v>
      </c>
      <c r="I313" s="1" t="s">
        <v>14</v>
      </c>
      <c r="J313" s="43" t="s">
        <v>122</v>
      </c>
      <c r="K313" s="68" t="str">
        <f t="shared" si="74"/>
        <v>Департамент АПР Сумської ОДА</v>
      </c>
      <c r="L313" s="69">
        <f t="shared" si="75"/>
        <v>43516</v>
      </c>
      <c r="M313" s="67"/>
      <c r="N313" s="4" t="s">
        <v>19</v>
      </c>
      <c r="O313" s="4" t="s">
        <v>19</v>
      </c>
    </row>
    <row r="314" spans="1:15" ht="30" x14ac:dyDescent="0.25">
      <c r="A314" s="23" t="s">
        <v>22</v>
      </c>
      <c r="B314" s="21" t="s">
        <v>340</v>
      </c>
      <c r="C314" s="64">
        <f t="shared" si="72"/>
        <v>304</v>
      </c>
      <c r="D314" s="61" t="s">
        <v>1399</v>
      </c>
      <c r="E314" s="65" t="s">
        <v>1427</v>
      </c>
      <c r="F314" s="59">
        <v>43516</v>
      </c>
      <c r="G314" s="66" t="str">
        <f t="shared" si="73"/>
        <v>01-16/0304</v>
      </c>
      <c r="H314" s="5" t="str">
        <f>SUBSTITUTE(фильтр!I314, "про,", "")</f>
        <v>Про, надання, інформації</v>
      </c>
      <c r="I314" s="1" t="s">
        <v>14</v>
      </c>
      <c r="J314" s="43" t="s">
        <v>122</v>
      </c>
      <c r="K314" s="68" t="str">
        <f t="shared" si="74"/>
        <v>Департамент АПР Сумської ОДА</v>
      </c>
      <c r="L314" s="69">
        <f t="shared" si="75"/>
        <v>43517</v>
      </c>
      <c r="M314" s="67"/>
      <c r="N314" s="4" t="s">
        <v>19</v>
      </c>
      <c r="O314" s="4" t="s">
        <v>19</v>
      </c>
    </row>
    <row r="315" spans="1:15" ht="30" x14ac:dyDescent="0.25">
      <c r="A315" s="23" t="s">
        <v>121</v>
      </c>
      <c r="B315" s="21" t="s">
        <v>341</v>
      </c>
      <c r="C315" s="64">
        <f t="shared" ref="C315:C317" si="76">C314+1</f>
        <v>305</v>
      </c>
      <c r="D315" s="61" t="s">
        <v>1399</v>
      </c>
      <c r="E315" s="65" t="s">
        <v>1428</v>
      </c>
      <c r="F315" s="59">
        <v>43516</v>
      </c>
      <c r="G315" s="66" t="str">
        <f t="shared" ref="G315:G317" si="77">(A315&amp;"/"&amp;B315)</f>
        <v>01-13/0305</v>
      </c>
      <c r="H315" s="5" t="str">
        <f>SUBSTITUTE(фильтр!I315, "про,", "")</f>
        <v xml:space="preserve"> бронюваня, військово, зобв'язаних</v>
      </c>
      <c r="I315" s="1" t="s">
        <v>14</v>
      </c>
      <c r="J315" s="43" t="s">
        <v>122</v>
      </c>
      <c r="K315" s="68" t="str">
        <f t="shared" ref="K315:K317" si="78">J315</f>
        <v>Департамент АПР Сумської ОДА</v>
      </c>
      <c r="L315" s="69">
        <f t="shared" ref="L315:L317" si="79">F315+1</f>
        <v>43517</v>
      </c>
      <c r="M315" s="67"/>
      <c r="N315" s="4" t="s">
        <v>19</v>
      </c>
      <c r="O315" s="4" t="s">
        <v>19</v>
      </c>
    </row>
    <row r="316" spans="1:15" ht="45" x14ac:dyDescent="0.25">
      <c r="A316" s="23" t="s">
        <v>1168</v>
      </c>
      <c r="B316" s="21" t="s">
        <v>342</v>
      </c>
      <c r="C316" s="64">
        <f t="shared" si="76"/>
        <v>306</v>
      </c>
      <c r="D316" s="61" t="s">
        <v>1399</v>
      </c>
      <c r="E316" s="65" t="s">
        <v>1429</v>
      </c>
      <c r="F316" s="59">
        <v>43516</v>
      </c>
      <c r="G316" s="66" t="str">
        <f t="shared" si="77"/>
        <v>01-11/0306</v>
      </c>
      <c r="H316" s="5" t="str">
        <f>SUBSTITUTE(фильтр!I316, "про,", "")</f>
        <v xml:space="preserve"> надання, пропозицій, тематики, робочих, поїздок</v>
      </c>
      <c r="I316" s="1" t="s">
        <v>14</v>
      </c>
      <c r="J316" s="43" t="s">
        <v>122</v>
      </c>
      <c r="K316" s="68" t="str">
        <f t="shared" si="78"/>
        <v>Департамент АПР Сумської ОДА</v>
      </c>
      <c r="L316" s="69">
        <f t="shared" si="79"/>
        <v>43517</v>
      </c>
      <c r="M316" s="67"/>
      <c r="N316" s="4" t="s">
        <v>19</v>
      </c>
      <c r="O316" s="4" t="s">
        <v>19</v>
      </c>
    </row>
    <row r="317" spans="1:15" ht="30" x14ac:dyDescent="0.25">
      <c r="A317" s="23" t="s">
        <v>22</v>
      </c>
      <c r="B317" s="21" t="s">
        <v>343</v>
      </c>
      <c r="C317" s="64">
        <f t="shared" si="76"/>
        <v>307</v>
      </c>
      <c r="D317" s="61" t="s">
        <v>1399</v>
      </c>
      <c r="E317" s="65" t="s">
        <v>1430</v>
      </c>
      <c r="F317" s="59">
        <v>43516</v>
      </c>
      <c r="G317" s="66" t="str">
        <f t="shared" si="77"/>
        <v>01-16/0307</v>
      </c>
      <c r="H317" s="5" t="str">
        <f>SUBSTITUTE(фильтр!I317, "про,", "")</f>
        <v>, Про, надання, інформації</v>
      </c>
      <c r="I317" s="1" t="s">
        <v>14</v>
      </c>
      <c r="J317" s="43" t="s">
        <v>122</v>
      </c>
      <c r="K317" s="68" t="str">
        <f t="shared" si="78"/>
        <v>Департамент АПР Сумської ОДА</v>
      </c>
      <c r="L317" s="69">
        <f t="shared" si="79"/>
        <v>43517</v>
      </c>
      <c r="M317" s="67"/>
      <c r="N317" s="4" t="s">
        <v>19</v>
      </c>
      <c r="O317" s="4" t="s">
        <v>19</v>
      </c>
    </row>
    <row r="318" spans="1:15" ht="30" x14ac:dyDescent="0.25">
      <c r="A318" s="23" t="s">
        <v>285</v>
      </c>
      <c r="B318" s="21" t="s">
        <v>344</v>
      </c>
      <c r="C318" s="64">
        <f t="shared" ref="C318:C327" si="80">C317+1</f>
        <v>308</v>
      </c>
      <c r="D318" s="61" t="s">
        <v>1399</v>
      </c>
      <c r="E318" s="65" t="s">
        <v>1343</v>
      </c>
      <c r="F318" s="59">
        <v>43516</v>
      </c>
      <c r="G318" s="66" t="str">
        <f t="shared" ref="G318:G327" si="81">(A318&amp;"/"&amp;B318)</f>
        <v>01-15/0308</v>
      </c>
      <c r="H318" s="5" t="str">
        <f>SUBSTITUTE(фильтр!I318, "про,", "")</f>
        <v xml:space="preserve"> проведення, майстер-класу</v>
      </c>
      <c r="I318" s="1" t="s">
        <v>14</v>
      </c>
      <c r="J318" s="43" t="s">
        <v>122</v>
      </c>
      <c r="K318" s="68" t="str">
        <f t="shared" ref="K318:K327" si="82">J318</f>
        <v>Департамент АПР Сумської ОДА</v>
      </c>
      <c r="L318" s="69">
        <f t="shared" ref="L318:L327" si="83">F318+1</f>
        <v>43517</v>
      </c>
      <c r="M318" s="67"/>
      <c r="N318" s="4" t="s">
        <v>19</v>
      </c>
      <c r="O318" s="4" t="s">
        <v>19</v>
      </c>
    </row>
    <row r="319" spans="1:15" ht="30" x14ac:dyDescent="0.25">
      <c r="A319" s="23" t="s">
        <v>22</v>
      </c>
      <c r="B319" s="21" t="s">
        <v>345</v>
      </c>
      <c r="C319" s="64">
        <f t="shared" si="80"/>
        <v>309</v>
      </c>
      <c r="D319" s="61" t="s">
        <v>1399</v>
      </c>
      <c r="E319" s="65" t="s">
        <v>1431</v>
      </c>
      <c r="F319" s="59">
        <v>43516</v>
      </c>
      <c r="G319" s="66" t="str">
        <f t="shared" si="81"/>
        <v>01-16/0309</v>
      </c>
      <c r="H319" s="5" t="str">
        <f>SUBSTITUTE(фильтр!I319, "про,", "")</f>
        <v xml:space="preserve"> кількість, виданих, сертифікатів</v>
      </c>
      <c r="I319" s="1" t="s">
        <v>14</v>
      </c>
      <c r="J319" s="43" t="s">
        <v>122</v>
      </c>
      <c r="K319" s="68" t="str">
        <f t="shared" si="82"/>
        <v>Департамент АПР Сумської ОДА</v>
      </c>
      <c r="L319" s="69">
        <f t="shared" si="83"/>
        <v>43517</v>
      </c>
      <c r="M319" s="67"/>
      <c r="N319" s="4" t="s">
        <v>19</v>
      </c>
      <c r="O319" s="4" t="s">
        <v>19</v>
      </c>
    </row>
    <row r="320" spans="1:15" ht="30" x14ac:dyDescent="0.25">
      <c r="A320" s="23" t="s">
        <v>20</v>
      </c>
      <c r="B320" s="21" t="s">
        <v>346</v>
      </c>
      <c r="C320" s="64">
        <f t="shared" si="80"/>
        <v>310</v>
      </c>
      <c r="D320" s="61" t="s">
        <v>1399</v>
      </c>
      <c r="E320" s="65" t="s">
        <v>1432</v>
      </c>
      <c r="F320" s="59">
        <v>43516</v>
      </c>
      <c r="G320" s="66" t="str">
        <f t="shared" si="81"/>
        <v>01-17/0310</v>
      </c>
      <c r="H320" s="5" t="str">
        <f>SUBSTITUTE(фильтр!I320, "про,", "")</f>
        <v xml:space="preserve"> , укладення, додаткової, угоди</v>
      </c>
      <c r="I320" s="1" t="s">
        <v>14</v>
      </c>
      <c r="J320" s="43" t="s">
        <v>122</v>
      </c>
      <c r="K320" s="68" t="str">
        <f t="shared" si="82"/>
        <v>Департамент АПР Сумської ОДА</v>
      </c>
      <c r="L320" s="69">
        <f t="shared" si="83"/>
        <v>43517</v>
      </c>
      <c r="M320" s="67"/>
      <c r="N320" s="4" t="s">
        <v>19</v>
      </c>
      <c r="O320" s="4" t="s">
        <v>19</v>
      </c>
    </row>
    <row r="321" spans="1:15" ht="30" x14ac:dyDescent="0.25">
      <c r="A321" s="23" t="s">
        <v>20</v>
      </c>
      <c r="B321" s="21" t="s">
        <v>347</v>
      </c>
      <c r="C321" s="64">
        <f t="shared" si="80"/>
        <v>311</v>
      </c>
      <c r="D321" s="61" t="s">
        <v>1399</v>
      </c>
      <c r="E321" s="65" t="s">
        <v>1432</v>
      </c>
      <c r="F321" s="59">
        <v>43516</v>
      </c>
      <c r="G321" s="66" t="str">
        <f t="shared" si="81"/>
        <v>01-17/0311</v>
      </c>
      <c r="H321" s="5" t="str">
        <f>SUBSTITUTE(фильтр!I321, "про,", "")</f>
        <v xml:space="preserve"> , укладення, додаткової, угоди</v>
      </c>
      <c r="I321" s="1" t="s">
        <v>14</v>
      </c>
      <c r="J321" s="43" t="s">
        <v>122</v>
      </c>
      <c r="K321" s="68" t="str">
        <f t="shared" si="82"/>
        <v>Департамент АПР Сумської ОДА</v>
      </c>
      <c r="L321" s="69">
        <f t="shared" si="83"/>
        <v>43517</v>
      </c>
      <c r="M321" s="67"/>
      <c r="N321" s="4" t="s">
        <v>19</v>
      </c>
      <c r="O321" s="4" t="s">
        <v>19</v>
      </c>
    </row>
    <row r="322" spans="1:15" ht="30" x14ac:dyDescent="0.25">
      <c r="A322" s="23" t="s">
        <v>285</v>
      </c>
      <c r="B322" s="21" t="s">
        <v>348</v>
      </c>
      <c r="C322" s="64">
        <f t="shared" si="80"/>
        <v>312</v>
      </c>
      <c r="D322" s="61" t="s">
        <v>1399</v>
      </c>
      <c r="E322" s="65" t="s">
        <v>1433</v>
      </c>
      <c r="F322" s="59">
        <v>43516</v>
      </c>
      <c r="G322" s="66" t="str">
        <f t="shared" si="81"/>
        <v>01-15/0312</v>
      </c>
      <c r="H322" s="5" t="str">
        <f>SUBSTITUTE(фильтр!I322, "про,", "")</f>
        <v xml:space="preserve"> участь, у, проекті, "Успішна, жінка"</v>
      </c>
      <c r="I322" s="1" t="s">
        <v>14</v>
      </c>
      <c r="J322" s="43" t="s">
        <v>122</v>
      </c>
      <c r="K322" s="68" t="str">
        <f t="shared" si="82"/>
        <v>Департамент АПР Сумської ОДА</v>
      </c>
      <c r="L322" s="69">
        <f t="shared" si="83"/>
        <v>43517</v>
      </c>
      <c r="M322" s="67"/>
      <c r="N322" s="4" t="s">
        <v>19</v>
      </c>
      <c r="O322" s="4" t="s">
        <v>19</v>
      </c>
    </row>
    <row r="323" spans="1:15" ht="45" x14ac:dyDescent="0.25">
      <c r="A323" s="23" t="s">
        <v>1168</v>
      </c>
      <c r="B323" s="21" t="s">
        <v>349</v>
      </c>
      <c r="C323" s="64">
        <f t="shared" si="80"/>
        <v>313</v>
      </c>
      <c r="D323" s="61" t="s">
        <v>1399</v>
      </c>
      <c r="E323" s="65" t="s">
        <v>1434</v>
      </c>
      <c r="F323" s="59">
        <v>43516</v>
      </c>
      <c r="G323" s="66" t="str">
        <f t="shared" si="81"/>
        <v>01-11/0313</v>
      </c>
      <c r="H323" s="5" t="str">
        <f>SUBSTITUTE(фильтр!I323, "про,", "")</f>
        <v>інформація,  нарахування, бюджетної, дотації</v>
      </c>
      <c r="I323" s="1" t="s">
        <v>14</v>
      </c>
      <c r="J323" s="43" t="s">
        <v>122</v>
      </c>
      <c r="K323" s="68" t="str">
        <f t="shared" si="82"/>
        <v>Департамент АПР Сумської ОДА</v>
      </c>
      <c r="L323" s="69">
        <f t="shared" si="83"/>
        <v>43517</v>
      </c>
      <c r="M323" s="67"/>
      <c r="N323" s="4" t="s">
        <v>19</v>
      </c>
      <c r="O323" s="4" t="s">
        <v>19</v>
      </c>
    </row>
    <row r="324" spans="1:15" ht="30" x14ac:dyDescent="0.25">
      <c r="A324" s="23" t="s">
        <v>120</v>
      </c>
      <c r="B324" s="21" t="s">
        <v>350</v>
      </c>
      <c r="C324" s="64">
        <f t="shared" si="80"/>
        <v>314</v>
      </c>
      <c r="D324" s="61" t="s">
        <v>1399</v>
      </c>
      <c r="E324" s="65" t="s">
        <v>1430</v>
      </c>
      <c r="F324" s="59">
        <v>43516</v>
      </c>
      <c r="G324" s="66" t="str">
        <f t="shared" si="81"/>
        <v>01-18/0314</v>
      </c>
      <c r="H324" s="5" t="str">
        <f>SUBSTITUTE(фильтр!I324, "про,", "")</f>
        <v>, Про, надання, інформації</v>
      </c>
      <c r="I324" s="1" t="s">
        <v>14</v>
      </c>
      <c r="J324" s="43" t="s">
        <v>122</v>
      </c>
      <c r="K324" s="68" t="str">
        <f t="shared" si="82"/>
        <v>Департамент АПР Сумської ОДА</v>
      </c>
      <c r="L324" s="69">
        <f t="shared" si="83"/>
        <v>43517</v>
      </c>
      <c r="M324" s="67"/>
      <c r="N324" s="4" t="s">
        <v>19</v>
      </c>
      <c r="O324" s="4" t="s">
        <v>19</v>
      </c>
    </row>
    <row r="325" spans="1:15" ht="30" x14ac:dyDescent="0.25">
      <c r="A325" s="23" t="s">
        <v>120</v>
      </c>
      <c r="B325" s="21" t="s">
        <v>351</v>
      </c>
      <c r="C325" s="64">
        <f t="shared" si="80"/>
        <v>315</v>
      </c>
      <c r="D325" s="61" t="s">
        <v>1399</v>
      </c>
      <c r="E325" s="65" t="s">
        <v>1430</v>
      </c>
      <c r="F325" s="59">
        <v>43516</v>
      </c>
      <c r="G325" s="66" t="str">
        <f t="shared" si="81"/>
        <v>01-18/0315</v>
      </c>
      <c r="H325" s="5" t="str">
        <f>SUBSTITUTE(фильтр!I325, "про,", "")</f>
        <v>, Про, надання, інформації</v>
      </c>
      <c r="I325" s="1" t="s">
        <v>14</v>
      </c>
      <c r="J325" s="43" t="s">
        <v>122</v>
      </c>
      <c r="K325" s="68" t="str">
        <f t="shared" si="82"/>
        <v>Департамент АПР Сумської ОДА</v>
      </c>
      <c r="L325" s="69">
        <f t="shared" si="83"/>
        <v>43517</v>
      </c>
      <c r="M325" s="67"/>
      <c r="N325" s="4" t="s">
        <v>19</v>
      </c>
      <c r="O325" s="4" t="s">
        <v>19</v>
      </c>
    </row>
    <row r="326" spans="1:15" ht="30" x14ac:dyDescent="0.25">
      <c r="A326" s="23" t="s">
        <v>22</v>
      </c>
      <c r="B326" s="21" t="s">
        <v>352</v>
      </c>
      <c r="C326" s="64">
        <f t="shared" si="80"/>
        <v>316</v>
      </c>
      <c r="D326" s="61" t="s">
        <v>1399</v>
      </c>
      <c r="E326" s="65" t="s">
        <v>1435</v>
      </c>
      <c r="F326" s="59">
        <v>43517</v>
      </c>
      <c r="G326" s="66" t="str">
        <f t="shared" si="81"/>
        <v>01-16/0316</v>
      </c>
      <c r="H326" s="5" t="str">
        <f>SUBSTITUTE(фильтр!I326, "про,", "")</f>
        <v xml:space="preserve"> розгляд, звернення</v>
      </c>
      <c r="I326" s="1" t="s">
        <v>14</v>
      </c>
      <c r="J326" s="43" t="s">
        <v>122</v>
      </c>
      <c r="K326" s="68" t="str">
        <f t="shared" si="82"/>
        <v>Департамент АПР Сумської ОДА</v>
      </c>
      <c r="L326" s="69">
        <f t="shared" si="83"/>
        <v>43518</v>
      </c>
      <c r="M326" s="67"/>
      <c r="N326" s="4" t="s">
        <v>19</v>
      </c>
      <c r="O326" s="4" t="s">
        <v>19</v>
      </c>
    </row>
    <row r="327" spans="1:15" ht="30" x14ac:dyDescent="0.25">
      <c r="A327" s="23" t="s">
        <v>22</v>
      </c>
      <c r="B327" s="21" t="s">
        <v>353</v>
      </c>
      <c r="C327" s="64">
        <f t="shared" si="80"/>
        <v>317</v>
      </c>
      <c r="D327" s="61" t="s">
        <v>1399</v>
      </c>
      <c r="E327" s="65" t="s">
        <v>1420</v>
      </c>
      <c r="F327" s="59">
        <v>43517</v>
      </c>
      <c r="G327" s="66" t="str">
        <f t="shared" si="81"/>
        <v>01-16/0317</v>
      </c>
      <c r="H327" s="5" t="str">
        <f>SUBSTITUTE(фильтр!I327, "про,", "")</f>
        <v xml:space="preserve"> укладання, договору</v>
      </c>
      <c r="I327" s="1" t="s">
        <v>14</v>
      </c>
      <c r="J327" s="43" t="s">
        <v>122</v>
      </c>
      <c r="K327" s="68" t="str">
        <f t="shared" si="82"/>
        <v>Департамент АПР Сумської ОДА</v>
      </c>
      <c r="L327" s="69">
        <f t="shared" si="83"/>
        <v>43518</v>
      </c>
      <c r="M327" s="67"/>
      <c r="N327" s="4" t="s">
        <v>19</v>
      </c>
      <c r="O327" s="4" t="s">
        <v>19</v>
      </c>
    </row>
    <row r="328" spans="1:15" ht="30" x14ac:dyDescent="0.25">
      <c r="A328" s="23" t="s">
        <v>20</v>
      </c>
      <c r="B328" s="21" t="s">
        <v>354</v>
      </c>
      <c r="C328" s="64">
        <f t="shared" ref="C328:C336" si="84">C327+1</f>
        <v>318</v>
      </c>
      <c r="D328" s="61" t="s">
        <v>1399</v>
      </c>
      <c r="E328" s="65" t="s">
        <v>1420</v>
      </c>
      <c r="F328" s="59">
        <v>43517</v>
      </c>
      <c r="G328" s="66" t="str">
        <f t="shared" ref="G328:G336" si="85">(A328&amp;"/"&amp;B328)</f>
        <v>01-17/0318</v>
      </c>
      <c r="H328" s="5" t="str">
        <f>SUBSTITUTE(фильтр!I328, "про,", "")</f>
        <v xml:space="preserve"> укладання, договору</v>
      </c>
      <c r="I328" s="1" t="s">
        <v>14</v>
      </c>
      <c r="J328" s="43" t="s">
        <v>122</v>
      </c>
      <c r="K328" s="68" t="str">
        <f t="shared" ref="K328:K336" si="86">J328</f>
        <v>Департамент АПР Сумської ОДА</v>
      </c>
      <c r="L328" s="69">
        <f t="shared" ref="L328:L336" si="87">F328+1</f>
        <v>43518</v>
      </c>
      <c r="M328" s="67"/>
      <c r="N328" s="4" t="s">
        <v>19</v>
      </c>
      <c r="O328" s="4" t="s">
        <v>19</v>
      </c>
    </row>
    <row r="329" spans="1:15" ht="30" x14ac:dyDescent="0.25">
      <c r="A329" s="23" t="s">
        <v>20</v>
      </c>
      <c r="B329" s="21" t="s">
        <v>355</v>
      </c>
      <c r="C329" s="64">
        <f t="shared" si="84"/>
        <v>319</v>
      </c>
      <c r="D329" s="61" t="s">
        <v>1399</v>
      </c>
      <c r="E329" s="65" t="s">
        <v>1420</v>
      </c>
      <c r="F329" s="59">
        <v>43517</v>
      </c>
      <c r="G329" s="66" t="str">
        <f t="shared" si="85"/>
        <v>01-17/0319</v>
      </c>
      <c r="H329" s="5" t="str">
        <f>SUBSTITUTE(фильтр!I329, "про,", "")</f>
        <v xml:space="preserve"> укладання, договору</v>
      </c>
      <c r="I329" s="1" t="s">
        <v>14</v>
      </c>
      <c r="J329" s="43" t="s">
        <v>122</v>
      </c>
      <c r="K329" s="68" t="str">
        <f t="shared" si="86"/>
        <v>Департамент АПР Сумської ОДА</v>
      </c>
      <c r="L329" s="69">
        <f t="shared" si="87"/>
        <v>43518</v>
      </c>
      <c r="M329" s="67"/>
      <c r="N329" s="4" t="s">
        <v>19</v>
      </c>
      <c r="O329" s="4" t="s">
        <v>19</v>
      </c>
    </row>
    <row r="330" spans="1:15" ht="30" x14ac:dyDescent="0.25">
      <c r="A330" s="23" t="s">
        <v>120</v>
      </c>
      <c r="B330" s="21" t="s">
        <v>356</v>
      </c>
      <c r="C330" s="64">
        <f t="shared" si="84"/>
        <v>320</v>
      </c>
      <c r="D330" s="61" t="s">
        <v>1399</v>
      </c>
      <c r="E330" s="65" t="s">
        <v>1420</v>
      </c>
      <c r="F330" s="59">
        <v>43517</v>
      </c>
      <c r="G330" s="66" t="str">
        <f t="shared" si="85"/>
        <v>01-18/0320</v>
      </c>
      <c r="H330" s="5" t="str">
        <f>SUBSTITUTE(фильтр!I330, "про,", "")</f>
        <v xml:space="preserve"> укладання, договору</v>
      </c>
      <c r="I330" s="1" t="s">
        <v>14</v>
      </c>
      <c r="J330" s="43" t="s">
        <v>122</v>
      </c>
      <c r="K330" s="68" t="str">
        <f t="shared" si="86"/>
        <v>Департамент АПР Сумської ОДА</v>
      </c>
      <c r="L330" s="69">
        <f t="shared" si="87"/>
        <v>43518</v>
      </c>
      <c r="M330" s="67"/>
      <c r="N330" s="4" t="s">
        <v>19</v>
      </c>
      <c r="O330" s="4" t="s">
        <v>19</v>
      </c>
    </row>
    <row r="331" spans="1:15" ht="30" x14ac:dyDescent="0.25">
      <c r="A331" s="23" t="s">
        <v>20</v>
      </c>
      <c r="B331" s="21" t="s">
        <v>357</v>
      </c>
      <c r="C331" s="64">
        <f t="shared" si="84"/>
        <v>321</v>
      </c>
      <c r="D331" s="61" t="s">
        <v>1399</v>
      </c>
      <c r="E331" s="65" t="s">
        <v>1420</v>
      </c>
      <c r="F331" s="59">
        <v>43518</v>
      </c>
      <c r="G331" s="66" t="str">
        <f t="shared" si="85"/>
        <v>01-17/0321</v>
      </c>
      <c r="H331" s="5" t="str">
        <f>SUBSTITUTE(фильтр!I331, "про,", "")</f>
        <v xml:space="preserve"> укладання, договору</v>
      </c>
      <c r="I331" s="1" t="s">
        <v>14</v>
      </c>
      <c r="J331" s="43" t="s">
        <v>122</v>
      </c>
      <c r="K331" s="68" t="str">
        <f t="shared" si="86"/>
        <v>Департамент АПР Сумської ОДА</v>
      </c>
      <c r="L331" s="69">
        <f t="shared" si="87"/>
        <v>43519</v>
      </c>
      <c r="M331" s="67"/>
      <c r="N331" s="4" t="s">
        <v>19</v>
      </c>
      <c r="O331" s="4" t="s">
        <v>19</v>
      </c>
    </row>
    <row r="332" spans="1:15" ht="30" x14ac:dyDescent="0.25">
      <c r="A332" s="23" t="s">
        <v>20</v>
      </c>
      <c r="B332" s="21" t="s">
        <v>358</v>
      </c>
      <c r="C332" s="64">
        <f t="shared" si="84"/>
        <v>322</v>
      </c>
      <c r="D332" s="61" t="s">
        <v>1399</v>
      </c>
      <c r="E332" s="65" t="s">
        <v>1420</v>
      </c>
      <c r="F332" s="59">
        <v>43517</v>
      </c>
      <c r="G332" s="66" t="str">
        <f t="shared" si="85"/>
        <v>01-17/0322</v>
      </c>
      <c r="H332" s="5" t="str">
        <f>SUBSTITUTE(фильтр!I332, "про,", "")</f>
        <v xml:space="preserve"> укладання, договору</v>
      </c>
      <c r="I332" s="1" t="s">
        <v>14</v>
      </c>
      <c r="J332" s="43" t="s">
        <v>122</v>
      </c>
      <c r="K332" s="68" t="str">
        <f t="shared" si="86"/>
        <v>Департамент АПР Сумської ОДА</v>
      </c>
      <c r="L332" s="69">
        <f t="shared" si="87"/>
        <v>43518</v>
      </c>
      <c r="M332" s="67"/>
      <c r="N332" s="4" t="s">
        <v>19</v>
      </c>
      <c r="O332" s="4" t="s">
        <v>19</v>
      </c>
    </row>
    <row r="333" spans="1:15" ht="30" x14ac:dyDescent="0.25">
      <c r="A333" s="23" t="s">
        <v>20</v>
      </c>
      <c r="B333" s="21" t="s">
        <v>359</v>
      </c>
      <c r="C333" s="64">
        <f t="shared" si="84"/>
        <v>323</v>
      </c>
      <c r="D333" s="61" t="s">
        <v>1399</v>
      </c>
      <c r="E333" s="65" t="s">
        <v>1420</v>
      </c>
      <c r="F333" s="59">
        <v>43521</v>
      </c>
      <c r="G333" s="66" t="str">
        <f t="shared" si="85"/>
        <v>01-17/0323</v>
      </c>
      <c r="H333" s="5" t="str">
        <f>SUBSTITUTE(фильтр!I333, "про,", "")</f>
        <v xml:space="preserve"> укладання, договору</v>
      </c>
      <c r="I333" s="1" t="s">
        <v>14</v>
      </c>
      <c r="J333" s="43" t="s">
        <v>122</v>
      </c>
      <c r="K333" s="68" t="str">
        <f t="shared" si="86"/>
        <v>Департамент АПР Сумської ОДА</v>
      </c>
      <c r="L333" s="69">
        <f t="shared" si="87"/>
        <v>43522</v>
      </c>
      <c r="M333" s="67"/>
      <c r="N333" s="4" t="s">
        <v>19</v>
      </c>
      <c r="O333" s="4" t="s">
        <v>19</v>
      </c>
    </row>
    <row r="334" spans="1:15" ht="30" x14ac:dyDescent="0.25">
      <c r="A334" s="23" t="s">
        <v>1168</v>
      </c>
      <c r="B334" s="21" t="s">
        <v>360</v>
      </c>
      <c r="C334" s="64">
        <f t="shared" si="84"/>
        <v>324</v>
      </c>
      <c r="D334" s="61" t="s">
        <v>1399</v>
      </c>
      <c r="E334" s="65" t="s">
        <v>1223</v>
      </c>
      <c r="F334" s="59">
        <v>43521</v>
      </c>
      <c r="G334" s="66" t="str">
        <f t="shared" si="85"/>
        <v>01-11/0324</v>
      </c>
      <c r="H334" s="5" t="str">
        <f>SUBSTITUTE(фильтр!I334, "про,", "")</f>
        <v xml:space="preserve"> придбання, техніки</v>
      </c>
      <c r="I334" s="1" t="s">
        <v>14</v>
      </c>
      <c r="J334" s="43" t="s">
        <v>122</v>
      </c>
      <c r="K334" s="68" t="str">
        <f t="shared" si="86"/>
        <v>Департамент АПР Сумської ОДА</v>
      </c>
      <c r="L334" s="69">
        <f t="shared" si="87"/>
        <v>43522</v>
      </c>
      <c r="M334" s="67"/>
      <c r="N334" s="4" t="s">
        <v>19</v>
      </c>
      <c r="O334" s="4" t="s">
        <v>19</v>
      </c>
    </row>
    <row r="335" spans="1:15" ht="30" x14ac:dyDescent="0.25">
      <c r="A335" s="23" t="s">
        <v>1168</v>
      </c>
      <c r="B335" s="21" t="s">
        <v>361</v>
      </c>
      <c r="C335" s="64">
        <f t="shared" si="84"/>
        <v>325</v>
      </c>
      <c r="D335" s="61" t="s">
        <v>1399</v>
      </c>
      <c r="E335" s="65" t="s">
        <v>1248</v>
      </c>
      <c r="F335" s="59">
        <v>43521</v>
      </c>
      <c r="G335" s="66" t="str">
        <f t="shared" si="85"/>
        <v>01-11/0325</v>
      </c>
      <c r="H335" s="5" t="str">
        <f>SUBSTITUTE(фильтр!I335, "про,", "")</f>
        <v xml:space="preserve"> надання, звіту</v>
      </c>
      <c r="I335" s="1" t="s">
        <v>14</v>
      </c>
      <c r="J335" s="43" t="s">
        <v>122</v>
      </c>
      <c r="K335" s="68" t="str">
        <f t="shared" si="86"/>
        <v>Департамент АПР Сумської ОДА</v>
      </c>
      <c r="L335" s="69">
        <f t="shared" si="87"/>
        <v>43522</v>
      </c>
      <c r="M335" s="67"/>
      <c r="N335" s="4" t="s">
        <v>19</v>
      </c>
      <c r="O335" s="4" t="s">
        <v>19</v>
      </c>
    </row>
    <row r="336" spans="1:15" ht="30" x14ac:dyDescent="0.25">
      <c r="A336" s="23" t="s">
        <v>20</v>
      </c>
      <c r="B336" s="21" t="s">
        <v>362</v>
      </c>
      <c r="C336" s="64">
        <f t="shared" si="84"/>
        <v>326</v>
      </c>
      <c r="D336" s="61" t="s">
        <v>1399</v>
      </c>
      <c r="E336" s="65" t="s">
        <v>1418</v>
      </c>
      <c r="F336" s="59">
        <v>43521</v>
      </c>
      <c r="G336" s="66" t="str">
        <f t="shared" si="85"/>
        <v>01-17/0326</v>
      </c>
      <c r="H336" s="5" t="str">
        <f>SUBSTITUTE(фильтр!I336, "про,", "")</f>
        <v xml:space="preserve"> надання, договору</v>
      </c>
      <c r="I336" s="1" t="s">
        <v>14</v>
      </c>
      <c r="J336" s="43" t="s">
        <v>122</v>
      </c>
      <c r="K336" s="68" t="str">
        <f t="shared" si="86"/>
        <v>Департамент АПР Сумської ОДА</v>
      </c>
      <c r="L336" s="69">
        <f t="shared" si="87"/>
        <v>43522</v>
      </c>
      <c r="M336" s="67"/>
      <c r="N336" s="4" t="s">
        <v>19</v>
      </c>
      <c r="O336" s="4" t="s">
        <v>19</v>
      </c>
    </row>
    <row r="337" spans="1:15" ht="30" x14ac:dyDescent="0.25">
      <c r="A337" s="23" t="s">
        <v>1168</v>
      </c>
      <c r="B337" s="21" t="s">
        <v>363</v>
      </c>
      <c r="C337" s="70">
        <f>C336+1</f>
        <v>327</v>
      </c>
      <c r="D337" s="61" t="s">
        <v>1399</v>
      </c>
      <c r="E337" s="65" t="s">
        <v>1376</v>
      </c>
      <c r="F337" s="59">
        <v>43521</v>
      </c>
      <c r="G337" s="71" t="str">
        <f>(A337&amp;"/"&amp;B337)</f>
        <v>01-11/0327</v>
      </c>
      <c r="H337" s="5" t="str">
        <f>SUBSTITUTE(фильтр!I337, "про,", "")</f>
        <v xml:space="preserve"> участь, у, семінарі</v>
      </c>
      <c r="I337" s="1" t="s">
        <v>14</v>
      </c>
      <c r="J337" s="43" t="s">
        <v>122</v>
      </c>
      <c r="K337" s="73" t="str">
        <f>J337</f>
        <v>Департамент АПР Сумської ОДА</v>
      </c>
      <c r="L337" s="74">
        <f>F337+1</f>
        <v>43522</v>
      </c>
      <c r="M337" s="72"/>
      <c r="N337" s="4" t="s">
        <v>19</v>
      </c>
      <c r="O337" s="4" t="s">
        <v>19</v>
      </c>
    </row>
    <row r="338" spans="1:15" ht="30" x14ac:dyDescent="0.25">
      <c r="A338" s="51" t="s">
        <v>22</v>
      </c>
      <c r="B338" s="21" t="s">
        <v>364</v>
      </c>
      <c r="C338" s="61">
        <f t="shared" ref="C338:C350" si="88">C337+1</f>
        <v>328</v>
      </c>
      <c r="D338" s="61" t="s">
        <v>1399</v>
      </c>
      <c r="E338" s="52" t="s">
        <v>1173</v>
      </c>
      <c r="F338" s="59">
        <v>43521</v>
      </c>
      <c r="G338" s="60" t="str">
        <f t="shared" ref="G338:G350" si="89">(A338&amp;"/"&amp;B338)</f>
        <v>01-16/0328</v>
      </c>
      <c r="H338" s="5" t="str">
        <f>SUBSTITUTE(фильтр!I338, "про,", "")</f>
        <v xml:space="preserve"> надання, інформації</v>
      </c>
      <c r="I338" s="1" t="s">
        <v>14</v>
      </c>
      <c r="J338" s="43" t="s">
        <v>122</v>
      </c>
      <c r="K338" s="16" t="str">
        <f t="shared" ref="K338:K350" si="90">J338</f>
        <v>Департамент АПР Сумської ОДА</v>
      </c>
      <c r="L338" s="63">
        <f t="shared" ref="L338:L350" si="91">F338+1</f>
        <v>43522</v>
      </c>
      <c r="M338" s="62"/>
      <c r="N338" s="4" t="s">
        <v>19</v>
      </c>
      <c r="O338" s="4" t="s">
        <v>19</v>
      </c>
    </row>
    <row r="339" spans="1:15" ht="30" x14ac:dyDescent="0.25">
      <c r="A339" s="51" t="s">
        <v>22</v>
      </c>
      <c r="B339" s="21" t="s">
        <v>365</v>
      </c>
      <c r="C339" s="61">
        <f t="shared" si="88"/>
        <v>329</v>
      </c>
      <c r="D339" s="61" t="s">
        <v>1399</v>
      </c>
      <c r="E339" s="52" t="s">
        <v>1173</v>
      </c>
      <c r="F339" s="59">
        <v>43521</v>
      </c>
      <c r="G339" s="60" t="str">
        <f t="shared" si="89"/>
        <v>01-16/0329</v>
      </c>
      <c r="H339" s="5" t="str">
        <f>SUBSTITUTE(фильтр!I339, "про,", "")</f>
        <v xml:space="preserve"> надання, інформації</v>
      </c>
      <c r="I339" s="1" t="s">
        <v>14</v>
      </c>
      <c r="J339" s="43" t="s">
        <v>122</v>
      </c>
      <c r="K339" s="16" t="str">
        <f t="shared" si="90"/>
        <v>Департамент АПР Сумської ОДА</v>
      </c>
      <c r="L339" s="63">
        <f t="shared" si="91"/>
        <v>43522</v>
      </c>
      <c r="M339" s="62"/>
      <c r="N339" s="4" t="s">
        <v>19</v>
      </c>
      <c r="O339" s="4" t="s">
        <v>19</v>
      </c>
    </row>
    <row r="340" spans="1:15" ht="30" x14ac:dyDescent="0.25">
      <c r="A340" s="23" t="s">
        <v>21</v>
      </c>
      <c r="B340" s="21" t="s">
        <v>366</v>
      </c>
      <c r="C340" s="61">
        <f t="shared" si="88"/>
        <v>330</v>
      </c>
      <c r="D340" s="61" t="s">
        <v>1399</v>
      </c>
      <c r="E340" s="52" t="s">
        <v>1436</v>
      </c>
      <c r="F340" s="59">
        <v>43521</v>
      </c>
      <c r="G340" s="60" t="str">
        <f t="shared" si="89"/>
        <v>01-14/0330</v>
      </c>
      <c r="H340" s="5" t="str">
        <f>SUBSTITUTE(фильтр!I340, "про,", "")</f>
        <v xml:space="preserve"> рахунок, теплову, , енергію</v>
      </c>
      <c r="I340" s="1" t="s">
        <v>14</v>
      </c>
      <c r="J340" s="43" t="s">
        <v>122</v>
      </c>
      <c r="K340" s="16" t="str">
        <f t="shared" si="90"/>
        <v>Департамент АПР Сумської ОДА</v>
      </c>
      <c r="L340" s="63">
        <f t="shared" si="91"/>
        <v>43522</v>
      </c>
      <c r="M340" s="62"/>
      <c r="N340" s="4" t="s">
        <v>19</v>
      </c>
      <c r="O340" s="4" t="s">
        <v>19</v>
      </c>
    </row>
    <row r="341" spans="1:15" ht="30" x14ac:dyDescent="0.25">
      <c r="A341" s="23" t="s">
        <v>22</v>
      </c>
      <c r="B341" s="21" t="s">
        <v>367</v>
      </c>
      <c r="C341" s="61">
        <f t="shared" si="88"/>
        <v>331</v>
      </c>
      <c r="D341" s="61" t="s">
        <v>1399</v>
      </c>
      <c r="E341" s="52" t="s">
        <v>1435</v>
      </c>
      <c r="F341" s="59">
        <v>43521</v>
      </c>
      <c r="G341" s="60" t="str">
        <f t="shared" si="89"/>
        <v>01-16/0331</v>
      </c>
      <c r="H341" s="5" t="str">
        <f>SUBSTITUTE(фильтр!I341, "про,", "")</f>
        <v xml:space="preserve"> розгляд, звернення</v>
      </c>
      <c r="I341" s="1" t="s">
        <v>14</v>
      </c>
      <c r="J341" s="43" t="s">
        <v>122</v>
      </c>
      <c r="K341" s="16" t="str">
        <f t="shared" si="90"/>
        <v>Департамент АПР Сумської ОДА</v>
      </c>
      <c r="L341" s="63">
        <f t="shared" si="91"/>
        <v>43522</v>
      </c>
      <c r="M341" s="62"/>
      <c r="N341" s="4" t="s">
        <v>19</v>
      </c>
      <c r="O341" s="4" t="s">
        <v>19</v>
      </c>
    </row>
    <row r="342" spans="1:15" ht="30" x14ac:dyDescent="0.25">
      <c r="A342" s="23" t="s">
        <v>120</v>
      </c>
      <c r="B342" s="21" t="s">
        <v>368</v>
      </c>
      <c r="C342" s="61">
        <f t="shared" si="88"/>
        <v>332</v>
      </c>
      <c r="D342" s="61" t="s">
        <v>1399</v>
      </c>
      <c r="E342" s="52" t="s">
        <v>1437</v>
      </c>
      <c r="F342" s="59">
        <v>43522</v>
      </c>
      <c r="G342" s="60" t="str">
        <f t="shared" si="89"/>
        <v>01-18/0332</v>
      </c>
      <c r="H342" s="5" t="str">
        <f>SUBSTITUTE(фильтр!I342, "про,", "")</f>
        <v xml:space="preserve"> роботу, комісії</v>
      </c>
      <c r="I342" s="1" t="s">
        <v>14</v>
      </c>
      <c r="J342" s="43" t="s">
        <v>122</v>
      </c>
      <c r="K342" s="16" t="str">
        <f t="shared" si="90"/>
        <v>Департамент АПР Сумської ОДА</v>
      </c>
      <c r="L342" s="63">
        <f t="shared" si="91"/>
        <v>43523</v>
      </c>
      <c r="M342" s="62"/>
      <c r="N342" s="4" t="s">
        <v>19</v>
      </c>
      <c r="O342" s="4" t="s">
        <v>19</v>
      </c>
    </row>
    <row r="343" spans="1:15" ht="30" x14ac:dyDescent="0.25">
      <c r="A343" s="23" t="s">
        <v>120</v>
      </c>
      <c r="B343" s="21" t="s">
        <v>369</v>
      </c>
      <c r="C343" s="61">
        <f t="shared" si="88"/>
        <v>333</v>
      </c>
      <c r="D343" s="61" t="s">
        <v>1399</v>
      </c>
      <c r="E343" s="52" t="s">
        <v>1437</v>
      </c>
      <c r="F343" s="59">
        <v>43522</v>
      </c>
      <c r="G343" s="60" t="str">
        <f t="shared" si="89"/>
        <v>01-18/0333</v>
      </c>
      <c r="H343" s="5" t="str">
        <f>SUBSTITUTE(фильтр!I343, "про,", "")</f>
        <v xml:space="preserve"> роботу, комісії</v>
      </c>
      <c r="I343" s="1" t="s">
        <v>14</v>
      </c>
      <c r="J343" s="43" t="s">
        <v>122</v>
      </c>
      <c r="K343" s="16" t="str">
        <f t="shared" si="90"/>
        <v>Департамент АПР Сумської ОДА</v>
      </c>
      <c r="L343" s="63">
        <f t="shared" si="91"/>
        <v>43523</v>
      </c>
      <c r="M343" s="62"/>
      <c r="N343" s="4" t="s">
        <v>19</v>
      </c>
      <c r="O343" s="4" t="s">
        <v>19</v>
      </c>
    </row>
    <row r="344" spans="1:15" ht="30" x14ac:dyDescent="0.25">
      <c r="A344" s="23" t="s">
        <v>120</v>
      </c>
      <c r="B344" s="21" t="s">
        <v>370</v>
      </c>
      <c r="C344" s="61">
        <f t="shared" si="88"/>
        <v>334</v>
      </c>
      <c r="D344" s="61" t="s">
        <v>1399</v>
      </c>
      <c r="E344" s="52" t="s">
        <v>1437</v>
      </c>
      <c r="F344" s="59">
        <v>43522</v>
      </c>
      <c r="G344" s="60" t="str">
        <f t="shared" si="89"/>
        <v>01-18/0334</v>
      </c>
      <c r="H344" s="5" t="str">
        <f>SUBSTITUTE(фильтр!I344, "про,", "")</f>
        <v xml:space="preserve"> роботу, комісії</v>
      </c>
      <c r="I344" s="1" t="s">
        <v>14</v>
      </c>
      <c r="J344" s="43" t="s">
        <v>122</v>
      </c>
      <c r="K344" s="16" t="str">
        <f t="shared" si="90"/>
        <v>Департамент АПР Сумської ОДА</v>
      </c>
      <c r="L344" s="63">
        <f t="shared" si="91"/>
        <v>43523</v>
      </c>
      <c r="M344" s="62"/>
      <c r="N344" s="4" t="s">
        <v>19</v>
      </c>
      <c r="O344" s="4" t="s">
        <v>19</v>
      </c>
    </row>
    <row r="345" spans="1:15" ht="30" x14ac:dyDescent="0.25">
      <c r="A345" s="23" t="s">
        <v>22</v>
      </c>
      <c r="B345" s="21" t="s">
        <v>371</v>
      </c>
      <c r="C345" s="61">
        <f t="shared" si="88"/>
        <v>335</v>
      </c>
      <c r="D345" s="61" t="s">
        <v>1399</v>
      </c>
      <c r="E345" s="52" t="s">
        <v>1437</v>
      </c>
      <c r="F345" s="59">
        <v>43522</v>
      </c>
      <c r="G345" s="60" t="str">
        <f t="shared" si="89"/>
        <v>01-16/0335</v>
      </c>
      <c r="H345" s="5" t="str">
        <f>SUBSTITUTE(фильтр!I345, "про,", "")</f>
        <v xml:space="preserve"> роботу, комісії</v>
      </c>
      <c r="I345" s="1" t="s">
        <v>14</v>
      </c>
      <c r="J345" s="43" t="s">
        <v>122</v>
      </c>
      <c r="K345" s="16" t="str">
        <f t="shared" si="90"/>
        <v>Департамент АПР Сумської ОДА</v>
      </c>
      <c r="L345" s="63">
        <f t="shared" si="91"/>
        <v>43523</v>
      </c>
      <c r="M345" s="62"/>
      <c r="N345" s="4" t="s">
        <v>19</v>
      </c>
      <c r="O345" s="4" t="s">
        <v>19</v>
      </c>
    </row>
    <row r="346" spans="1:15" ht="30" x14ac:dyDescent="0.25">
      <c r="A346" s="23" t="s">
        <v>22</v>
      </c>
      <c r="B346" s="21" t="s">
        <v>372</v>
      </c>
      <c r="C346" s="61">
        <f t="shared" si="88"/>
        <v>336</v>
      </c>
      <c r="D346" s="61" t="s">
        <v>1399</v>
      </c>
      <c r="E346" s="52" t="s">
        <v>1437</v>
      </c>
      <c r="F346" s="59">
        <v>43522</v>
      </c>
      <c r="G346" s="60" t="str">
        <f t="shared" si="89"/>
        <v>01-16/0336</v>
      </c>
      <c r="H346" s="5" t="str">
        <f>SUBSTITUTE(фильтр!I346, "про,", "")</f>
        <v xml:space="preserve"> роботу, комісії</v>
      </c>
      <c r="I346" s="1" t="s">
        <v>14</v>
      </c>
      <c r="J346" s="43" t="s">
        <v>122</v>
      </c>
      <c r="K346" s="16" t="str">
        <f t="shared" si="90"/>
        <v>Департамент АПР Сумської ОДА</v>
      </c>
      <c r="L346" s="63">
        <f t="shared" si="91"/>
        <v>43523</v>
      </c>
      <c r="M346" s="62"/>
      <c r="N346" s="4" t="s">
        <v>19</v>
      </c>
      <c r="O346" s="4" t="s">
        <v>19</v>
      </c>
    </row>
    <row r="347" spans="1:15" ht="30" x14ac:dyDescent="0.25">
      <c r="A347" s="23" t="s">
        <v>120</v>
      </c>
      <c r="B347" s="21" t="s">
        <v>373</v>
      </c>
      <c r="C347" s="61">
        <f t="shared" si="88"/>
        <v>337</v>
      </c>
      <c r="D347" s="61" t="s">
        <v>1399</v>
      </c>
      <c r="E347" s="52" t="s">
        <v>1437</v>
      </c>
      <c r="F347" s="59">
        <v>43522</v>
      </c>
      <c r="G347" s="60" t="str">
        <f t="shared" si="89"/>
        <v>01-18/0337</v>
      </c>
      <c r="H347" s="5" t="str">
        <f>SUBSTITUTE(фильтр!I347, "про,", "")</f>
        <v xml:space="preserve"> роботу, комісії</v>
      </c>
      <c r="I347" s="1" t="s">
        <v>14</v>
      </c>
      <c r="J347" s="43" t="s">
        <v>122</v>
      </c>
      <c r="K347" s="16" t="str">
        <f t="shared" si="90"/>
        <v>Департамент АПР Сумської ОДА</v>
      </c>
      <c r="L347" s="63">
        <f t="shared" si="91"/>
        <v>43523</v>
      </c>
      <c r="M347" s="62"/>
      <c r="N347" s="4" t="s">
        <v>19</v>
      </c>
      <c r="O347" s="4" t="s">
        <v>19</v>
      </c>
    </row>
    <row r="348" spans="1:15" ht="30" x14ac:dyDescent="0.25">
      <c r="A348" s="23" t="s">
        <v>120</v>
      </c>
      <c r="B348" s="21" t="s">
        <v>374</v>
      </c>
      <c r="C348" s="61">
        <f t="shared" si="88"/>
        <v>338</v>
      </c>
      <c r="D348" s="61" t="s">
        <v>1399</v>
      </c>
      <c r="E348" s="52" t="s">
        <v>1437</v>
      </c>
      <c r="F348" s="59">
        <v>43522</v>
      </c>
      <c r="G348" s="60" t="str">
        <f t="shared" si="89"/>
        <v>01-18/0338</v>
      </c>
      <c r="H348" s="5" t="str">
        <f>SUBSTITUTE(фильтр!I348, "про,", "")</f>
        <v xml:space="preserve"> роботу, комісії</v>
      </c>
      <c r="I348" s="1" t="s">
        <v>14</v>
      </c>
      <c r="J348" s="43" t="s">
        <v>122</v>
      </c>
      <c r="K348" s="16" t="str">
        <f t="shared" si="90"/>
        <v>Департамент АПР Сумської ОДА</v>
      </c>
      <c r="L348" s="63">
        <f t="shared" si="91"/>
        <v>43523</v>
      </c>
      <c r="M348" s="62"/>
      <c r="N348" s="4" t="s">
        <v>19</v>
      </c>
      <c r="O348" s="4" t="s">
        <v>19</v>
      </c>
    </row>
    <row r="349" spans="1:15" ht="30" x14ac:dyDescent="0.25">
      <c r="A349" s="23" t="s">
        <v>120</v>
      </c>
      <c r="B349" s="21" t="s">
        <v>375</v>
      </c>
      <c r="C349" s="61">
        <f t="shared" si="88"/>
        <v>339</v>
      </c>
      <c r="D349" s="61" t="s">
        <v>1399</v>
      </c>
      <c r="E349" s="52" t="s">
        <v>1437</v>
      </c>
      <c r="F349" s="59">
        <v>43522</v>
      </c>
      <c r="G349" s="60" t="str">
        <f t="shared" si="89"/>
        <v>01-18/0339</v>
      </c>
      <c r="H349" s="5" t="str">
        <f>SUBSTITUTE(фильтр!I349, "про,", "")</f>
        <v xml:space="preserve"> роботу, комісії</v>
      </c>
      <c r="I349" s="1" t="s">
        <v>14</v>
      </c>
      <c r="J349" s="43" t="s">
        <v>122</v>
      </c>
      <c r="K349" s="16" t="str">
        <f t="shared" si="90"/>
        <v>Департамент АПР Сумської ОДА</v>
      </c>
      <c r="L349" s="63">
        <f t="shared" si="91"/>
        <v>43523</v>
      </c>
      <c r="M349" s="62"/>
      <c r="N349" s="4" t="s">
        <v>19</v>
      </c>
      <c r="O349" s="4" t="s">
        <v>19</v>
      </c>
    </row>
    <row r="350" spans="1:15" ht="30" x14ac:dyDescent="0.25">
      <c r="A350" s="23" t="s">
        <v>1169</v>
      </c>
      <c r="B350" s="21" t="s">
        <v>376</v>
      </c>
      <c r="C350" s="61">
        <f t="shared" si="88"/>
        <v>340</v>
      </c>
      <c r="D350" s="61" t="s">
        <v>1399</v>
      </c>
      <c r="E350" s="52" t="s">
        <v>1438</v>
      </c>
      <c r="F350" s="59">
        <v>43522</v>
      </c>
      <c r="G350" s="60" t="str">
        <f t="shared" si="89"/>
        <v>01-12/0340</v>
      </c>
      <c r="H350" s="5" t="str">
        <f>SUBSTITUTE(фильтр!I350, "про,", "")</f>
        <v xml:space="preserve"> затвердження, Зон, аквакультур</v>
      </c>
      <c r="I350" s="1" t="s">
        <v>14</v>
      </c>
      <c r="J350" s="43" t="s">
        <v>122</v>
      </c>
      <c r="K350" s="16" t="str">
        <f t="shared" si="90"/>
        <v>Департамент АПР Сумської ОДА</v>
      </c>
      <c r="L350" s="63">
        <f t="shared" si="91"/>
        <v>43523</v>
      </c>
      <c r="M350" s="62"/>
      <c r="N350" s="4" t="s">
        <v>19</v>
      </c>
      <c r="O350" s="4" t="s">
        <v>19</v>
      </c>
    </row>
    <row r="351" spans="1:15" ht="30" x14ac:dyDescent="0.25">
      <c r="A351" s="23" t="s">
        <v>20</v>
      </c>
      <c r="B351" s="21" t="s">
        <v>377</v>
      </c>
      <c r="C351" s="61">
        <f t="shared" ref="C351:C355" si="92">C350+1</f>
        <v>341</v>
      </c>
      <c r="D351" s="61" t="s">
        <v>1399</v>
      </c>
      <c r="E351" s="52" t="s">
        <v>1343</v>
      </c>
      <c r="F351" s="59">
        <v>43522</v>
      </c>
      <c r="G351" s="60" t="str">
        <f t="shared" ref="G351:G355" si="93">(A351&amp;"/"&amp;B351)</f>
        <v>01-17/0341</v>
      </c>
      <c r="H351" s="5" t="str">
        <f>SUBSTITUTE(фильтр!I351, "про,", "")</f>
        <v xml:space="preserve"> проведення, майстер-класу</v>
      </c>
      <c r="I351" s="1" t="s">
        <v>14</v>
      </c>
      <c r="J351" s="43" t="s">
        <v>122</v>
      </c>
      <c r="K351" s="16" t="str">
        <f t="shared" ref="K351:K355" si="94">J351</f>
        <v>Департамент АПР Сумської ОДА</v>
      </c>
      <c r="L351" s="63">
        <f t="shared" ref="L351:L355" si="95">F351+1</f>
        <v>43523</v>
      </c>
      <c r="M351" s="62"/>
      <c r="N351" s="4" t="s">
        <v>19</v>
      </c>
      <c r="O351" s="4" t="s">
        <v>19</v>
      </c>
    </row>
    <row r="352" spans="1:15" ht="30" x14ac:dyDescent="0.25">
      <c r="A352" s="23" t="s">
        <v>22</v>
      </c>
      <c r="B352" s="21" t="s">
        <v>378</v>
      </c>
      <c r="C352" s="61">
        <f t="shared" si="92"/>
        <v>342</v>
      </c>
      <c r="D352" s="61" t="s">
        <v>1399</v>
      </c>
      <c r="E352" s="52" t="s">
        <v>1435</v>
      </c>
      <c r="F352" s="59">
        <v>43522</v>
      </c>
      <c r="G352" s="60" t="str">
        <f t="shared" si="93"/>
        <v>01-16/0342</v>
      </c>
      <c r="H352" s="5" t="str">
        <f>SUBSTITUTE(фильтр!I352, "про,", "")</f>
        <v xml:space="preserve"> розгляд, звернення</v>
      </c>
      <c r="I352" s="1" t="s">
        <v>14</v>
      </c>
      <c r="J352" s="43" t="s">
        <v>122</v>
      </c>
      <c r="K352" s="16" t="str">
        <f t="shared" si="94"/>
        <v>Департамент АПР Сумської ОДА</v>
      </c>
      <c r="L352" s="63">
        <f t="shared" si="95"/>
        <v>43523</v>
      </c>
      <c r="M352" s="62"/>
      <c r="N352" s="4" t="s">
        <v>19</v>
      </c>
      <c r="O352" s="4" t="s">
        <v>19</v>
      </c>
    </row>
    <row r="353" spans="1:15" ht="45" x14ac:dyDescent="0.25">
      <c r="A353" s="23" t="s">
        <v>20</v>
      </c>
      <c r="B353" s="21" t="s">
        <v>379</v>
      </c>
      <c r="C353" s="61">
        <f t="shared" si="92"/>
        <v>343</v>
      </c>
      <c r="D353" s="61" t="s">
        <v>1399</v>
      </c>
      <c r="E353" s="52" t="s">
        <v>1439</v>
      </c>
      <c r="F353" s="59">
        <v>43522</v>
      </c>
      <c r="G353" s="60" t="str">
        <f t="shared" si="93"/>
        <v>01-17/0343</v>
      </c>
      <c r="H353" s="5" t="str">
        <f>SUBSTITUTE(фильтр!I353, "про,", "")</f>
        <v xml:space="preserve"> впровадження, результатів, наукових, досліджень</v>
      </c>
      <c r="I353" s="1" t="s">
        <v>14</v>
      </c>
      <c r="J353" s="43" t="s">
        <v>122</v>
      </c>
      <c r="K353" s="16" t="str">
        <f t="shared" si="94"/>
        <v>Департамент АПР Сумської ОДА</v>
      </c>
      <c r="L353" s="63">
        <f t="shared" si="95"/>
        <v>43523</v>
      </c>
      <c r="M353" s="62"/>
      <c r="N353" s="4" t="s">
        <v>19</v>
      </c>
      <c r="O353" s="4" t="s">
        <v>19</v>
      </c>
    </row>
    <row r="354" spans="1:15" ht="30" x14ac:dyDescent="0.25">
      <c r="A354" s="23" t="s">
        <v>22</v>
      </c>
      <c r="B354" s="21" t="s">
        <v>380</v>
      </c>
      <c r="C354" s="61">
        <f t="shared" si="92"/>
        <v>344</v>
      </c>
      <c r="D354" s="61" t="s">
        <v>1399</v>
      </c>
      <c r="E354" s="52" t="s">
        <v>1440</v>
      </c>
      <c r="F354" s="59">
        <v>43523</v>
      </c>
      <c r="G354" s="60" t="str">
        <f t="shared" si="93"/>
        <v>01-16/0344</v>
      </c>
      <c r="H354" s="5" t="str">
        <f>SUBSTITUTE(фильтр!I354, "про,", "")</f>
        <v xml:space="preserve"> внесення, змін, проекту, договору</v>
      </c>
      <c r="I354" s="1" t="s">
        <v>14</v>
      </c>
      <c r="J354" s="43" t="s">
        <v>122</v>
      </c>
      <c r="K354" s="16" t="str">
        <f t="shared" si="94"/>
        <v>Департамент АПР Сумської ОДА</v>
      </c>
      <c r="L354" s="63">
        <f t="shared" si="95"/>
        <v>43524</v>
      </c>
      <c r="M354" s="62"/>
      <c r="N354" s="4" t="s">
        <v>19</v>
      </c>
      <c r="O354" s="4" t="s">
        <v>19</v>
      </c>
    </row>
    <row r="355" spans="1:15" ht="30" x14ac:dyDescent="0.25">
      <c r="A355" s="23" t="s">
        <v>120</v>
      </c>
      <c r="B355" s="21" t="s">
        <v>381</v>
      </c>
      <c r="C355" s="61">
        <f t="shared" si="92"/>
        <v>345</v>
      </c>
      <c r="D355" s="61" t="s">
        <v>1399</v>
      </c>
      <c r="E355" s="52" t="s">
        <v>1441</v>
      </c>
      <c r="F355" s="59">
        <v>43523</v>
      </c>
      <c r="G355" s="60" t="str">
        <f t="shared" si="93"/>
        <v>01-18/0345</v>
      </c>
      <c r="H355" s="5" t="str">
        <f>SUBSTITUTE(фильтр!I355, "про,", "")</f>
        <v>повернення, платіжного, доручення</v>
      </c>
      <c r="I355" s="1" t="s">
        <v>14</v>
      </c>
      <c r="J355" s="43" t="s">
        <v>122</v>
      </c>
      <c r="K355" s="16" t="str">
        <f t="shared" si="94"/>
        <v>Департамент АПР Сумської ОДА</v>
      </c>
      <c r="L355" s="63">
        <f t="shared" si="95"/>
        <v>43524</v>
      </c>
      <c r="M355" s="62"/>
      <c r="N355" s="4" t="s">
        <v>19</v>
      </c>
      <c r="O355" s="4" t="s">
        <v>19</v>
      </c>
    </row>
    <row r="356" spans="1:15" ht="30" x14ac:dyDescent="0.25">
      <c r="A356" s="23" t="s">
        <v>120</v>
      </c>
      <c r="B356" s="21" t="s">
        <v>382</v>
      </c>
      <c r="C356" s="61">
        <f t="shared" ref="C356:C364" si="96">C355+1</f>
        <v>346</v>
      </c>
      <c r="D356" s="61" t="s">
        <v>1399</v>
      </c>
      <c r="E356" s="52" t="s">
        <v>1441</v>
      </c>
      <c r="F356" s="59">
        <v>43523</v>
      </c>
      <c r="G356" s="60" t="str">
        <f t="shared" ref="G356:G364" si="97">(A356&amp;"/"&amp;B356)</f>
        <v>01-18/0346</v>
      </c>
      <c r="H356" s="5" t="str">
        <f>SUBSTITUTE(фильтр!I356, "про,", "")</f>
        <v>повернення, платіжного, доручення</v>
      </c>
      <c r="I356" s="1" t="s">
        <v>14</v>
      </c>
      <c r="J356" s="43" t="s">
        <v>122</v>
      </c>
      <c r="K356" s="16" t="str">
        <f t="shared" ref="K356:K363" si="98">J356</f>
        <v>Департамент АПР Сумської ОДА</v>
      </c>
      <c r="L356" s="63">
        <f t="shared" ref="L356:L364" si="99">F356+1</f>
        <v>43524</v>
      </c>
      <c r="M356" s="62"/>
      <c r="N356" s="4" t="s">
        <v>19</v>
      </c>
      <c r="O356" s="4" t="s">
        <v>19</v>
      </c>
    </row>
    <row r="357" spans="1:15" ht="30" x14ac:dyDescent="0.25">
      <c r="A357" s="23" t="s">
        <v>1168</v>
      </c>
      <c r="B357" s="21" t="s">
        <v>383</v>
      </c>
      <c r="C357" s="61">
        <f t="shared" si="96"/>
        <v>347</v>
      </c>
      <c r="D357" s="61" t="s">
        <v>1399</v>
      </c>
      <c r="E357" s="52" t="s">
        <v>1442</v>
      </c>
      <c r="F357" s="59">
        <v>43523</v>
      </c>
      <c r="G357" s="60" t="str">
        <f t="shared" si="97"/>
        <v>01-11/0347</v>
      </c>
      <c r="H357" s="5" t="str">
        <f>SUBSTITUTE(фильтр!I357, "про,", "")</f>
        <v>реалізації, спільних, проектів</v>
      </c>
      <c r="I357" s="1" t="s">
        <v>14</v>
      </c>
      <c r="J357" s="43" t="s">
        <v>122</v>
      </c>
      <c r="K357" s="16" t="str">
        <f t="shared" si="98"/>
        <v>Департамент АПР Сумської ОДА</v>
      </c>
      <c r="L357" s="63">
        <f t="shared" si="99"/>
        <v>43524</v>
      </c>
      <c r="M357" s="62"/>
      <c r="N357" s="4" t="s">
        <v>19</v>
      </c>
      <c r="O357" s="4" t="s">
        <v>19</v>
      </c>
    </row>
    <row r="358" spans="1:15" ht="45" x14ac:dyDescent="0.25">
      <c r="A358" s="23" t="s">
        <v>22</v>
      </c>
      <c r="B358" s="21" t="s">
        <v>384</v>
      </c>
      <c r="C358" s="61">
        <f t="shared" si="96"/>
        <v>348</v>
      </c>
      <c r="D358" s="61" t="s">
        <v>1399</v>
      </c>
      <c r="E358" s="52" t="s">
        <v>1443</v>
      </c>
      <c r="F358" s="59">
        <v>43523</v>
      </c>
      <c r="G358" s="60" t="str">
        <f t="shared" si="97"/>
        <v>01-16/0348</v>
      </c>
      <c r="H358" s="5" t="str">
        <f>SUBSTITUTE(фильтр!I358, "про,", "")</f>
        <v xml:space="preserve"> подання, , узагальнених, показників</v>
      </c>
      <c r="I358" s="1" t="s">
        <v>14</v>
      </c>
      <c r="J358" s="43" t="s">
        <v>122</v>
      </c>
      <c r="K358" s="16" t="str">
        <f t="shared" si="98"/>
        <v>Департамент АПР Сумської ОДА</v>
      </c>
      <c r="L358" s="63">
        <f t="shared" si="99"/>
        <v>43524</v>
      </c>
      <c r="M358" s="62"/>
      <c r="N358" s="4" t="s">
        <v>19</v>
      </c>
      <c r="O358" s="4" t="s">
        <v>19</v>
      </c>
    </row>
    <row r="359" spans="1:15" ht="30" x14ac:dyDescent="0.25">
      <c r="A359" s="23" t="s">
        <v>22</v>
      </c>
      <c r="B359" s="21" t="s">
        <v>385</v>
      </c>
      <c r="C359" s="61">
        <f t="shared" si="96"/>
        <v>349</v>
      </c>
      <c r="D359" s="61" t="s">
        <v>1399</v>
      </c>
      <c r="E359" s="52" t="s">
        <v>1444</v>
      </c>
      <c r="F359" s="59">
        <v>43523</v>
      </c>
      <c r="G359" s="60" t="str">
        <f t="shared" si="97"/>
        <v>01-16/0349</v>
      </c>
      <c r="H359" s="5" t="str">
        <f>SUBSTITUTE(фильтр!I359, "про,", "")</f>
        <v>інформація, бюджетним, установам</v>
      </c>
      <c r="I359" s="1" t="s">
        <v>14</v>
      </c>
      <c r="J359" s="43" t="s">
        <v>122</v>
      </c>
      <c r="K359" s="16" t="str">
        <f t="shared" si="98"/>
        <v>Департамент АПР Сумської ОДА</v>
      </c>
      <c r="L359" s="63">
        <f t="shared" si="99"/>
        <v>43524</v>
      </c>
      <c r="M359" s="62"/>
      <c r="N359" s="4" t="s">
        <v>19</v>
      </c>
      <c r="O359" s="4" t="s">
        <v>19</v>
      </c>
    </row>
    <row r="360" spans="1:15" ht="45" x14ac:dyDescent="0.25">
      <c r="A360" s="23" t="s">
        <v>285</v>
      </c>
      <c r="B360" s="21" t="s">
        <v>386</v>
      </c>
      <c r="C360" s="61">
        <f t="shared" si="96"/>
        <v>350</v>
      </c>
      <c r="D360" s="61" t="s">
        <v>1399</v>
      </c>
      <c r="E360" s="52" t="s">
        <v>1445</v>
      </c>
      <c r="F360" s="59">
        <v>43523</v>
      </c>
      <c r="G360" s="60" t="str">
        <f t="shared" si="97"/>
        <v>01-15/0350</v>
      </c>
      <c r="H360" s="5" t="str">
        <f>SUBSTITUTE(фильтр!I360, "про,", "")</f>
        <v xml:space="preserve"> заходи, попередження, травматизма</v>
      </c>
      <c r="I360" s="1" t="s">
        <v>14</v>
      </c>
      <c r="J360" s="43" t="s">
        <v>122</v>
      </c>
      <c r="K360" s="16" t="str">
        <f t="shared" si="98"/>
        <v>Департамент АПР Сумської ОДА</v>
      </c>
      <c r="L360" s="63">
        <f t="shared" si="99"/>
        <v>43524</v>
      </c>
      <c r="M360" s="62"/>
      <c r="N360" s="4" t="s">
        <v>19</v>
      </c>
      <c r="O360" s="4" t="s">
        <v>19</v>
      </c>
    </row>
    <row r="361" spans="1:15" ht="30" x14ac:dyDescent="0.25">
      <c r="A361" s="23" t="s">
        <v>285</v>
      </c>
      <c r="B361" s="21" t="s">
        <v>387</v>
      </c>
      <c r="C361" s="61">
        <f t="shared" si="96"/>
        <v>351</v>
      </c>
      <c r="D361" s="61" t="s">
        <v>1399</v>
      </c>
      <c r="E361" s="52" t="s">
        <v>1446</v>
      </c>
      <c r="F361" s="59">
        <v>43523</v>
      </c>
      <c r="G361" s="60" t="str">
        <f t="shared" si="97"/>
        <v>01-15/0351</v>
      </c>
      <c r="H361" s="5" t="str">
        <f>SUBSTITUTE(фильтр!I361, "про,", "")</f>
        <v>інформація, нафтопродуктам</v>
      </c>
      <c r="I361" s="1" t="s">
        <v>14</v>
      </c>
      <c r="J361" s="43" t="s">
        <v>122</v>
      </c>
      <c r="K361" s="16" t="str">
        <f t="shared" si="98"/>
        <v>Департамент АПР Сумської ОДА</v>
      </c>
      <c r="L361" s="63">
        <f t="shared" si="99"/>
        <v>43524</v>
      </c>
      <c r="M361" s="62"/>
      <c r="N361" s="4" t="s">
        <v>19</v>
      </c>
      <c r="O361" s="4" t="s">
        <v>19</v>
      </c>
    </row>
    <row r="362" spans="1:15" ht="60" x14ac:dyDescent="0.25">
      <c r="A362" s="23" t="s">
        <v>22</v>
      </c>
      <c r="B362" s="21" t="s">
        <v>388</v>
      </c>
      <c r="C362" s="61">
        <f t="shared" si="96"/>
        <v>352</v>
      </c>
      <c r="D362" s="61" t="s">
        <v>1399</v>
      </c>
      <c r="E362" s="52" t="s">
        <v>1447</v>
      </c>
      <c r="F362" s="59">
        <v>43524</v>
      </c>
      <c r="G362" s="60" t="str">
        <f t="shared" si="97"/>
        <v>01-16/0352</v>
      </c>
      <c r="H362" s="5" t="str">
        <f>SUBSTITUTE(фильтр!I362, "про,", "")</f>
        <v xml:space="preserve"> списание, , кредиторської, , дебіторської, заборгованності</v>
      </c>
      <c r="I362" s="1" t="s">
        <v>14</v>
      </c>
      <c r="J362" s="43" t="s">
        <v>122</v>
      </c>
      <c r="K362" s="16" t="str">
        <f t="shared" si="98"/>
        <v>Департамент АПР Сумської ОДА</v>
      </c>
      <c r="L362" s="63">
        <f t="shared" si="99"/>
        <v>43525</v>
      </c>
      <c r="M362" s="62"/>
      <c r="N362" s="4" t="s">
        <v>19</v>
      </c>
      <c r="O362" s="4" t="s">
        <v>19</v>
      </c>
    </row>
    <row r="363" spans="1:15" ht="30" x14ac:dyDescent="0.25">
      <c r="A363" s="23" t="s">
        <v>22</v>
      </c>
      <c r="B363" s="21" t="s">
        <v>389</v>
      </c>
      <c r="C363" s="61">
        <f t="shared" si="96"/>
        <v>353</v>
      </c>
      <c r="D363" s="61" t="s">
        <v>1399</v>
      </c>
      <c r="E363" s="52" t="s">
        <v>1448</v>
      </c>
      <c r="F363" s="59">
        <v>43524</v>
      </c>
      <c r="G363" s="60" t="str">
        <f t="shared" si="97"/>
        <v>01-16/0353</v>
      </c>
      <c r="H363" s="5" t="str">
        <f>SUBSTITUTE(фильтр!I363, "про,", "")</f>
        <v xml:space="preserve"> опублікування, оголошення</v>
      </c>
      <c r="I363" s="1" t="s">
        <v>14</v>
      </c>
      <c r="J363" s="43" t="s">
        <v>122</v>
      </c>
      <c r="K363" s="16" t="str">
        <f t="shared" si="98"/>
        <v>Департамент АПР Сумської ОДА</v>
      </c>
      <c r="L363" s="63">
        <f t="shared" si="99"/>
        <v>43525</v>
      </c>
      <c r="M363" s="62"/>
      <c r="N363" s="4" t="s">
        <v>19</v>
      </c>
      <c r="O363" s="4" t="s">
        <v>19</v>
      </c>
    </row>
    <row r="364" spans="1:15" ht="30" x14ac:dyDescent="0.25">
      <c r="A364" s="51" t="s">
        <v>121</v>
      </c>
      <c r="B364" s="21" t="s">
        <v>390</v>
      </c>
      <c r="C364" s="61">
        <f t="shared" si="96"/>
        <v>354</v>
      </c>
      <c r="D364" s="61" t="s">
        <v>1399</v>
      </c>
      <c r="E364" s="52" t="s">
        <v>1449</v>
      </c>
      <c r="F364" s="59">
        <v>43524</v>
      </c>
      <c r="G364" s="60" t="str">
        <f t="shared" si="97"/>
        <v>01-13/0354</v>
      </c>
      <c r="H364" s="5" t="str">
        <f>SUBSTITUTE(фильтр!I364, "про,", "")</f>
        <v xml:space="preserve"> чергування, на, березень, , місяць</v>
      </c>
      <c r="I364" s="1" t="s">
        <v>14</v>
      </c>
      <c r="J364" s="43" t="s">
        <v>122</v>
      </c>
      <c r="K364" s="16" t="e">
        <f>#REF!</f>
        <v>#REF!</v>
      </c>
      <c r="L364" s="63">
        <f t="shared" si="99"/>
        <v>43525</v>
      </c>
      <c r="M364" s="62"/>
      <c r="N364" s="4" t="s">
        <v>19</v>
      </c>
      <c r="O364" s="4" t="s">
        <v>19</v>
      </c>
    </row>
    <row r="365" spans="1:15" ht="30" x14ac:dyDescent="0.25">
      <c r="A365" s="51" t="s">
        <v>120</v>
      </c>
      <c r="B365" s="21" t="s">
        <v>391</v>
      </c>
      <c r="C365" s="61">
        <f>C364+1</f>
        <v>355</v>
      </c>
      <c r="D365" s="61" t="s">
        <v>1399</v>
      </c>
      <c r="E365" s="52" t="s">
        <v>1343</v>
      </c>
      <c r="F365" s="59">
        <v>43524</v>
      </c>
      <c r="G365" s="60" t="str">
        <f>(A365&amp;"/"&amp;B365)</f>
        <v>01-18/0355</v>
      </c>
      <c r="H365" s="5" t="str">
        <f>SUBSTITUTE(фильтр!I365, "про,", "")</f>
        <v xml:space="preserve"> проведення, майстер-класу</v>
      </c>
      <c r="I365" s="1" t="s">
        <v>14</v>
      </c>
      <c r="J365" s="43" t="s">
        <v>122</v>
      </c>
      <c r="K365" s="16" t="str">
        <f>J365</f>
        <v>Департамент АПР Сумської ОДА</v>
      </c>
      <c r="L365" s="63">
        <f>F365+1</f>
        <v>43525</v>
      </c>
      <c r="M365" s="62"/>
      <c r="N365" s="4" t="s">
        <v>19</v>
      </c>
      <c r="O365" s="4" t="s">
        <v>19</v>
      </c>
    </row>
    <row r="366" spans="1:15" ht="45" x14ac:dyDescent="0.25">
      <c r="A366" s="23" t="s">
        <v>285</v>
      </c>
      <c r="B366" s="21" t="s">
        <v>392</v>
      </c>
      <c r="C366" s="61">
        <f>C365+1</f>
        <v>356</v>
      </c>
      <c r="D366" s="61" t="s">
        <v>1399</v>
      </c>
      <c r="E366" s="52" t="s">
        <v>1450</v>
      </c>
      <c r="F366" s="59">
        <v>43524</v>
      </c>
      <c r="G366" s="60" t="str">
        <f>(A366&amp;"/"&amp;B366)</f>
        <v>01-15/0356</v>
      </c>
      <c r="H366" s="5" t="str">
        <f>SUBSTITUTE(фильтр!I366, "про,", "")</f>
        <v xml:space="preserve"> удосканалення, механізму, державної, підтримки</v>
      </c>
      <c r="I366" s="1" t="s">
        <v>14</v>
      </c>
      <c r="J366" s="43" t="s">
        <v>122</v>
      </c>
      <c r="K366" s="16" t="str">
        <f>J366</f>
        <v>Департамент АПР Сумської ОДА</v>
      </c>
      <c r="L366" s="63">
        <f>F366+1</f>
        <v>43525</v>
      </c>
      <c r="M366" s="62"/>
      <c r="N366" s="4" t="s">
        <v>19</v>
      </c>
      <c r="O366" s="4" t="s">
        <v>19</v>
      </c>
    </row>
    <row r="367" spans="1:15" ht="30" x14ac:dyDescent="0.25">
      <c r="A367" s="23" t="s">
        <v>1168</v>
      </c>
      <c r="B367" s="21" t="s">
        <v>393</v>
      </c>
      <c r="C367" s="61">
        <f t="shared" ref="C367:C372" si="100">C366+1</f>
        <v>357</v>
      </c>
      <c r="D367" s="61" t="s">
        <v>1399</v>
      </c>
      <c r="E367" s="52" t="s">
        <v>1451</v>
      </c>
      <c r="F367" s="17">
        <v>43525</v>
      </c>
      <c r="G367" s="60" t="str">
        <f t="shared" ref="G367:G372" si="101">(A367&amp;"/"&amp;B367)</f>
        <v>01-11/0357</v>
      </c>
      <c r="H367" s="5" t="str">
        <f>SUBSTITUTE(фильтр!I367, "про,", "")</f>
        <v>фактичних, витрат, на, ВПР</v>
      </c>
      <c r="I367" s="1" t="s">
        <v>14</v>
      </c>
      <c r="J367" s="43" t="s">
        <v>122</v>
      </c>
      <c r="K367" s="16" t="str">
        <f t="shared" ref="K367:K372" si="102">J367</f>
        <v>Департамент АПР Сумської ОДА</v>
      </c>
      <c r="L367" s="63">
        <f t="shared" ref="L367:L372" si="103">F367+1</f>
        <v>43526</v>
      </c>
      <c r="M367" s="62"/>
      <c r="N367" s="4" t="s">
        <v>19</v>
      </c>
      <c r="O367" s="4" t="s">
        <v>19</v>
      </c>
    </row>
    <row r="368" spans="1:15" ht="30" x14ac:dyDescent="0.25">
      <c r="A368" s="51" t="s">
        <v>120</v>
      </c>
      <c r="B368" s="21" t="s">
        <v>394</v>
      </c>
      <c r="C368" s="61">
        <f t="shared" si="100"/>
        <v>358</v>
      </c>
      <c r="D368" s="61" t="s">
        <v>1399</v>
      </c>
      <c r="E368" s="52" t="s">
        <v>1452</v>
      </c>
      <c r="F368" s="17">
        <v>43525</v>
      </c>
      <c r="G368" s="60" t="str">
        <f t="shared" si="101"/>
        <v>01-18/0358</v>
      </c>
      <c r="H368" s="5" t="str">
        <f>SUBSTITUTE(фильтр!I368, "про,", "")</f>
        <v xml:space="preserve"> наукове, дослідження</v>
      </c>
      <c r="I368" s="1" t="s">
        <v>14</v>
      </c>
      <c r="J368" s="43" t="s">
        <v>122</v>
      </c>
      <c r="K368" s="16" t="str">
        <f t="shared" si="102"/>
        <v>Департамент АПР Сумської ОДА</v>
      </c>
      <c r="L368" s="63">
        <f t="shared" si="103"/>
        <v>43526</v>
      </c>
      <c r="M368" s="62"/>
      <c r="N368" s="4" t="s">
        <v>19</v>
      </c>
      <c r="O368" s="4" t="s">
        <v>19</v>
      </c>
    </row>
    <row r="369" spans="1:15" ht="30" x14ac:dyDescent="0.25">
      <c r="A369" s="51" t="s">
        <v>285</v>
      </c>
      <c r="B369" s="21" t="s">
        <v>395</v>
      </c>
      <c r="C369" s="61">
        <f t="shared" si="100"/>
        <v>359</v>
      </c>
      <c r="D369" s="61" t="s">
        <v>1399</v>
      </c>
      <c r="E369" s="52" t="s">
        <v>1453</v>
      </c>
      <c r="F369" s="17">
        <v>43525</v>
      </c>
      <c r="G369" s="60" t="str">
        <f t="shared" si="101"/>
        <v>01-15/0359</v>
      </c>
      <c r="H369" s="5" t="str">
        <f>SUBSTITUTE(фильтр!I369, "про,", "")</f>
        <v xml:space="preserve"> надання, моніторинг, руху, поголів'я</v>
      </c>
      <c r="I369" s="1" t="s">
        <v>14</v>
      </c>
      <c r="J369" s="43" t="s">
        <v>122</v>
      </c>
      <c r="K369" s="16" t="str">
        <f t="shared" si="102"/>
        <v>Департамент АПР Сумської ОДА</v>
      </c>
      <c r="L369" s="63">
        <f t="shared" si="103"/>
        <v>43526</v>
      </c>
      <c r="M369" s="62"/>
      <c r="N369" s="4" t="s">
        <v>19</v>
      </c>
      <c r="O369" s="4" t="s">
        <v>19</v>
      </c>
    </row>
    <row r="370" spans="1:15" ht="30" x14ac:dyDescent="0.25">
      <c r="A370" s="51" t="s">
        <v>120</v>
      </c>
      <c r="B370" s="21" t="s">
        <v>396</v>
      </c>
      <c r="C370" s="61">
        <f t="shared" si="100"/>
        <v>360</v>
      </c>
      <c r="D370" s="61" t="s">
        <v>1399</v>
      </c>
      <c r="E370" s="52" t="s">
        <v>1343</v>
      </c>
      <c r="F370" s="17">
        <v>43525</v>
      </c>
      <c r="G370" s="60" t="str">
        <f t="shared" si="101"/>
        <v>01-18/0360</v>
      </c>
      <c r="H370" s="5" t="str">
        <f>SUBSTITUTE(фильтр!I370, "про,", "")</f>
        <v xml:space="preserve"> проведення, майстер-класу</v>
      </c>
      <c r="I370" s="1" t="s">
        <v>14</v>
      </c>
      <c r="J370" s="43" t="s">
        <v>122</v>
      </c>
      <c r="K370" s="16" t="str">
        <f t="shared" si="102"/>
        <v>Департамент АПР Сумської ОДА</v>
      </c>
      <c r="L370" s="63">
        <f t="shared" si="103"/>
        <v>43526</v>
      </c>
      <c r="M370" s="62"/>
      <c r="N370" s="4" t="s">
        <v>19</v>
      </c>
      <c r="O370" s="4" t="s">
        <v>19</v>
      </c>
    </row>
    <row r="371" spans="1:15" ht="30" x14ac:dyDescent="0.25">
      <c r="A371" s="51" t="s">
        <v>121</v>
      </c>
      <c r="B371" s="21" t="s">
        <v>397</v>
      </c>
      <c r="C371" s="61">
        <f t="shared" si="100"/>
        <v>361</v>
      </c>
      <c r="D371" s="61" t="s">
        <v>1399</v>
      </c>
      <c r="E371" s="52" t="s">
        <v>1454</v>
      </c>
      <c r="F371" s="17">
        <v>43525</v>
      </c>
      <c r="G371" s="60" t="str">
        <f t="shared" si="101"/>
        <v>01-13/0361</v>
      </c>
      <c r="H371" s="5" t="str">
        <f>SUBSTITUTE(фильтр!I371, "про,", "")</f>
        <v>проблемні, питання, галузі</v>
      </c>
      <c r="I371" s="1" t="s">
        <v>14</v>
      </c>
      <c r="J371" s="43" t="s">
        <v>122</v>
      </c>
      <c r="K371" s="16" t="str">
        <f t="shared" si="102"/>
        <v>Департамент АПР Сумської ОДА</v>
      </c>
      <c r="L371" s="63">
        <f t="shared" si="103"/>
        <v>43526</v>
      </c>
      <c r="M371" s="62"/>
      <c r="N371" s="4" t="s">
        <v>19</v>
      </c>
      <c r="O371" s="4" t="s">
        <v>19</v>
      </c>
    </row>
    <row r="372" spans="1:15" ht="45" x14ac:dyDescent="0.25">
      <c r="A372" s="51" t="s">
        <v>22</v>
      </c>
      <c r="B372" s="21" t="s">
        <v>398</v>
      </c>
      <c r="C372" s="61">
        <f t="shared" si="100"/>
        <v>362</v>
      </c>
      <c r="D372" s="61" t="s">
        <v>1399</v>
      </c>
      <c r="E372" s="52" t="s">
        <v>1455</v>
      </c>
      <c r="F372" s="17">
        <v>43525</v>
      </c>
      <c r="G372" s="60" t="str">
        <f t="shared" si="101"/>
        <v>01-16/0362</v>
      </c>
      <c r="H372" s="5" t="str">
        <f>SUBSTITUTE(фильтр!I372, "про,", "")</f>
        <v xml:space="preserve"> погодження, паспортів, бюджетної, програми</v>
      </c>
      <c r="I372" s="1" t="s">
        <v>14</v>
      </c>
      <c r="J372" s="43" t="s">
        <v>122</v>
      </c>
      <c r="K372" s="16" t="str">
        <f t="shared" si="102"/>
        <v>Департамент АПР Сумської ОДА</v>
      </c>
      <c r="L372" s="63">
        <f t="shared" si="103"/>
        <v>43526</v>
      </c>
      <c r="M372" s="62"/>
      <c r="N372" s="4" t="s">
        <v>19</v>
      </c>
      <c r="O372" s="4" t="s">
        <v>19</v>
      </c>
    </row>
    <row r="373" spans="1:15" ht="30" x14ac:dyDescent="0.25">
      <c r="A373" s="51" t="s">
        <v>22</v>
      </c>
      <c r="B373" s="21" t="s">
        <v>399</v>
      </c>
      <c r="C373" s="61">
        <f t="shared" ref="C373:C377" si="104">C372+1</f>
        <v>363</v>
      </c>
      <c r="D373" s="61" t="s">
        <v>1399</v>
      </c>
      <c r="E373" s="52" t="s">
        <v>1178</v>
      </c>
      <c r="F373" s="17">
        <v>43528</v>
      </c>
      <c r="G373" s="60" t="str">
        <f t="shared" ref="G373:G377" si="105">(A373&amp;"/"&amp;B373)</f>
        <v>01-16/0363</v>
      </c>
      <c r="H373" s="5" t="str">
        <f>SUBSTITUTE(фильтр!I373, "про,", "")</f>
        <v xml:space="preserve"> перелік, прийнятих, актів</v>
      </c>
      <c r="I373" s="1" t="s">
        <v>14</v>
      </c>
      <c r="J373" s="43" t="s">
        <v>122</v>
      </c>
      <c r="K373" s="16" t="str">
        <f t="shared" ref="K373:K377" si="106">J373</f>
        <v>Департамент АПР Сумської ОДА</v>
      </c>
      <c r="L373" s="63">
        <f t="shared" ref="L373:L377" si="107">F373+1</f>
        <v>43529</v>
      </c>
      <c r="M373" s="62"/>
      <c r="N373" s="4" t="s">
        <v>19</v>
      </c>
      <c r="O373" s="4" t="s">
        <v>19</v>
      </c>
    </row>
    <row r="374" spans="1:15" ht="45" x14ac:dyDescent="0.25">
      <c r="A374" s="51" t="s">
        <v>285</v>
      </c>
      <c r="B374" s="21" t="s">
        <v>400</v>
      </c>
      <c r="C374" s="61">
        <f t="shared" si="104"/>
        <v>364</v>
      </c>
      <c r="D374" s="61" t="s">
        <v>1399</v>
      </c>
      <c r="E374" s="52" t="s">
        <v>1456</v>
      </c>
      <c r="F374" s="17">
        <v>43528</v>
      </c>
      <c r="G374" s="60" t="str">
        <f t="shared" si="105"/>
        <v>01-15/0364</v>
      </c>
      <c r="H374" s="5" t="str">
        <f>SUBSTITUTE(фильтр!I374, "про,", "")</f>
        <v xml:space="preserve"> виставку-форум, фермерських, технологій</v>
      </c>
      <c r="I374" s="1" t="s">
        <v>14</v>
      </c>
      <c r="J374" s="43" t="s">
        <v>122</v>
      </c>
      <c r="K374" s="16" t="str">
        <f t="shared" si="106"/>
        <v>Департамент АПР Сумської ОДА</v>
      </c>
      <c r="L374" s="63">
        <f t="shared" si="107"/>
        <v>43529</v>
      </c>
      <c r="M374" s="62"/>
      <c r="N374" s="4" t="s">
        <v>19</v>
      </c>
      <c r="O374" s="4" t="s">
        <v>19</v>
      </c>
    </row>
    <row r="375" spans="1:15" ht="45" x14ac:dyDescent="0.25">
      <c r="A375" s="51" t="s">
        <v>285</v>
      </c>
      <c r="B375" s="21" t="s">
        <v>401</v>
      </c>
      <c r="C375" s="61">
        <f t="shared" si="104"/>
        <v>365</v>
      </c>
      <c r="D375" s="61" t="s">
        <v>1399</v>
      </c>
      <c r="E375" s="52" t="s">
        <v>1456</v>
      </c>
      <c r="F375" s="17">
        <v>43528</v>
      </c>
      <c r="G375" s="60" t="str">
        <f t="shared" si="105"/>
        <v>01-15/0365</v>
      </c>
      <c r="H375" s="5" t="str">
        <f>SUBSTITUTE(фильтр!I375, "про,", "")</f>
        <v xml:space="preserve"> виставку-форум, фермерських, технологій</v>
      </c>
      <c r="I375" s="1" t="s">
        <v>14</v>
      </c>
      <c r="J375" s="43" t="s">
        <v>122</v>
      </c>
      <c r="K375" s="16" t="str">
        <f t="shared" si="106"/>
        <v>Департамент АПР Сумської ОДА</v>
      </c>
      <c r="L375" s="63">
        <f t="shared" si="107"/>
        <v>43529</v>
      </c>
      <c r="M375" s="62"/>
      <c r="N375" s="4" t="s">
        <v>19</v>
      </c>
      <c r="O375" s="4" t="s">
        <v>19</v>
      </c>
    </row>
    <row r="376" spans="1:15" ht="30" x14ac:dyDescent="0.25">
      <c r="A376" s="51" t="s">
        <v>22</v>
      </c>
      <c r="B376" s="21" t="s">
        <v>402</v>
      </c>
      <c r="C376" s="61">
        <f t="shared" si="104"/>
        <v>366</v>
      </c>
      <c r="D376" s="61" t="s">
        <v>1399</v>
      </c>
      <c r="E376" s="52" t="s">
        <v>1457</v>
      </c>
      <c r="F376" s="17">
        <v>43528</v>
      </c>
      <c r="G376" s="60" t="str">
        <f t="shared" si="105"/>
        <v>01-16/0366</v>
      </c>
      <c r="H376" s="5" t="str">
        <f>SUBSTITUTE(фильтр!I376, "про,", "")</f>
        <v>інформація, АТО</v>
      </c>
      <c r="I376" s="1" t="s">
        <v>14</v>
      </c>
      <c r="J376" s="43" t="s">
        <v>122</v>
      </c>
      <c r="K376" s="16" t="str">
        <f t="shared" si="106"/>
        <v>Департамент АПР Сумської ОДА</v>
      </c>
      <c r="L376" s="63">
        <f t="shared" si="107"/>
        <v>43529</v>
      </c>
      <c r="M376" s="62"/>
      <c r="N376" s="4" t="s">
        <v>19</v>
      </c>
      <c r="O376" s="4" t="s">
        <v>19</v>
      </c>
    </row>
    <row r="377" spans="1:15" ht="30" x14ac:dyDescent="0.25">
      <c r="A377" s="51" t="s">
        <v>120</v>
      </c>
      <c r="B377" s="21" t="s">
        <v>403</v>
      </c>
      <c r="C377" s="61">
        <f t="shared" si="104"/>
        <v>367</v>
      </c>
      <c r="D377" s="61" t="s">
        <v>1399</v>
      </c>
      <c r="E377" s="52" t="s">
        <v>1458</v>
      </c>
      <c r="F377" s="17">
        <v>43528</v>
      </c>
      <c r="G377" s="60" t="str">
        <f t="shared" si="105"/>
        <v>01-18/0367</v>
      </c>
      <c r="H377" s="5" t="str">
        <f>SUBSTITUTE(фильтр!I377, "про,", "")</f>
        <v>довідка, , на, Червяк, Л.М.</v>
      </c>
      <c r="I377" s="1" t="s">
        <v>14</v>
      </c>
      <c r="J377" s="43" t="s">
        <v>122</v>
      </c>
      <c r="K377" s="16" t="str">
        <f t="shared" si="106"/>
        <v>Департамент АПР Сумської ОДА</v>
      </c>
      <c r="L377" s="63">
        <f t="shared" si="107"/>
        <v>43529</v>
      </c>
      <c r="M377" s="62"/>
      <c r="N377" s="4" t="s">
        <v>19</v>
      </c>
      <c r="O377" s="4" t="s">
        <v>19</v>
      </c>
    </row>
    <row r="378" spans="1:15" ht="30" x14ac:dyDescent="0.25">
      <c r="A378" s="51" t="s">
        <v>120</v>
      </c>
      <c r="B378" s="21" t="s">
        <v>404</v>
      </c>
      <c r="C378" s="61">
        <f>C377+1</f>
        <v>368</v>
      </c>
      <c r="D378" s="61" t="s">
        <v>1399</v>
      </c>
      <c r="E378" s="52" t="s">
        <v>1459</v>
      </c>
      <c r="F378" s="17">
        <v>43528</v>
      </c>
      <c r="G378" s="60" t="str">
        <f>(A378&amp;"/"&amp;B378)</f>
        <v>01-18/0368</v>
      </c>
      <c r="H378" s="5" t="str">
        <f>SUBSTITUTE(фильтр!I378, "про,", "")</f>
        <v xml:space="preserve"> виконання, регіональних, програм</v>
      </c>
      <c r="I378" s="1" t="s">
        <v>14</v>
      </c>
      <c r="J378" s="43" t="s">
        <v>122</v>
      </c>
      <c r="K378" s="16" t="str">
        <f>J378</f>
        <v>Департамент АПР Сумської ОДА</v>
      </c>
      <c r="L378" s="63">
        <f>F378+1</f>
        <v>43529</v>
      </c>
      <c r="M378" s="62"/>
      <c r="N378" s="4" t="s">
        <v>19</v>
      </c>
      <c r="O378" s="4" t="s">
        <v>19</v>
      </c>
    </row>
    <row r="379" spans="1:15" ht="45" x14ac:dyDescent="0.25">
      <c r="A379" s="23" t="s">
        <v>22</v>
      </c>
      <c r="B379" s="21" t="s">
        <v>405</v>
      </c>
      <c r="C379" s="61">
        <f t="shared" ref="C379:C388" si="108">C378+1</f>
        <v>369</v>
      </c>
      <c r="D379" s="61" t="s">
        <v>1399</v>
      </c>
      <c r="E379" s="52" t="s">
        <v>1460</v>
      </c>
      <c r="F379" s="17">
        <v>43528</v>
      </c>
      <c r="G379" s="60" t="str">
        <f t="shared" ref="G379:G388" si="109">(A379&amp;"/"&amp;B379)</f>
        <v>01-16/0369</v>
      </c>
      <c r="H379" s="5" t="str">
        <f>SUBSTITUTE(фильтр!I379, "про,", "")</f>
        <v xml:space="preserve"> надання, на, погодження, мережі, на, 2019, рік</v>
      </c>
      <c r="I379" s="1" t="s">
        <v>14</v>
      </c>
      <c r="J379" s="43" t="s">
        <v>122</v>
      </c>
      <c r="K379" s="16" t="str">
        <f t="shared" ref="K379:K388" si="110">J379</f>
        <v>Департамент АПР Сумської ОДА</v>
      </c>
      <c r="L379" s="63">
        <f t="shared" ref="L379:L388" si="111">F379+1</f>
        <v>43529</v>
      </c>
      <c r="M379" s="62"/>
      <c r="N379" s="4" t="s">
        <v>19</v>
      </c>
      <c r="O379" s="4" t="s">
        <v>19</v>
      </c>
    </row>
    <row r="380" spans="1:15" ht="30" x14ac:dyDescent="0.25">
      <c r="A380" s="23" t="s">
        <v>22</v>
      </c>
      <c r="B380" s="21" t="s">
        <v>406</v>
      </c>
      <c r="C380" s="61">
        <f t="shared" si="108"/>
        <v>370</v>
      </c>
      <c r="D380" s="61" t="s">
        <v>1399</v>
      </c>
      <c r="E380" s="52" t="s">
        <v>1461</v>
      </c>
      <c r="F380" s="17">
        <v>43528</v>
      </c>
      <c r="G380" s="60" t="str">
        <f t="shared" si="109"/>
        <v>01-16/0370</v>
      </c>
      <c r="H380" s="5" t="str">
        <f>SUBSTITUTE(фильтр!I380, "про,", "")</f>
        <v xml:space="preserve"> надання, реєстру, змін, мережі</v>
      </c>
      <c r="I380" s="1" t="s">
        <v>14</v>
      </c>
      <c r="J380" s="43" t="s">
        <v>122</v>
      </c>
      <c r="K380" s="16" t="str">
        <f t="shared" si="110"/>
        <v>Департамент АПР Сумської ОДА</v>
      </c>
      <c r="L380" s="63">
        <f t="shared" si="111"/>
        <v>43529</v>
      </c>
      <c r="M380" s="62"/>
      <c r="N380" s="4" t="s">
        <v>19</v>
      </c>
      <c r="O380" s="4" t="s">
        <v>19</v>
      </c>
    </row>
    <row r="381" spans="1:15" ht="30" x14ac:dyDescent="0.25">
      <c r="A381" s="51" t="s">
        <v>22</v>
      </c>
      <c r="B381" s="21" t="s">
        <v>407</v>
      </c>
      <c r="C381" s="61">
        <f t="shared" si="108"/>
        <v>371</v>
      </c>
      <c r="D381" s="61" t="s">
        <v>1399</v>
      </c>
      <c r="E381" s="52" t="s">
        <v>1462</v>
      </c>
      <c r="F381" s="17">
        <v>43528</v>
      </c>
      <c r="G381" s="60" t="str">
        <f t="shared" si="109"/>
        <v>01-16/0371</v>
      </c>
      <c r="H381" s="5" t="str">
        <f>SUBSTITUTE(фильтр!I381, "про,", "")</f>
        <v xml:space="preserve"> виконання, протоколу, №2, 23.10.2017</v>
      </c>
      <c r="I381" s="1" t="s">
        <v>14</v>
      </c>
      <c r="J381" s="43" t="s">
        <v>122</v>
      </c>
      <c r="K381" s="16" t="str">
        <f t="shared" si="110"/>
        <v>Департамент АПР Сумської ОДА</v>
      </c>
      <c r="L381" s="63">
        <f t="shared" si="111"/>
        <v>43529</v>
      </c>
      <c r="M381" s="62"/>
      <c r="N381" s="4" t="s">
        <v>19</v>
      </c>
      <c r="O381" s="4" t="s">
        <v>19</v>
      </c>
    </row>
    <row r="382" spans="1:15" ht="30" x14ac:dyDescent="0.25">
      <c r="A382" s="51" t="s">
        <v>285</v>
      </c>
      <c r="B382" s="21" t="s">
        <v>408</v>
      </c>
      <c r="C382" s="61">
        <f t="shared" si="108"/>
        <v>372</v>
      </c>
      <c r="D382" s="61" t="s">
        <v>1399</v>
      </c>
      <c r="E382" s="52" t="s">
        <v>1343</v>
      </c>
      <c r="F382" s="17">
        <v>43528</v>
      </c>
      <c r="G382" s="60" t="str">
        <f t="shared" si="109"/>
        <v>01-15/0372</v>
      </c>
      <c r="H382" s="5" t="str">
        <f>SUBSTITUTE(фильтр!I382, "про,", "")</f>
        <v xml:space="preserve"> проведення, майстер-класу</v>
      </c>
      <c r="I382" s="1" t="s">
        <v>14</v>
      </c>
      <c r="J382" s="43" t="s">
        <v>122</v>
      </c>
      <c r="K382" s="16" t="str">
        <f t="shared" si="110"/>
        <v>Департамент АПР Сумської ОДА</v>
      </c>
      <c r="L382" s="63">
        <f t="shared" si="111"/>
        <v>43529</v>
      </c>
      <c r="M382" s="62"/>
      <c r="N382" s="4" t="s">
        <v>19</v>
      </c>
      <c r="O382" s="4" t="s">
        <v>19</v>
      </c>
    </row>
    <row r="383" spans="1:15" ht="30" x14ac:dyDescent="0.25">
      <c r="A383" s="51" t="s">
        <v>121</v>
      </c>
      <c r="B383" s="21" t="s">
        <v>409</v>
      </c>
      <c r="C383" s="61">
        <f t="shared" si="108"/>
        <v>373</v>
      </c>
      <c r="D383" s="61" t="s">
        <v>1399</v>
      </c>
      <c r="E383" s="52" t="s">
        <v>1463</v>
      </c>
      <c r="F383" s="17">
        <v>43528</v>
      </c>
      <c r="G383" s="60" t="str">
        <f t="shared" si="109"/>
        <v>01-13/0373</v>
      </c>
      <c r="H383" s="5" t="str">
        <f>SUBSTITUTE(фильтр!I383, "про,", "")</f>
        <v xml:space="preserve"> надання, інфомаційно-аналітічної, довідки</v>
      </c>
      <c r="I383" s="1" t="s">
        <v>14</v>
      </c>
      <c r="J383" s="43" t="s">
        <v>122</v>
      </c>
      <c r="K383" s="16" t="str">
        <f t="shared" si="110"/>
        <v>Департамент АПР Сумської ОДА</v>
      </c>
      <c r="L383" s="63">
        <f t="shared" si="111"/>
        <v>43529</v>
      </c>
      <c r="M383" s="62"/>
      <c r="N383" s="4" t="s">
        <v>19</v>
      </c>
      <c r="O383" s="4" t="s">
        <v>19</v>
      </c>
    </row>
    <row r="384" spans="1:15" ht="30" x14ac:dyDescent="0.25">
      <c r="A384" s="51" t="s">
        <v>121</v>
      </c>
      <c r="B384" s="21" t="s">
        <v>410</v>
      </c>
      <c r="C384" s="61">
        <f t="shared" si="108"/>
        <v>374</v>
      </c>
      <c r="D384" s="61" t="s">
        <v>1399</v>
      </c>
      <c r="E384" s="52" t="s">
        <v>1464</v>
      </c>
      <c r="F384" s="17">
        <v>43528</v>
      </c>
      <c r="G384" s="60" t="str">
        <f t="shared" si="109"/>
        <v>01-13/0374</v>
      </c>
      <c r="H384" s="5" t="str">
        <f>SUBSTITUTE(фильтр!I384, "про,", "")</f>
        <v xml:space="preserve"> мережу, розпорядників</v>
      </c>
      <c r="I384" s="1" t="s">
        <v>14</v>
      </c>
      <c r="J384" s="43" t="s">
        <v>122</v>
      </c>
      <c r="K384" s="16" t="str">
        <f t="shared" si="110"/>
        <v>Департамент АПР Сумської ОДА</v>
      </c>
      <c r="L384" s="63">
        <f t="shared" si="111"/>
        <v>43529</v>
      </c>
      <c r="M384" s="62"/>
      <c r="N384" s="4" t="s">
        <v>19</v>
      </c>
      <c r="O384" s="4" t="s">
        <v>19</v>
      </c>
    </row>
    <row r="385" spans="1:15" ht="30" x14ac:dyDescent="0.25">
      <c r="A385" s="51" t="s">
        <v>121</v>
      </c>
      <c r="B385" s="21" t="s">
        <v>411</v>
      </c>
      <c r="C385" s="61">
        <f t="shared" si="108"/>
        <v>375</v>
      </c>
      <c r="D385" s="61" t="s">
        <v>1399</v>
      </c>
      <c r="E385" s="52" t="s">
        <v>1465</v>
      </c>
      <c r="F385" s="17">
        <v>43528</v>
      </c>
      <c r="G385" s="60" t="str">
        <f t="shared" si="109"/>
        <v>01-13/0375</v>
      </c>
      <c r="H385" s="5" t="str">
        <f>SUBSTITUTE(фильтр!I385, "про,", "")</f>
        <v xml:space="preserve"> Міжнародну, хартію, , відкритих, даних</v>
      </c>
      <c r="I385" s="1" t="s">
        <v>14</v>
      </c>
      <c r="J385" s="43" t="s">
        <v>122</v>
      </c>
      <c r="K385" s="16" t="str">
        <f t="shared" si="110"/>
        <v>Департамент АПР Сумської ОДА</v>
      </c>
      <c r="L385" s="63">
        <f t="shared" si="111"/>
        <v>43529</v>
      </c>
      <c r="M385" s="62"/>
      <c r="N385" s="4" t="s">
        <v>19</v>
      </c>
      <c r="O385" s="4" t="s">
        <v>19</v>
      </c>
    </row>
    <row r="386" spans="1:15" ht="30" x14ac:dyDescent="0.25">
      <c r="A386" s="51" t="s">
        <v>22</v>
      </c>
      <c r="B386" s="21" t="s">
        <v>412</v>
      </c>
      <c r="C386" s="61">
        <f t="shared" si="108"/>
        <v>376</v>
      </c>
      <c r="D386" s="61" t="s">
        <v>1399</v>
      </c>
      <c r="E386" s="52" t="s">
        <v>1192</v>
      </c>
      <c r="F386" s="17">
        <v>43529</v>
      </c>
      <c r="G386" s="60" t="str">
        <f t="shared" si="109"/>
        <v>01-16/0376</v>
      </c>
      <c r="H386" s="5" t="str">
        <f>SUBSTITUTE(фильтр!I386, "про,", "")</f>
        <v xml:space="preserve"> надання, показників</v>
      </c>
      <c r="I386" s="1" t="s">
        <v>14</v>
      </c>
      <c r="J386" s="43" t="s">
        <v>122</v>
      </c>
      <c r="K386" s="16" t="str">
        <f t="shared" si="110"/>
        <v>Департамент АПР Сумської ОДА</v>
      </c>
      <c r="L386" s="63">
        <f t="shared" si="111"/>
        <v>43530</v>
      </c>
      <c r="M386" s="62"/>
      <c r="N386" s="4" t="s">
        <v>19</v>
      </c>
      <c r="O386" s="4" t="s">
        <v>19</v>
      </c>
    </row>
    <row r="387" spans="1:15" ht="30" x14ac:dyDescent="0.25">
      <c r="A387" s="23" t="s">
        <v>1168</v>
      </c>
      <c r="B387" s="21" t="s">
        <v>413</v>
      </c>
      <c r="C387" s="61">
        <f t="shared" si="108"/>
        <v>377</v>
      </c>
      <c r="D387" s="61" t="s">
        <v>1399</v>
      </c>
      <c r="E387" s="52" t="s">
        <v>1466</v>
      </c>
      <c r="F387" s="17">
        <v>43529</v>
      </c>
      <c r="G387" s="60" t="str">
        <f t="shared" si="109"/>
        <v>01-11/0377</v>
      </c>
      <c r="H387" s="5" t="str">
        <f>SUBSTITUTE(фильтр!I387, "про,", "")</f>
        <v>оперативна, інформація, ВПР</v>
      </c>
      <c r="I387" s="1" t="s">
        <v>14</v>
      </c>
      <c r="J387" s="43" t="s">
        <v>122</v>
      </c>
      <c r="K387" s="16" t="str">
        <f t="shared" si="110"/>
        <v>Департамент АПР Сумської ОДА</v>
      </c>
      <c r="L387" s="63">
        <f t="shared" si="111"/>
        <v>43530</v>
      </c>
      <c r="M387" s="62"/>
      <c r="N387" s="4" t="s">
        <v>19</v>
      </c>
      <c r="O387" s="4" t="s">
        <v>19</v>
      </c>
    </row>
    <row r="388" spans="1:15" ht="45" x14ac:dyDescent="0.25">
      <c r="A388" s="23" t="s">
        <v>1168</v>
      </c>
      <c r="B388" s="21" t="s">
        <v>414</v>
      </c>
      <c r="C388" s="61">
        <f t="shared" si="108"/>
        <v>378</v>
      </c>
      <c r="D388" s="61" t="s">
        <v>1399</v>
      </c>
      <c r="E388" s="52" t="s">
        <v>1181</v>
      </c>
      <c r="F388" s="17">
        <v>43529</v>
      </c>
      <c r="G388" s="60" t="str">
        <f t="shared" si="109"/>
        <v>01-11/0378</v>
      </c>
      <c r="H388" s="5" t="str">
        <f>SUBSTITUTE(фильтр!I388, "про,", "")</f>
        <v xml:space="preserve"> оцінку, ресурсного, наповнення, регіональних, ринків</v>
      </c>
      <c r="I388" s="1" t="s">
        <v>14</v>
      </c>
      <c r="J388" s="43" t="s">
        <v>122</v>
      </c>
      <c r="K388" s="16" t="str">
        <f t="shared" si="110"/>
        <v>Департамент АПР Сумської ОДА</v>
      </c>
      <c r="L388" s="63">
        <f t="shared" si="111"/>
        <v>43530</v>
      </c>
      <c r="M388" s="62"/>
      <c r="N388" s="4" t="s">
        <v>19</v>
      </c>
      <c r="O388" s="4" t="s">
        <v>19</v>
      </c>
    </row>
    <row r="389" spans="1:15" ht="30" x14ac:dyDescent="0.25">
      <c r="A389" s="51" t="s">
        <v>121</v>
      </c>
      <c r="B389" s="21" t="s">
        <v>415</v>
      </c>
      <c r="C389" s="61">
        <f>C388+1</f>
        <v>379</v>
      </c>
      <c r="D389" s="61" t="s">
        <v>1399</v>
      </c>
      <c r="E389" s="52" t="s">
        <v>1467</v>
      </c>
      <c r="F389" s="17">
        <v>43529</v>
      </c>
      <c r="G389" s="60" t="str">
        <f>(A389&amp;"/"&amp;B389)</f>
        <v>01-13/0379</v>
      </c>
      <c r="H389" s="5" t="str">
        <f>SUBSTITUTE(фильтр!I389, "про,", "")</f>
        <v xml:space="preserve"> електронний, суд</v>
      </c>
      <c r="I389" s="1" t="s">
        <v>14</v>
      </c>
      <c r="J389" s="43" t="s">
        <v>122</v>
      </c>
      <c r="K389" s="16" t="str">
        <f>J389</f>
        <v>Департамент АПР Сумської ОДА</v>
      </c>
      <c r="L389" s="63">
        <f>F389+1</f>
        <v>43530</v>
      </c>
      <c r="M389" s="62"/>
      <c r="N389" s="4" t="s">
        <v>19</v>
      </c>
      <c r="O389" s="4" t="s">
        <v>19</v>
      </c>
    </row>
    <row r="390" spans="1:15" ht="30" x14ac:dyDescent="0.25">
      <c r="A390" s="51" t="s">
        <v>22</v>
      </c>
      <c r="B390" s="21" t="s">
        <v>416</v>
      </c>
      <c r="C390" s="61">
        <f t="shared" ref="C390:C394" si="112">C389+1</f>
        <v>380</v>
      </c>
      <c r="D390" s="61" t="s">
        <v>1399</v>
      </c>
      <c r="E390" s="52" t="s">
        <v>1335</v>
      </c>
      <c r="F390" s="17">
        <v>43529</v>
      </c>
      <c r="G390" s="60" t="str">
        <f t="shared" ref="G390:G394" si="113">(A390&amp;"/"&amp;B390)</f>
        <v>01-16/0380</v>
      </c>
      <c r="H390" s="5" t="str">
        <f>SUBSTITUTE(фильтр!I390, "про,", "")</f>
        <v xml:space="preserve"> перерахування, коштів</v>
      </c>
      <c r="I390" s="1" t="s">
        <v>14</v>
      </c>
      <c r="J390" s="43" t="s">
        <v>122</v>
      </c>
      <c r="K390" s="16" t="str">
        <f t="shared" ref="K390:K394" si="114">J390</f>
        <v>Департамент АПР Сумської ОДА</v>
      </c>
      <c r="L390" s="63">
        <f t="shared" ref="L390:L394" si="115">F390+1</f>
        <v>43530</v>
      </c>
      <c r="M390" s="62"/>
      <c r="N390" s="4" t="s">
        <v>19</v>
      </c>
      <c r="O390" s="4" t="s">
        <v>19</v>
      </c>
    </row>
    <row r="391" spans="1:15" ht="30" x14ac:dyDescent="0.25">
      <c r="A391" s="23" t="s">
        <v>22</v>
      </c>
      <c r="B391" s="21" t="s">
        <v>417</v>
      </c>
      <c r="C391" s="61">
        <f t="shared" si="112"/>
        <v>381</v>
      </c>
      <c r="D391" s="61" t="s">
        <v>1399</v>
      </c>
      <c r="E391" s="52" t="s">
        <v>1335</v>
      </c>
      <c r="F391" s="17">
        <v>43529</v>
      </c>
      <c r="G391" s="60" t="str">
        <f t="shared" si="113"/>
        <v>01-16/0381</v>
      </c>
      <c r="H391" s="5" t="str">
        <f>SUBSTITUTE(фильтр!I391, "про,", "")</f>
        <v xml:space="preserve"> перерахування, коштів</v>
      </c>
      <c r="I391" s="1" t="s">
        <v>14</v>
      </c>
      <c r="J391" s="43" t="s">
        <v>122</v>
      </c>
      <c r="K391" s="16" t="str">
        <f t="shared" si="114"/>
        <v>Департамент АПР Сумської ОДА</v>
      </c>
      <c r="L391" s="63">
        <f t="shared" si="115"/>
        <v>43530</v>
      </c>
      <c r="M391" s="62"/>
      <c r="N391" s="4" t="s">
        <v>19</v>
      </c>
      <c r="O391" s="4" t="s">
        <v>19</v>
      </c>
    </row>
    <row r="392" spans="1:15" ht="30" x14ac:dyDescent="0.25">
      <c r="A392" s="51" t="s">
        <v>120</v>
      </c>
      <c r="B392" s="21" t="s">
        <v>418</v>
      </c>
      <c r="C392" s="61">
        <f t="shared" si="112"/>
        <v>382</v>
      </c>
      <c r="D392" s="61" t="s">
        <v>1399</v>
      </c>
      <c r="E392" s="52" t="s">
        <v>1468</v>
      </c>
      <c r="F392" s="17">
        <v>43530</v>
      </c>
      <c r="G392" s="60" t="str">
        <f t="shared" si="113"/>
        <v>01-18/0382</v>
      </c>
      <c r="H392" s="5" t="str">
        <f>SUBSTITUTE(фильтр!I392, "про,", "")</f>
        <v xml:space="preserve"> розміщення, оголошення</v>
      </c>
      <c r="I392" s="1" t="s">
        <v>14</v>
      </c>
      <c r="J392" s="43" t="s">
        <v>122</v>
      </c>
      <c r="K392" s="16" t="str">
        <f t="shared" si="114"/>
        <v>Департамент АПР Сумської ОДА</v>
      </c>
      <c r="L392" s="63">
        <f t="shared" si="115"/>
        <v>43531</v>
      </c>
      <c r="M392" s="62"/>
      <c r="N392" s="4" t="s">
        <v>19</v>
      </c>
      <c r="O392" s="4" t="s">
        <v>19</v>
      </c>
    </row>
    <row r="393" spans="1:15" ht="30" x14ac:dyDescent="0.25">
      <c r="A393" s="23" t="s">
        <v>22</v>
      </c>
      <c r="B393" s="21" t="s">
        <v>419</v>
      </c>
      <c r="C393" s="61">
        <f t="shared" si="112"/>
        <v>383</v>
      </c>
      <c r="D393" s="61" t="s">
        <v>1399</v>
      </c>
      <c r="E393" s="52" t="s">
        <v>1173</v>
      </c>
      <c r="F393" s="17">
        <v>43531</v>
      </c>
      <c r="G393" s="60" t="str">
        <f t="shared" si="113"/>
        <v>01-16/0383</v>
      </c>
      <c r="H393" s="5" t="str">
        <f>SUBSTITUTE(фильтр!I393, "про,", "")</f>
        <v xml:space="preserve"> надання, інформації</v>
      </c>
      <c r="I393" s="1" t="s">
        <v>14</v>
      </c>
      <c r="J393" s="43" t="s">
        <v>122</v>
      </c>
      <c r="K393" s="16" t="str">
        <f t="shared" si="114"/>
        <v>Департамент АПР Сумської ОДА</v>
      </c>
      <c r="L393" s="63">
        <f t="shared" si="115"/>
        <v>43532</v>
      </c>
      <c r="M393" s="62"/>
      <c r="N393" s="4" t="s">
        <v>19</v>
      </c>
      <c r="O393" s="4" t="s">
        <v>19</v>
      </c>
    </row>
    <row r="394" spans="1:15" ht="30" x14ac:dyDescent="0.25">
      <c r="A394" s="51" t="s">
        <v>120</v>
      </c>
      <c r="B394" s="21" t="s">
        <v>420</v>
      </c>
      <c r="C394" s="61">
        <f t="shared" si="112"/>
        <v>384</v>
      </c>
      <c r="D394" s="61" t="s">
        <v>1399</v>
      </c>
      <c r="E394" s="52" t="s">
        <v>1469</v>
      </c>
      <c r="F394" s="17">
        <v>43525</v>
      </c>
      <c r="G394" s="60" t="str">
        <f t="shared" si="113"/>
        <v>01-18/0384</v>
      </c>
      <c r="H394" s="5" t="str">
        <f>SUBSTITUTE(фильтр!I394, "про,", "")</f>
        <v>довідка, ,  доходи</v>
      </c>
      <c r="I394" s="1" t="s">
        <v>14</v>
      </c>
      <c r="J394" s="43" t="s">
        <v>122</v>
      </c>
      <c r="K394" s="16" t="str">
        <f t="shared" si="114"/>
        <v>Департамент АПР Сумської ОДА</v>
      </c>
      <c r="L394" s="63">
        <f t="shared" si="115"/>
        <v>43526</v>
      </c>
      <c r="M394" s="62"/>
      <c r="N394" s="4" t="s">
        <v>19</v>
      </c>
      <c r="O394" s="4" t="s">
        <v>19</v>
      </c>
    </row>
    <row r="395" spans="1:15" ht="30" x14ac:dyDescent="0.25">
      <c r="A395" s="51" t="s">
        <v>22</v>
      </c>
      <c r="B395" s="21" t="s">
        <v>421</v>
      </c>
      <c r="C395" s="61">
        <f t="shared" ref="C395:C399" si="116">C394+1</f>
        <v>385</v>
      </c>
      <c r="D395" s="61" t="s">
        <v>1399</v>
      </c>
      <c r="E395" s="52" t="s">
        <v>1470</v>
      </c>
      <c r="F395" s="17">
        <v>43535</v>
      </c>
      <c r="G395" s="60" t="str">
        <f t="shared" ref="G395:G399" si="117">(A395&amp;"/"&amp;B395)</f>
        <v>01-16/0385</v>
      </c>
      <c r="H395" s="5" t="str">
        <f>SUBSTITUTE(фильтр!I395, "про,", "")</f>
        <v xml:space="preserve"> надання, місячної, звітності</v>
      </c>
      <c r="I395" s="1" t="s">
        <v>14</v>
      </c>
      <c r="J395" s="43" t="s">
        <v>122</v>
      </c>
      <c r="K395" s="16" t="str">
        <f t="shared" ref="K395:K399" si="118">J395</f>
        <v>Департамент АПР Сумської ОДА</v>
      </c>
      <c r="L395" s="63">
        <f t="shared" ref="L395:L399" si="119">F395+1</f>
        <v>43536</v>
      </c>
      <c r="M395" s="62"/>
      <c r="N395" s="4" t="s">
        <v>19</v>
      </c>
      <c r="O395" s="4" t="s">
        <v>19</v>
      </c>
    </row>
    <row r="396" spans="1:15" ht="30" x14ac:dyDescent="0.25">
      <c r="A396" s="51" t="s">
        <v>22</v>
      </c>
      <c r="B396" s="21" t="s">
        <v>422</v>
      </c>
      <c r="C396" s="61">
        <f t="shared" si="116"/>
        <v>386</v>
      </c>
      <c r="D396" s="61" t="s">
        <v>1399</v>
      </c>
      <c r="E396" s="52" t="s">
        <v>1471</v>
      </c>
      <c r="F396" s="17">
        <v>43535</v>
      </c>
      <c r="G396" s="60" t="str">
        <f t="shared" si="117"/>
        <v>01-16/0386</v>
      </c>
      <c r="H396" s="5" t="str">
        <f>SUBSTITUTE(фильтр!I396, "про,", "")</f>
        <v xml:space="preserve"> надання, звітності</v>
      </c>
      <c r="I396" s="1" t="s">
        <v>14</v>
      </c>
      <c r="J396" s="43" t="s">
        <v>122</v>
      </c>
      <c r="K396" s="16" t="str">
        <f t="shared" si="118"/>
        <v>Департамент АПР Сумської ОДА</v>
      </c>
      <c r="L396" s="63">
        <f t="shared" si="119"/>
        <v>43536</v>
      </c>
      <c r="M396" s="62"/>
      <c r="N396" s="4" t="s">
        <v>19</v>
      </c>
      <c r="O396" s="4" t="s">
        <v>19</v>
      </c>
    </row>
    <row r="397" spans="1:15" ht="45" x14ac:dyDescent="0.25">
      <c r="A397" s="51" t="s">
        <v>121</v>
      </c>
      <c r="B397" s="21" t="s">
        <v>423</v>
      </c>
      <c r="C397" s="61">
        <f t="shared" si="116"/>
        <v>387</v>
      </c>
      <c r="D397" s="61" t="s">
        <v>1399</v>
      </c>
      <c r="E397" s="52" t="s">
        <v>1472</v>
      </c>
      <c r="F397" s="17">
        <v>43535</v>
      </c>
      <c r="G397" s="60" t="str">
        <f t="shared" si="117"/>
        <v>01-13/0387</v>
      </c>
      <c r="H397" s="5" t="str">
        <f>SUBSTITUTE(фильтр!I397, "про,", "")</f>
        <v xml:space="preserve"> розгляд, депутатського, звернення</v>
      </c>
      <c r="I397" s="1" t="s">
        <v>14</v>
      </c>
      <c r="J397" s="43" t="s">
        <v>122</v>
      </c>
      <c r="K397" s="16" t="str">
        <f t="shared" si="118"/>
        <v>Департамент АПР Сумської ОДА</v>
      </c>
      <c r="L397" s="63">
        <f t="shared" si="119"/>
        <v>43536</v>
      </c>
      <c r="M397" s="62"/>
      <c r="N397" s="4" t="s">
        <v>19</v>
      </c>
      <c r="O397" s="4" t="s">
        <v>19</v>
      </c>
    </row>
    <row r="398" spans="1:15" ht="30" x14ac:dyDescent="0.25">
      <c r="A398" s="51" t="s">
        <v>121</v>
      </c>
      <c r="B398" s="21" t="s">
        <v>424</v>
      </c>
      <c r="C398" s="61">
        <f t="shared" si="116"/>
        <v>388</v>
      </c>
      <c r="D398" s="61" t="s">
        <v>1399</v>
      </c>
      <c r="E398" s="52" t="s">
        <v>1473</v>
      </c>
      <c r="F398" s="17">
        <v>43535</v>
      </c>
      <c r="G398" s="60" t="str">
        <f t="shared" si="117"/>
        <v>01-13/0388</v>
      </c>
      <c r="H398" s="5" t="str">
        <f>SUBSTITUTE(фильтр!I398, "про,", "")</f>
        <v xml:space="preserve"> підвіщення, кваліфікації</v>
      </c>
      <c r="I398" s="1" t="s">
        <v>14</v>
      </c>
      <c r="J398" s="43" t="s">
        <v>122</v>
      </c>
      <c r="K398" s="16" t="str">
        <f t="shared" si="118"/>
        <v>Департамент АПР Сумської ОДА</v>
      </c>
      <c r="L398" s="63">
        <f t="shared" si="119"/>
        <v>43536</v>
      </c>
      <c r="M398" s="62"/>
      <c r="N398" s="4" t="s">
        <v>19</v>
      </c>
      <c r="O398" s="4" t="s">
        <v>19</v>
      </c>
    </row>
    <row r="399" spans="1:15" ht="30" x14ac:dyDescent="0.25">
      <c r="A399" s="51" t="s">
        <v>120</v>
      </c>
      <c r="B399" s="21" t="s">
        <v>425</v>
      </c>
      <c r="C399" s="61">
        <f t="shared" si="116"/>
        <v>389</v>
      </c>
      <c r="D399" s="61" t="s">
        <v>1399</v>
      </c>
      <c r="E399" s="52" t="s">
        <v>1474</v>
      </c>
      <c r="F399" s="17">
        <v>43535</v>
      </c>
      <c r="G399" s="60" t="str">
        <f t="shared" si="117"/>
        <v>01-18/0389</v>
      </c>
      <c r="H399" s="5" t="str">
        <f>SUBSTITUTE(фильтр!I399, "про,", "")</f>
        <v xml:space="preserve"> проведення, , Форуму</v>
      </c>
      <c r="I399" s="1" t="s">
        <v>14</v>
      </c>
      <c r="J399" s="43" t="s">
        <v>122</v>
      </c>
      <c r="K399" s="16" t="str">
        <f t="shared" si="118"/>
        <v>Департамент АПР Сумської ОДА</v>
      </c>
      <c r="L399" s="63">
        <f t="shared" si="119"/>
        <v>43536</v>
      </c>
      <c r="M399" s="62"/>
      <c r="N399" s="4" t="s">
        <v>19</v>
      </c>
      <c r="O399" s="4" t="s">
        <v>19</v>
      </c>
    </row>
    <row r="400" spans="1:15" ht="45" x14ac:dyDescent="0.25">
      <c r="A400" s="23" t="s">
        <v>20</v>
      </c>
      <c r="B400" s="21" t="s">
        <v>426</v>
      </c>
      <c r="C400" s="61">
        <f t="shared" ref="C400" si="120">C399+1</f>
        <v>390</v>
      </c>
      <c r="D400" s="61" t="s">
        <v>1399</v>
      </c>
      <c r="E400" s="52" t="s">
        <v>1475</v>
      </c>
      <c r="F400" s="17">
        <v>43535</v>
      </c>
      <c r="G400" s="60" t="str">
        <f t="shared" ref="G400" si="121">(A400&amp;"/"&amp;B400)</f>
        <v>01-17/0390</v>
      </c>
      <c r="H400" s="5" t="str">
        <f>SUBSTITUTE(фильтр!I400, "про,", "")</f>
        <v>Подяка, підготовки, , проведення, майстер-класу</v>
      </c>
      <c r="I400" s="1" t="s">
        <v>14</v>
      </c>
      <c r="J400" s="43" t="s">
        <v>122</v>
      </c>
      <c r="K400" s="16" t="str">
        <f t="shared" ref="K400:K401" si="122">J400</f>
        <v>Департамент АПР Сумської ОДА</v>
      </c>
      <c r="L400" s="63">
        <f t="shared" ref="L400:L401" si="123">F400+1</f>
        <v>43536</v>
      </c>
      <c r="M400" s="62"/>
      <c r="N400" s="4" t="s">
        <v>19</v>
      </c>
      <c r="O400" s="4" t="s">
        <v>19</v>
      </c>
    </row>
    <row r="401" spans="1:15" ht="120" x14ac:dyDescent="0.25">
      <c r="A401" s="23"/>
      <c r="B401" s="21"/>
      <c r="C401" s="61">
        <f>C400+1</f>
        <v>391</v>
      </c>
      <c r="D401" s="61" t="s">
        <v>1476</v>
      </c>
      <c r="E401" s="52" t="s">
        <v>1477</v>
      </c>
      <c r="F401" s="17" t="s">
        <v>1478</v>
      </c>
      <c r="G401" s="63">
        <v>43521</v>
      </c>
      <c r="H401" s="5" t="str">
        <f>SUBSTITUTE(фильтр!I401, "про,",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" t="s">
        <v>14</v>
      </c>
      <c r="J401" s="43" t="s">
        <v>122</v>
      </c>
      <c r="K401" s="16" t="str">
        <f t="shared" si="122"/>
        <v>Департамент АПР Сумської ОДА</v>
      </c>
      <c r="L401" s="63" t="e">
        <f t="shared" si="123"/>
        <v>#VALUE!</v>
      </c>
      <c r="M401" s="62"/>
      <c r="N401" s="4" t="s">
        <v>19</v>
      </c>
      <c r="O401" s="4" t="s">
        <v>19</v>
      </c>
    </row>
    <row r="402" spans="1:15" ht="60" x14ac:dyDescent="0.25">
      <c r="A402" s="23"/>
      <c r="B402" s="21"/>
      <c r="C402" s="61">
        <f>C401+1</f>
        <v>392</v>
      </c>
      <c r="D402" s="61" t="s">
        <v>1476</v>
      </c>
      <c r="E402" s="52" t="s">
        <v>1479</v>
      </c>
      <c r="F402" s="17" t="s">
        <v>1480</v>
      </c>
      <c r="G402" s="63">
        <v>43531</v>
      </c>
      <c r="H402" s="5" t="str">
        <f>SUBSTITUTE(фильтр!I402, "про,", "")</f>
        <v>Про, скасування, паспорту, бюджетної, програми, місцевого, бюджетиу, на, 2019, рік</v>
      </c>
      <c r="I402" s="1" t="s">
        <v>14</v>
      </c>
      <c r="J402" s="43" t="s">
        <v>122</v>
      </c>
      <c r="K402" s="16" t="str">
        <f>J402</f>
        <v>Департамент АПР Сумської ОДА</v>
      </c>
      <c r="L402" s="63" t="e">
        <f>F402+1</f>
        <v>#VALUE!</v>
      </c>
      <c r="M402" s="62"/>
      <c r="N402" s="4" t="s">
        <v>19</v>
      </c>
      <c r="O402" s="4" t="s">
        <v>19</v>
      </c>
    </row>
    <row r="403" spans="1:15" ht="60" x14ac:dyDescent="0.25">
      <c r="A403" s="23"/>
      <c r="B403" s="21"/>
      <c r="C403" s="61">
        <f>C402+1</f>
        <v>393</v>
      </c>
      <c r="D403" s="61" t="s">
        <v>1476</v>
      </c>
      <c r="E403" s="52" t="s">
        <v>1483</v>
      </c>
      <c r="F403" s="17" t="s">
        <v>1481</v>
      </c>
      <c r="G403" s="60" t="s">
        <v>1482</v>
      </c>
      <c r="H403" s="5" t="str">
        <f>SUBSTITUTE(фильтр!I403, "про,", "")</f>
        <v>Про, затвердження, паспорту, бюджетної, програми, місцевого, бюджету, на, 2019, рік</v>
      </c>
      <c r="I403" s="1" t="s">
        <v>14</v>
      </c>
      <c r="J403" s="43" t="s">
        <v>122</v>
      </c>
      <c r="K403" s="16" t="str">
        <f>J403</f>
        <v>Департамент АПР Сумської ОДА</v>
      </c>
      <c r="L403" s="63" t="e">
        <f>F403+1</f>
        <v>#VALUE!</v>
      </c>
      <c r="M403" s="62"/>
      <c r="N403" s="4" t="s">
        <v>19</v>
      </c>
      <c r="O403" s="4" t="s">
        <v>19</v>
      </c>
    </row>
    <row r="404" spans="1:15" ht="60" x14ac:dyDescent="0.25">
      <c r="A404" s="23"/>
      <c r="B404" s="21"/>
      <c r="C404" s="61">
        <f>C402+1</f>
        <v>393</v>
      </c>
      <c r="D404" s="61" t="s">
        <v>1476</v>
      </c>
      <c r="E404" s="52" t="s">
        <v>1483</v>
      </c>
      <c r="F404" s="17" t="s">
        <v>1484</v>
      </c>
      <c r="G404" s="63">
        <v>43531</v>
      </c>
      <c r="H404" s="5" t="str">
        <f>SUBSTITUTE(фильтр!I404, "про,", "")</f>
        <v>Про, затвердження, паспорту, бюджетної, програми, місцевого, бюджету, на, 2019, рік</v>
      </c>
      <c r="I404" s="1" t="s">
        <v>14</v>
      </c>
      <c r="J404" s="43" t="s">
        <v>122</v>
      </c>
      <c r="K404" s="16" t="str">
        <f>J404</f>
        <v>Департамент АПР Сумської ОДА</v>
      </c>
      <c r="L404" s="63" t="e">
        <f>F404+1</f>
        <v>#VALUE!</v>
      </c>
      <c r="M404" s="62"/>
      <c r="N404" s="4" t="s">
        <v>19</v>
      </c>
      <c r="O404" s="4" t="s">
        <v>19</v>
      </c>
    </row>
    <row r="405" spans="1:15" ht="105" x14ac:dyDescent="0.25">
      <c r="A405" s="23"/>
      <c r="B405" s="21"/>
      <c r="C405" s="61">
        <f>C402+1</f>
        <v>393</v>
      </c>
      <c r="D405" s="61" t="s">
        <v>1476</v>
      </c>
      <c r="E405" s="52" t="s">
        <v>1485</v>
      </c>
      <c r="F405" s="17" t="s">
        <v>1486</v>
      </c>
      <c r="G405" s="63">
        <v>43538</v>
      </c>
      <c r="H405" s="5" t="str">
        <f>SUBSTITUTE(фильтр!I405, "про,",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" t="s">
        <v>14</v>
      </c>
      <c r="J405" s="43" t="s">
        <v>122</v>
      </c>
      <c r="K405" s="16" t="str">
        <f>J405</f>
        <v>Департамент АПР Сумської ОДА</v>
      </c>
      <c r="L405" s="63" t="e">
        <f>F405+1</f>
        <v>#VALUE!</v>
      </c>
      <c r="M405" s="62"/>
      <c r="N405" s="4" t="s">
        <v>19</v>
      </c>
      <c r="O405" s="4" t="s">
        <v>19</v>
      </c>
    </row>
    <row r="406" spans="1:15" ht="30" x14ac:dyDescent="0.25">
      <c r="A406" s="51" t="s">
        <v>121</v>
      </c>
      <c r="B406" s="21" t="s">
        <v>427</v>
      </c>
      <c r="C406" s="61">
        <f>C402+1</f>
        <v>393</v>
      </c>
      <c r="D406" s="61" t="s">
        <v>1399</v>
      </c>
      <c r="E406" s="52" t="s">
        <v>1487</v>
      </c>
      <c r="F406" s="17" t="s">
        <v>1488</v>
      </c>
      <c r="G406" s="60" t="str">
        <f>(A406&amp;"/"&amp;B406)</f>
        <v>01-13/0391</v>
      </c>
      <c r="H406" s="5" t="str">
        <f>SUBSTITUTE(фильтр!I406, "про,", "")</f>
        <v xml:space="preserve"> надання, пропозицій, план, засідання, колегії</v>
      </c>
      <c r="I406" s="1" t="s">
        <v>14</v>
      </c>
      <c r="J406" s="43" t="s">
        <v>122</v>
      </c>
      <c r="K406" s="16" t="str">
        <f>J406</f>
        <v>Департамент АПР Сумської ОДА</v>
      </c>
      <c r="L406" s="63" t="e">
        <f>F406+1</f>
        <v>#VALUE!</v>
      </c>
      <c r="M406" s="62"/>
      <c r="N406" s="4" t="s">
        <v>19</v>
      </c>
      <c r="O406" s="4" t="s">
        <v>19</v>
      </c>
    </row>
    <row r="407" spans="1:15" ht="30" x14ac:dyDescent="0.25">
      <c r="A407" s="51" t="s">
        <v>22</v>
      </c>
      <c r="B407" s="21" t="s">
        <v>428</v>
      </c>
      <c r="C407" s="61">
        <f>C401+1</f>
        <v>392</v>
      </c>
      <c r="D407" s="61" t="s">
        <v>1399</v>
      </c>
      <c r="E407" s="52" t="s">
        <v>1410</v>
      </c>
      <c r="F407" s="17">
        <v>43535</v>
      </c>
      <c r="G407" s="60" t="str">
        <f t="shared" ref="G407:G408" si="124">(A407&amp;"/"&amp;B407)</f>
        <v>01-16/0392</v>
      </c>
      <c r="H407" s="5" t="str">
        <f>SUBSTITUTE(фильтр!I407, "про,", "")</f>
        <v xml:space="preserve"> визначення, державних, інтересів</v>
      </c>
      <c r="I407" s="1" t="s">
        <v>14</v>
      </c>
      <c r="J407" s="43" t="s">
        <v>122</v>
      </c>
      <c r="K407" s="16" t="str">
        <f t="shared" ref="K407:K408" si="125">J407</f>
        <v>Департамент АПР Сумської ОДА</v>
      </c>
      <c r="L407" s="63">
        <f t="shared" ref="L407:L408" si="126">F407+1</f>
        <v>43536</v>
      </c>
      <c r="M407" s="62"/>
      <c r="N407" s="4" t="s">
        <v>19</v>
      </c>
      <c r="O407" s="4" t="s">
        <v>19</v>
      </c>
    </row>
    <row r="408" spans="1:15" ht="30" x14ac:dyDescent="0.25">
      <c r="A408" s="23" t="s">
        <v>22</v>
      </c>
      <c r="B408" s="21" t="s">
        <v>429</v>
      </c>
      <c r="C408" s="61">
        <f t="shared" ref="C408" si="127">C407+1</f>
        <v>393</v>
      </c>
      <c r="D408" s="61" t="s">
        <v>1399</v>
      </c>
      <c r="E408" s="52" t="s">
        <v>1489</v>
      </c>
      <c r="F408" s="17">
        <v>43535</v>
      </c>
      <c r="G408" s="60" t="str">
        <f t="shared" si="124"/>
        <v>01-16/0393</v>
      </c>
      <c r="H408" s="5" t="str">
        <f>SUBSTITUTE(фильтр!I408, "про,", "")</f>
        <v xml:space="preserve"> участь, у, скайп-конференції</v>
      </c>
      <c r="I408" s="1" t="s">
        <v>14</v>
      </c>
      <c r="J408" s="43" t="s">
        <v>122</v>
      </c>
      <c r="K408" s="16" t="str">
        <f t="shared" si="125"/>
        <v>Департамент АПР Сумської ОДА</v>
      </c>
      <c r="L408" s="63">
        <f t="shared" si="126"/>
        <v>43536</v>
      </c>
      <c r="M408" s="62"/>
      <c r="N408" s="4" t="s">
        <v>19</v>
      </c>
      <c r="O408" s="4" t="s">
        <v>19</v>
      </c>
    </row>
    <row r="409" spans="1:15" ht="30" x14ac:dyDescent="0.25">
      <c r="A409" s="23" t="s">
        <v>285</v>
      </c>
      <c r="B409" s="21" t="s">
        <v>430</v>
      </c>
      <c r="C409" s="61">
        <f t="shared" ref="C409:C418" si="128">C408+1</f>
        <v>394</v>
      </c>
      <c r="D409" s="61" t="s">
        <v>1399</v>
      </c>
      <c r="E409" s="52" t="s">
        <v>1490</v>
      </c>
      <c r="F409" s="17">
        <v>43536</v>
      </c>
      <c r="G409" s="60" t="str">
        <f t="shared" ref="G409:G418" si="129">(A409&amp;"/"&amp;B409)</f>
        <v>01-15/0394</v>
      </c>
      <c r="H409" s="5" t="str">
        <f>SUBSTITUTE(фильтр!I409, "про,", "")</f>
        <v xml:space="preserve"> семінар, для, підприємств</v>
      </c>
      <c r="I409" s="1" t="s">
        <v>14</v>
      </c>
      <c r="J409" s="43" t="s">
        <v>122</v>
      </c>
      <c r="K409" s="16" t="str">
        <f t="shared" ref="K409:K418" si="130">J409</f>
        <v>Департамент АПР Сумської ОДА</v>
      </c>
      <c r="L409" s="63">
        <f t="shared" ref="L409:L418" si="131">F409+1</f>
        <v>43537</v>
      </c>
      <c r="M409" s="62"/>
      <c r="N409" s="4" t="s">
        <v>19</v>
      </c>
      <c r="O409" s="4" t="s">
        <v>19</v>
      </c>
    </row>
    <row r="410" spans="1:15" ht="30" x14ac:dyDescent="0.25">
      <c r="A410" s="23" t="s">
        <v>22</v>
      </c>
      <c r="B410" s="21" t="s">
        <v>431</v>
      </c>
      <c r="C410" s="61">
        <f t="shared" si="128"/>
        <v>395</v>
      </c>
      <c r="D410" s="61" t="s">
        <v>1399</v>
      </c>
      <c r="E410" s="52" t="s">
        <v>1173</v>
      </c>
      <c r="F410" s="17">
        <v>43536</v>
      </c>
      <c r="G410" s="60" t="str">
        <f t="shared" si="129"/>
        <v>01-16/0395</v>
      </c>
      <c r="H410" s="5" t="str">
        <f>SUBSTITUTE(фильтр!I410, "про,", "")</f>
        <v xml:space="preserve"> надання, інформації</v>
      </c>
      <c r="I410" s="1" t="s">
        <v>14</v>
      </c>
      <c r="J410" s="43" t="s">
        <v>122</v>
      </c>
      <c r="K410" s="16" t="str">
        <f t="shared" si="130"/>
        <v>Департамент АПР Сумської ОДА</v>
      </c>
      <c r="L410" s="63">
        <f t="shared" si="131"/>
        <v>43537</v>
      </c>
      <c r="M410" s="62"/>
      <c r="N410" s="4" t="s">
        <v>19</v>
      </c>
      <c r="O410" s="4" t="s">
        <v>19</v>
      </c>
    </row>
    <row r="411" spans="1:15" ht="30" x14ac:dyDescent="0.25">
      <c r="A411" s="23" t="s">
        <v>22</v>
      </c>
      <c r="B411" s="21" t="s">
        <v>432</v>
      </c>
      <c r="C411" s="61">
        <f t="shared" si="128"/>
        <v>396</v>
      </c>
      <c r="D411" s="61" t="s">
        <v>1399</v>
      </c>
      <c r="E411" s="52" t="s">
        <v>1410</v>
      </c>
      <c r="F411" s="17">
        <v>43536</v>
      </c>
      <c r="G411" s="60" t="str">
        <f t="shared" si="129"/>
        <v>01-16/0396</v>
      </c>
      <c r="H411" s="5" t="str">
        <f>SUBSTITUTE(фильтр!I411, "про,", "")</f>
        <v xml:space="preserve"> визначення, державних, інтересів</v>
      </c>
      <c r="I411" s="1" t="s">
        <v>14</v>
      </c>
      <c r="J411" s="43" t="s">
        <v>122</v>
      </c>
      <c r="K411" s="16" t="str">
        <f t="shared" si="130"/>
        <v>Департамент АПР Сумської ОДА</v>
      </c>
      <c r="L411" s="63">
        <f t="shared" si="131"/>
        <v>43537</v>
      </c>
      <c r="M411" s="62"/>
      <c r="N411" s="4" t="s">
        <v>19</v>
      </c>
      <c r="O411" s="4" t="s">
        <v>19</v>
      </c>
    </row>
    <row r="412" spans="1:15" ht="30" x14ac:dyDescent="0.25">
      <c r="A412" s="23" t="s">
        <v>1168</v>
      </c>
      <c r="B412" s="21" t="s">
        <v>433</v>
      </c>
      <c r="C412" s="61">
        <f t="shared" si="128"/>
        <v>397</v>
      </c>
      <c r="D412" s="61" t="s">
        <v>1399</v>
      </c>
      <c r="E412" s="52" t="s">
        <v>1491</v>
      </c>
      <c r="F412" s="17">
        <v>43536</v>
      </c>
      <c r="G412" s="60" t="str">
        <f t="shared" si="129"/>
        <v>01-11/0397</v>
      </c>
      <c r="H412" s="5" t="str">
        <f>SUBSTITUTE(фильтр!I412, "про,", "")</f>
        <v xml:space="preserve"> фінансування, ВПР</v>
      </c>
      <c r="I412" s="1" t="s">
        <v>14</v>
      </c>
      <c r="J412" s="43" t="s">
        <v>122</v>
      </c>
      <c r="K412" s="16" t="str">
        <f t="shared" si="130"/>
        <v>Департамент АПР Сумської ОДА</v>
      </c>
      <c r="L412" s="63">
        <f t="shared" si="131"/>
        <v>43537</v>
      </c>
      <c r="M412" s="62"/>
      <c r="N412" s="4" t="s">
        <v>19</v>
      </c>
      <c r="O412" s="4" t="s">
        <v>19</v>
      </c>
    </row>
    <row r="413" spans="1:15" ht="45" x14ac:dyDescent="0.25">
      <c r="A413" s="23" t="s">
        <v>1168</v>
      </c>
      <c r="B413" s="21" t="s">
        <v>434</v>
      </c>
      <c r="C413" s="61">
        <f t="shared" si="128"/>
        <v>398</v>
      </c>
      <c r="D413" s="61" t="s">
        <v>1399</v>
      </c>
      <c r="E413" s="52" t="s">
        <v>1492</v>
      </c>
      <c r="F413" s="17">
        <v>43536</v>
      </c>
      <c r="G413" s="60" t="str">
        <f t="shared" si="129"/>
        <v>01-11/0398</v>
      </c>
      <c r="H413" s="5" t="str">
        <f>SUBSTITUTE(фильтр!I413, "про,", "")</f>
        <v xml:space="preserve"> затвердження, кошторису, плану, асигнувань</v>
      </c>
      <c r="I413" s="1" t="s">
        <v>14</v>
      </c>
      <c r="J413" s="43" t="s">
        <v>122</v>
      </c>
      <c r="K413" s="16" t="str">
        <f t="shared" si="130"/>
        <v>Департамент АПР Сумської ОДА</v>
      </c>
      <c r="L413" s="63">
        <f t="shared" si="131"/>
        <v>43537</v>
      </c>
      <c r="M413" s="62"/>
      <c r="N413" s="4" t="s">
        <v>19</v>
      </c>
      <c r="O413" s="4" t="s">
        <v>19</v>
      </c>
    </row>
    <row r="414" spans="1:15" ht="30" x14ac:dyDescent="0.25">
      <c r="A414" s="51" t="s">
        <v>121</v>
      </c>
      <c r="B414" s="21" t="s">
        <v>435</v>
      </c>
      <c r="C414" s="61">
        <f t="shared" si="128"/>
        <v>399</v>
      </c>
      <c r="D414" s="61" t="s">
        <v>1399</v>
      </c>
      <c r="E414" s="52" t="s">
        <v>1493</v>
      </c>
      <c r="F414" s="17">
        <v>43536</v>
      </c>
      <c r="G414" s="60" t="str">
        <f t="shared" si="129"/>
        <v>01-13/0399</v>
      </c>
      <c r="H414" s="5" t="str">
        <f>SUBSTITUTE(фильтр!I414, "про,", "")</f>
        <v xml:space="preserve"> участь, у, проекті, , "Сучасна, жінка"</v>
      </c>
      <c r="I414" s="1" t="s">
        <v>14</v>
      </c>
      <c r="J414" s="43" t="s">
        <v>122</v>
      </c>
      <c r="K414" s="16" t="str">
        <f t="shared" si="130"/>
        <v>Департамент АПР Сумської ОДА</v>
      </c>
      <c r="L414" s="63">
        <f t="shared" si="131"/>
        <v>43537</v>
      </c>
      <c r="M414" s="62"/>
      <c r="N414" s="4" t="s">
        <v>19</v>
      </c>
      <c r="O414" s="4" t="s">
        <v>19</v>
      </c>
    </row>
    <row r="415" spans="1:15" ht="30" x14ac:dyDescent="0.25">
      <c r="A415" s="51" t="s">
        <v>1168</v>
      </c>
      <c r="B415" s="21" t="s">
        <v>436</v>
      </c>
      <c r="C415" s="61">
        <f t="shared" si="128"/>
        <v>400</v>
      </c>
      <c r="D415" s="61" t="s">
        <v>1399</v>
      </c>
      <c r="E415" s="52" t="s">
        <v>1223</v>
      </c>
      <c r="F415" s="17">
        <v>43536</v>
      </c>
      <c r="G415" s="60" t="str">
        <f t="shared" si="129"/>
        <v>01-11/0400</v>
      </c>
      <c r="H415" s="5" t="str">
        <f>SUBSTITUTE(фильтр!I415, "про,", "")</f>
        <v xml:space="preserve"> придбання, техніки</v>
      </c>
      <c r="I415" s="1" t="s">
        <v>14</v>
      </c>
      <c r="J415" s="43" t="s">
        <v>122</v>
      </c>
      <c r="K415" s="16" t="str">
        <f t="shared" si="130"/>
        <v>Департамент АПР Сумської ОДА</v>
      </c>
      <c r="L415" s="63">
        <f t="shared" si="131"/>
        <v>43537</v>
      </c>
      <c r="M415" s="62"/>
      <c r="N415" s="4" t="s">
        <v>19</v>
      </c>
      <c r="O415" s="4" t="s">
        <v>19</v>
      </c>
    </row>
    <row r="416" spans="1:15" ht="30" x14ac:dyDescent="0.25">
      <c r="A416" s="51" t="s">
        <v>22</v>
      </c>
      <c r="B416" s="21" t="s">
        <v>437</v>
      </c>
      <c r="C416" s="61">
        <f t="shared" si="128"/>
        <v>401</v>
      </c>
      <c r="D416" s="61" t="s">
        <v>1399</v>
      </c>
      <c r="E416" s="52" t="s">
        <v>1173</v>
      </c>
      <c r="F416" s="17">
        <v>43536</v>
      </c>
      <c r="G416" s="60" t="str">
        <f t="shared" si="129"/>
        <v>01-16/0401</v>
      </c>
      <c r="H416" s="5" t="str">
        <f>SUBSTITUTE(фильтр!I416, "про,", "")</f>
        <v xml:space="preserve"> надання, інформації</v>
      </c>
      <c r="I416" s="1" t="s">
        <v>14</v>
      </c>
      <c r="J416" s="43" t="s">
        <v>122</v>
      </c>
      <c r="K416" s="16" t="str">
        <f t="shared" si="130"/>
        <v>Департамент АПР Сумської ОДА</v>
      </c>
      <c r="L416" s="63">
        <f t="shared" si="131"/>
        <v>43537</v>
      </c>
      <c r="M416" s="62"/>
      <c r="N416" s="4" t="s">
        <v>19</v>
      </c>
      <c r="O416" s="4" t="s">
        <v>19</v>
      </c>
    </row>
    <row r="417" spans="1:15" ht="30" x14ac:dyDescent="0.25">
      <c r="A417" s="51" t="s">
        <v>1168</v>
      </c>
      <c r="B417" s="21" t="s">
        <v>438</v>
      </c>
      <c r="C417" s="61">
        <f t="shared" si="128"/>
        <v>402</v>
      </c>
      <c r="D417" s="61" t="s">
        <v>1399</v>
      </c>
      <c r="E417" s="52" t="s">
        <v>1403</v>
      </c>
      <c r="F417" s="17">
        <v>43536</v>
      </c>
      <c r="G417" s="60" t="str">
        <f t="shared" si="129"/>
        <v>01-11/0402</v>
      </c>
      <c r="H417" s="5" t="str">
        <f>SUBSTITUTE(фильтр!I417, "про,", "")</f>
        <v xml:space="preserve"> резонансні, події</v>
      </c>
      <c r="I417" s="1" t="s">
        <v>14</v>
      </c>
      <c r="J417" s="43" t="s">
        <v>122</v>
      </c>
      <c r="K417" s="16" t="str">
        <f t="shared" si="130"/>
        <v>Департамент АПР Сумської ОДА</v>
      </c>
      <c r="L417" s="63">
        <f t="shared" si="131"/>
        <v>43537</v>
      </c>
      <c r="M417" s="62"/>
      <c r="N417" s="4" t="s">
        <v>19</v>
      </c>
      <c r="O417" s="4" t="s">
        <v>19</v>
      </c>
    </row>
    <row r="418" spans="1:15" ht="30" x14ac:dyDescent="0.25">
      <c r="A418" s="51" t="s">
        <v>22</v>
      </c>
      <c r="B418" s="21" t="s">
        <v>439</v>
      </c>
      <c r="C418" s="61">
        <f t="shared" si="128"/>
        <v>403</v>
      </c>
      <c r="D418" s="61" t="s">
        <v>1399</v>
      </c>
      <c r="E418" s="52" t="s">
        <v>1440</v>
      </c>
      <c r="F418" s="17">
        <v>43536</v>
      </c>
      <c r="G418" s="60" t="str">
        <f t="shared" si="129"/>
        <v>01-16/0403</v>
      </c>
      <c r="H418" s="5" t="str">
        <f>SUBSTITUTE(фильтр!I418, "про,", "")</f>
        <v xml:space="preserve"> внесення, змін, проекту, договору</v>
      </c>
      <c r="I418" s="1" t="s">
        <v>14</v>
      </c>
      <c r="J418" s="43" t="s">
        <v>122</v>
      </c>
      <c r="K418" s="16" t="str">
        <f t="shared" si="130"/>
        <v>Департамент АПР Сумської ОДА</v>
      </c>
      <c r="L418" s="63">
        <f t="shared" si="131"/>
        <v>43537</v>
      </c>
      <c r="M418" s="62"/>
      <c r="N418" s="4" t="s">
        <v>19</v>
      </c>
      <c r="O418" s="4" t="s">
        <v>19</v>
      </c>
    </row>
    <row r="419" spans="1:15" ht="30" x14ac:dyDescent="0.25">
      <c r="A419" s="51" t="s">
        <v>22</v>
      </c>
      <c r="B419" s="21" t="s">
        <v>440</v>
      </c>
      <c r="C419" s="61">
        <f t="shared" ref="C419:C423" si="132">C418+1</f>
        <v>404</v>
      </c>
      <c r="D419" s="61" t="s">
        <v>1399</v>
      </c>
      <c r="E419" s="52" t="s">
        <v>1494</v>
      </c>
      <c r="F419" s="17">
        <v>43537</v>
      </c>
      <c r="G419" s="60" t="str">
        <f t="shared" ref="G419:G423" si="133">(A419&amp;"/"&amp;B419)</f>
        <v>01-16/0404</v>
      </c>
      <c r="H419" s="5" t="str">
        <f>SUBSTITUTE(фильтр!I419, "про,", "")</f>
        <v xml:space="preserve"> перерахуваня, коштів, із, загального, фонду</v>
      </c>
      <c r="I419" s="1" t="s">
        <v>14</v>
      </c>
      <c r="J419" s="43" t="s">
        <v>122</v>
      </c>
      <c r="K419" s="16" t="str">
        <f t="shared" ref="K419:K423" si="134">J419</f>
        <v>Департамент АПР Сумської ОДА</v>
      </c>
      <c r="L419" s="63">
        <f t="shared" ref="L419:L423" si="135">F419+1</f>
        <v>43538</v>
      </c>
      <c r="M419" s="62"/>
      <c r="N419" s="4" t="s">
        <v>19</v>
      </c>
      <c r="O419" s="4" t="s">
        <v>19</v>
      </c>
    </row>
    <row r="420" spans="1:15" ht="30" x14ac:dyDescent="0.25">
      <c r="A420" s="51" t="s">
        <v>121</v>
      </c>
      <c r="B420" s="21" t="s">
        <v>441</v>
      </c>
      <c r="C420" s="61">
        <f t="shared" si="132"/>
        <v>405</v>
      </c>
      <c r="D420" s="61" t="s">
        <v>1399</v>
      </c>
      <c r="E420" s="52" t="s">
        <v>1495</v>
      </c>
      <c r="F420" s="17">
        <v>43537</v>
      </c>
      <c r="G420" s="60" t="str">
        <f t="shared" si="133"/>
        <v>01-13/0405</v>
      </c>
      <c r="H420" s="5" t="str">
        <f>SUBSTITUTE(фильтр!I420, "про,", "")</f>
        <v>відповідь, на, запит, Березіна</v>
      </c>
      <c r="I420" s="1" t="s">
        <v>14</v>
      </c>
      <c r="J420" s="43" t="s">
        <v>122</v>
      </c>
      <c r="K420" s="16" t="str">
        <f t="shared" si="134"/>
        <v>Департамент АПР Сумської ОДА</v>
      </c>
      <c r="L420" s="63">
        <f t="shared" si="135"/>
        <v>43538</v>
      </c>
      <c r="M420" s="62"/>
      <c r="N420" s="4" t="s">
        <v>19</v>
      </c>
      <c r="O420" s="4" t="s">
        <v>19</v>
      </c>
    </row>
    <row r="421" spans="1:15" ht="45" x14ac:dyDescent="0.25">
      <c r="A421" s="51" t="s">
        <v>1168</v>
      </c>
      <c r="B421" s="21" t="s">
        <v>442</v>
      </c>
      <c r="C421" s="61">
        <f t="shared" si="132"/>
        <v>406</v>
      </c>
      <c r="D421" s="61" t="s">
        <v>1399</v>
      </c>
      <c r="E421" s="52" t="s">
        <v>1496</v>
      </c>
      <c r="F421" s="17">
        <v>43537</v>
      </c>
      <c r="G421" s="60" t="str">
        <f t="shared" si="133"/>
        <v>01-11/0406</v>
      </c>
      <c r="H421" s="5" t="str">
        <f>SUBSTITUTE(фильтр!I421, "про,", "")</f>
        <v xml:space="preserve"> виконання, Постанови, КМУ, ВІД, 21.10.2015, №856</v>
      </c>
      <c r="I421" s="1" t="s">
        <v>14</v>
      </c>
      <c r="J421" s="43" t="s">
        <v>122</v>
      </c>
      <c r="K421" s="16" t="str">
        <f t="shared" si="134"/>
        <v>Департамент АПР Сумської ОДА</v>
      </c>
      <c r="L421" s="63">
        <f t="shared" si="135"/>
        <v>43538</v>
      </c>
      <c r="M421" s="62"/>
      <c r="N421" s="4" t="s">
        <v>19</v>
      </c>
      <c r="O421" s="4" t="s">
        <v>19</v>
      </c>
    </row>
    <row r="422" spans="1:15" ht="45" x14ac:dyDescent="0.25">
      <c r="A422" s="23" t="s">
        <v>22</v>
      </c>
      <c r="B422" s="21" t="s">
        <v>443</v>
      </c>
      <c r="C422" s="61">
        <f t="shared" si="132"/>
        <v>407</v>
      </c>
      <c r="D422" s="61" t="s">
        <v>1399</v>
      </c>
      <c r="E422" s="52" t="s">
        <v>1497</v>
      </c>
      <c r="F422" s="17">
        <v>43537</v>
      </c>
      <c r="G422" s="60" t="str">
        <f t="shared" si="133"/>
        <v>01-16/0407</v>
      </c>
      <c r="H422" s="5" t="str">
        <f>SUBSTITUTE(фильтр!I422, "про,", "")</f>
        <v xml:space="preserve"> виконання, Постанови, КМУ, ВІД, 21.10.2015, №857</v>
      </c>
      <c r="I422" s="1" t="s">
        <v>14</v>
      </c>
      <c r="J422" s="43" t="s">
        <v>122</v>
      </c>
      <c r="K422" s="16" t="str">
        <f t="shared" si="134"/>
        <v>Департамент АПР Сумської ОДА</v>
      </c>
      <c r="L422" s="63">
        <f t="shared" si="135"/>
        <v>43538</v>
      </c>
      <c r="M422" s="62"/>
      <c r="N422" s="4" t="s">
        <v>19</v>
      </c>
      <c r="O422" s="4" t="s">
        <v>19</v>
      </c>
    </row>
    <row r="423" spans="1:15" ht="30" x14ac:dyDescent="0.25">
      <c r="A423" s="51" t="s">
        <v>1169</v>
      </c>
      <c r="B423" s="21" t="s">
        <v>444</v>
      </c>
      <c r="C423" s="61">
        <f t="shared" si="132"/>
        <v>408</v>
      </c>
      <c r="D423" s="61" t="s">
        <v>1399</v>
      </c>
      <c r="E423" s="52" t="s">
        <v>1498</v>
      </c>
      <c r="F423" s="17">
        <v>43537</v>
      </c>
      <c r="G423" s="60" t="str">
        <f t="shared" si="133"/>
        <v>01-12/0408</v>
      </c>
      <c r="H423" s="5" t="str">
        <f>SUBSTITUTE(фильтр!I423, "про,", "")</f>
        <v>кандидатури, для, участі, , у, комісії</v>
      </c>
      <c r="I423" s="1" t="s">
        <v>14</v>
      </c>
      <c r="J423" s="43" t="s">
        <v>122</v>
      </c>
      <c r="K423" s="16" t="str">
        <f t="shared" si="134"/>
        <v>Департамент АПР Сумської ОДА</v>
      </c>
      <c r="L423" s="63">
        <f t="shared" si="135"/>
        <v>43538</v>
      </c>
      <c r="M423" s="62"/>
      <c r="N423" s="4" t="s">
        <v>19</v>
      </c>
      <c r="O423" s="4" t="s">
        <v>19</v>
      </c>
    </row>
    <row r="424" spans="1:15" ht="30" x14ac:dyDescent="0.25">
      <c r="A424" s="51" t="s">
        <v>1169</v>
      </c>
      <c r="B424" s="21" t="s">
        <v>445</v>
      </c>
      <c r="C424" s="61">
        <f t="shared" ref="C424:C451" si="136">C423+1</f>
        <v>409</v>
      </c>
      <c r="D424" s="61" t="s">
        <v>1399</v>
      </c>
      <c r="E424" s="52" t="s">
        <v>1498</v>
      </c>
      <c r="F424" s="17">
        <v>43537</v>
      </c>
      <c r="G424" s="60" t="str">
        <f t="shared" ref="G424:G451" si="137">(A424&amp;"/"&amp;B424)</f>
        <v>01-12/0409</v>
      </c>
      <c r="H424" s="5" t="str">
        <f>SUBSTITUTE(фильтр!I424, "про,", "")</f>
        <v>кандидатури, для, участі, , у, комісії</v>
      </c>
      <c r="I424" s="1" t="s">
        <v>14</v>
      </c>
      <c r="J424" s="43" t="s">
        <v>122</v>
      </c>
      <c r="K424" s="16" t="str">
        <f t="shared" ref="K424:K451" si="138">J424</f>
        <v>Департамент АПР Сумської ОДА</v>
      </c>
      <c r="L424" s="63">
        <f t="shared" ref="L424:L451" si="139">F424+1</f>
        <v>43538</v>
      </c>
      <c r="M424" s="62"/>
      <c r="N424" s="4" t="s">
        <v>19</v>
      </c>
      <c r="O424" s="4" t="s">
        <v>19</v>
      </c>
    </row>
    <row r="425" spans="1:15" ht="30" x14ac:dyDescent="0.25">
      <c r="A425" s="51" t="s">
        <v>1169</v>
      </c>
      <c r="B425" s="21" t="s">
        <v>446</v>
      </c>
      <c r="C425" s="61">
        <f t="shared" si="136"/>
        <v>410</v>
      </c>
      <c r="D425" s="61" t="s">
        <v>1399</v>
      </c>
      <c r="E425" s="52" t="s">
        <v>1498</v>
      </c>
      <c r="F425" s="17">
        <v>43537</v>
      </c>
      <c r="G425" s="60" t="str">
        <f t="shared" si="137"/>
        <v>01-12/0410</v>
      </c>
      <c r="H425" s="5" t="str">
        <f>SUBSTITUTE(фильтр!I425, "про,", "")</f>
        <v>кандидатури, для, участі, , у, комісії</v>
      </c>
      <c r="I425" s="1" t="s">
        <v>14</v>
      </c>
      <c r="J425" s="43" t="s">
        <v>122</v>
      </c>
      <c r="K425" s="16" t="str">
        <f t="shared" si="138"/>
        <v>Департамент АПР Сумської ОДА</v>
      </c>
      <c r="L425" s="63">
        <f t="shared" si="139"/>
        <v>43538</v>
      </c>
      <c r="M425" s="62"/>
      <c r="N425" s="4" t="s">
        <v>19</v>
      </c>
      <c r="O425" s="4" t="s">
        <v>19</v>
      </c>
    </row>
    <row r="426" spans="1:15" ht="30" x14ac:dyDescent="0.25">
      <c r="A426" s="51" t="s">
        <v>1169</v>
      </c>
      <c r="B426" s="21" t="s">
        <v>447</v>
      </c>
      <c r="C426" s="61">
        <f t="shared" si="136"/>
        <v>411</v>
      </c>
      <c r="D426" s="61" t="s">
        <v>1399</v>
      </c>
      <c r="E426" s="52" t="s">
        <v>1498</v>
      </c>
      <c r="F426" s="17">
        <v>43537</v>
      </c>
      <c r="G426" s="60" t="str">
        <f t="shared" si="137"/>
        <v>01-12/0411</v>
      </c>
      <c r="H426" s="5" t="str">
        <f>SUBSTITUTE(фильтр!I426, "про,", "")</f>
        <v>кандидатури, для, участі, , у, комісії</v>
      </c>
      <c r="I426" s="1" t="s">
        <v>14</v>
      </c>
      <c r="J426" s="43" t="s">
        <v>122</v>
      </c>
      <c r="K426" s="16" t="str">
        <f t="shared" si="138"/>
        <v>Департамент АПР Сумської ОДА</v>
      </c>
      <c r="L426" s="63">
        <f t="shared" si="139"/>
        <v>43538</v>
      </c>
      <c r="M426" s="62"/>
      <c r="N426" s="4" t="s">
        <v>19</v>
      </c>
      <c r="O426" s="4" t="s">
        <v>19</v>
      </c>
    </row>
    <row r="427" spans="1:15" ht="30" x14ac:dyDescent="0.25">
      <c r="A427" s="51" t="s">
        <v>1169</v>
      </c>
      <c r="B427" s="21" t="s">
        <v>448</v>
      </c>
      <c r="C427" s="61">
        <f t="shared" si="136"/>
        <v>412</v>
      </c>
      <c r="D427" s="61" t="s">
        <v>1399</v>
      </c>
      <c r="E427" s="52" t="s">
        <v>1498</v>
      </c>
      <c r="F427" s="17">
        <v>43537</v>
      </c>
      <c r="G427" s="60" t="str">
        <f t="shared" si="137"/>
        <v>01-12/0412</v>
      </c>
      <c r="H427" s="5" t="str">
        <f>SUBSTITUTE(фильтр!I427, "про,", "")</f>
        <v>кандидатури, для, участі, , у, комісії</v>
      </c>
      <c r="I427" s="1" t="s">
        <v>14</v>
      </c>
      <c r="J427" s="43" t="s">
        <v>122</v>
      </c>
      <c r="K427" s="16" t="str">
        <f t="shared" si="138"/>
        <v>Департамент АПР Сумської ОДА</v>
      </c>
      <c r="L427" s="63">
        <f t="shared" si="139"/>
        <v>43538</v>
      </c>
      <c r="M427" s="62"/>
      <c r="N427" s="4" t="s">
        <v>19</v>
      </c>
      <c r="O427" s="4" t="s">
        <v>19</v>
      </c>
    </row>
    <row r="428" spans="1:15" ht="30" x14ac:dyDescent="0.25">
      <c r="A428" s="51" t="s">
        <v>285</v>
      </c>
      <c r="B428" s="21" t="s">
        <v>449</v>
      </c>
      <c r="C428" s="61">
        <f t="shared" si="136"/>
        <v>413</v>
      </c>
      <c r="D428" s="61" t="s">
        <v>1399</v>
      </c>
      <c r="E428" s="52" t="s">
        <v>1499</v>
      </c>
      <c r="F428" s="17">
        <v>43537</v>
      </c>
      <c r="G428" s="60" t="str">
        <f t="shared" si="137"/>
        <v>01-15/0413</v>
      </c>
      <c r="H428" s="5" t="str">
        <f>SUBSTITUTE(фильтр!I428, "про,", "")</f>
        <v xml:space="preserve"> участь, у, бізнес-форумі</v>
      </c>
      <c r="I428" s="1" t="s">
        <v>14</v>
      </c>
      <c r="J428" s="43" t="s">
        <v>122</v>
      </c>
      <c r="K428" s="16" t="str">
        <f t="shared" si="138"/>
        <v>Департамент АПР Сумської ОДА</v>
      </c>
      <c r="L428" s="63">
        <f t="shared" si="139"/>
        <v>43538</v>
      </c>
      <c r="M428" s="62"/>
      <c r="N428" s="4" t="s">
        <v>19</v>
      </c>
      <c r="O428" s="4" t="s">
        <v>19</v>
      </c>
    </row>
    <row r="429" spans="1:15" ht="30" x14ac:dyDescent="0.25">
      <c r="A429" s="51" t="s">
        <v>120</v>
      </c>
      <c r="B429" s="21" t="s">
        <v>450</v>
      </c>
      <c r="C429" s="61">
        <f t="shared" si="136"/>
        <v>414</v>
      </c>
      <c r="D429" s="61" t="s">
        <v>1399</v>
      </c>
      <c r="E429" s="52" t="s">
        <v>1500</v>
      </c>
      <c r="F429" s="17">
        <v>43538</v>
      </c>
      <c r="G429" s="60" t="str">
        <f t="shared" si="137"/>
        <v>01-18/0414</v>
      </c>
      <c r="H429" s="5" t="str">
        <f>SUBSTITUTE(фильтр!I429, "про,", "")</f>
        <v>Довідка, на, Железного, М.М.</v>
      </c>
      <c r="I429" s="1" t="s">
        <v>14</v>
      </c>
      <c r="J429" s="43" t="s">
        <v>122</v>
      </c>
      <c r="K429" s="16" t="str">
        <f t="shared" si="138"/>
        <v>Департамент АПР Сумської ОДА</v>
      </c>
      <c r="L429" s="63">
        <f t="shared" si="139"/>
        <v>43539</v>
      </c>
      <c r="M429" s="62"/>
      <c r="N429" s="4" t="s">
        <v>19</v>
      </c>
      <c r="O429" s="4" t="s">
        <v>19</v>
      </c>
    </row>
    <row r="430" spans="1:15" ht="30" x14ac:dyDescent="0.25">
      <c r="A430" s="51" t="s">
        <v>120</v>
      </c>
      <c r="B430" s="21" t="s">
        <v>451</v>
      </c>
      <c r="C430" s="61">
        <f t="shared" si="136"/>
        <v>415</v>
      </c>
      <c r="D430" s="61" t="s">
        <v>1399</v>
      </c>
      <c r="E430" s="52" t="s">
        <v>1500</v>
      </c>
      <c r="F430" s="17">
        <v>43538</v>
      </c>
      <c r="G430" s="60" t="str">
        <f t="shared" si="137"/>
        <v>01-18/0415</v>
      </c>
      <c r="H430" s="5" t="str">
        <f>SUBSTITUTE(фильтр!I430, "про,", "")</f>
        <v>Довідка, на, Железного, М.М.</v>
      </c>
      <c r="I430" s="1" t="s">
        <v>14</v>
      </c>
      <c r="J430" s="43" t="s">
        <v>122</v>
      </c>
      <c r="K430" s="16" t="str">
        <f t="shared" si="138"/>
        <v>Департамент АПР Сумської ОДА</v>
      </c>
      <c r="L430" s="63">
        <f t="shared" si="139"/>
        <v>43539</v>
      </c>
      <c r="M430" s="62"/>
      <c r="N430" s="4" t="s">
        <v>19</v>
      </c>
      <c r="O430" s="4" t="s">
        <v>19</v>
      </c>
    </row>
    <row r="431" spans="1:15" ht="30" x14ac:dyDescent="0.25">
      <c r="A431" s="51" t="s">
        <v>121</v>
      </c>
      <c r="B431" s="21" t="s">
        <v>452</v>
      </c>
      <c r="C431" s="61">
        <f t="shared" si="136"/>
        <v>416</v>
      </c>
      <c r="D431" s="61" t="s">
        <v>1399</v>
      </c>
      <c r="E431" s="52" t="s">
        <v>1501</v>
      </c>
      <c r="F431" s="17">
        <v>43538</v>
      </c>
      <c r="G431" s="60" t="str">
        <f t="shared" si="137"/>
        <v>01-13/0416</v>
      </c>
      <c r="H431" s="5" t="str">
        <f>SUBSTITUTE(фильтр!I431, "про,", "")</f>
        <v xml:space="preserve"> веб-сайт</v>
      </c>
      <c r="I431" s="1" t="s">
        <v>14</v>
      </c>
      <c r="J431" s="43" t="s">
        <v>122</v>
      </c>
      <c r="K431" s="16" t="str">
        <f t="shared" si="138"/>
        <v>Департамент АПР Сумської ОДА</v>
      </c>
      <c r="L431" s="63">
        <f t="shared" si="139"/>
        <v>43539</v>
      </c>
      <c r="M431" s="62"/>
      <c r="N431" s="4" t="s">
        <v>19</v>
      </c>
      <c r="O431" s="4" t="s">
        <v>19</v>
      </c>
    </row>
    <row r="432" spans="1:15" ht="30" x14ac:dyDescent="0.25">
      <c r="A432" s="23" t="s">
        <v>121</v>
      </c>
      <c r="B432" s="21" t="s">
        <v>453</v>
      </c>
      <c r="C432" s="61">
        <f t="shared" si="136"/>
        <v>417</v>
      </c>
      <c r="D432" s="61" t="s">
        <v>1399</v>
      </c>
      <c r="E432" s="52" t="s">
        <v>1502</v>
      </c>
      <c r="F432" s="17">
        <v>43538</v>
      </c>
      <c r="G432" s="60" t="str">
        <f t="shared" si="137"/>
        <v>01-13/0417</v>
      </c>
      <c r="H432" s="5" t="str">
        <f>SUBSTITUTE(фильтр!I432, "про,", "")</f>
        <v>засідання, штабу</v>
      </c>
      <c r="I432" s="1" t="s">
        <v>14</v>
      </c>
      <c r="J432" s="43" t="s">
        <v>122</v>
      </c>
      <c r="K432" s="16" t="str">
        <f t="shared" si="138"/>
        <v>Департамент АПР Сумської ОДА</v>
      </c>
      <c r="L432" s="63">
        <f t="shared" si="139"/>
        <v>43539</v>
      </c>
      <c r="M432" s="62"/>
      <c r="N432" s="4" t="s">
        <v>19</v>
      </c>
      <c r="O432" s="4" t="s">
        <v>19</v>
      </c>
    </row>
    <row r="433" spans="1:15" ht="30" x14ac:dyDescent="0.25">
      <c r="A433" s="51" t="s">
        <v>120</v>
      </c>
      <c r="B433" s="21" t="s">
        <v>454</v>
      </c>
      <c r="C433" s="61">
        <f t="shared" si="136"/>
        <v>418</v>
      </c>
      <c r="D433" s="61" t="s">
        <v>1399</v>
      </c>
      <c r="E433" s="52" t="s">
        <v>1173</v>
      </c>
      <c r="F433" s="17">
        <v>43538</v>
      </c>
      <c r="G433" s="60" t="str">
        <f t="shared" si="137"/>
        <v>01-18/0418</v>
      </c>
      <c r="H433" s="5" t="str">
        <f>SUBSTITUTE(фильтр!I433, "про,", "")</f>
        <v xml:space="preserve"> надання, інформації</v>
      </c>
      <c r="I433" s="1" t="s">
        <v>14</v>
      </c>
      <c r="J433" s="43" t="s">
        <v>122</v>
      </c>
      <c r="K433" s="16" t="str">
        <f t="shared" si="138"/>
        <v>Департамент АПР Сумської ОДА</v>
      </c>
      <c r="L433" s="63">
        <f t="shared" si="139"/>
        <v>43539</v>
      </c>
      <c r="M433" s="62"/>
      <c r="N433" s="4" t="s">
        <v>19</v>
      </c>
      <c r="O433" s="4" t="s">
        <v>19</v>
      </c>
    </row>
    <row r="434" spans="1:15" ht="30" x14ac:dyDescent="0.25">
      <c r="A434" s="51" t="s">
        <v>120</v>
      </c>
      <c r="B434" s="21" t="s">
        <v>455</v>
      </c>
      <c r="C434" s="61">
        <f t="shared" si="136"/>
        <v>419</v>
      </c>
      <c r="D434" s="61" t="s">
        <v>1399</v>
      </c>
      <c r="E434" s="52" t="s">
        <v>1173</v>
      </c>
      <c r="F434" s="17">
        <v>43538</v>
      </c>
      <c r="G434" s="60" t="str">
        <f t="shared" si="137"/>
        <v>01-18/0419</v>
      </c>
      <c r="H434" s="5" t="str">
        <f>SUBSTITUTE(фильтр!I434, "про,", "")</f>
        <v xml:space="preserve"> надання, інформації</v>
      </c>
      <c r="I434" s="1" t="s">
        <v>14</v>
      </c>
      <c r="J434" s="43" t="s">
        <v>122</v>
      </c>
      <c r="K434" s="16" t="str">
        <f t="shared" si="138"/>
        <v>Департамент АПР Сумської ОДА</v>
      </c>
      <c r="L434" s="63">
        <f t="shared" si="139"/>
        <v>43539</v>
      </c>
      <c r="M434" s="62"/>
      <c r="N434" s="4" t="s">
        <v>19</v>
      </c>
      <c r="O434" s="4" t="s">
        <v>19</v>
      </c>
    </row>
    <row r="435" spans="1:15" ht="30" x14ac:dyDescent="0.25">
      <c r="A435" s="51" t="s">
        <v>120</v>
      </c>
      <c r="B435" s="21" t="s">
        <v>456</v>
      </c>
      <c r="C435" s="61">
        <f t="shared" si="136"/>
        <v>420</v>
      </c>
      <c r="D435" s="61" t="s">
        <v>1399</v>
      </c>
      <c r="E435" s="52" t="s">
        <v>1173</v>
      </c>
      <c r="F435" s="17">
        <v>43538</v>
      </c>
      <c r="G435" s="60" t="str">
        <f t="shared" si="137"/>
        <v>01-18/0420</v>
      </c>
      <c r="H435" s="5" t="str">
        <f>SUBSTITUTE(фильтр!I435, "про,", "")</f>
        <v xml:space="preserve"> надання, інформації</v>
      </c>
      <c r="I435" s="1" t="s">
        <v>14</v>
      </c>
      <c r="J435" s="43" t="s">
        <v>122</v>
      </c>
      <c r="K435" s="16" t="str">
        <f t="shared" si="138"/>
        <v>Департамент АПР Сумської ОДА</v>
      </c>
      <c r="L435" s="63">
        <f t="shared" si="139"/>
        <v>43539</v>
      </c>
      <c r="M435" s="62"/>
      <c r="N435" s="4" t="s">
        <v>19</v>
      </c>
      <c r="O435" s="4" t="s">
        <v>19</v>
      </c>
    </row>
    <row r="436" spans="1:15" ht="30" x14ac:dyDescent="0.25">
      <c r="A436" s="51" t="s">
        <v>285</v>
      </c>
      <c r="B436" s="21" t="s">
        <v>457</v>
      </c>
      <c r="C436" s="61">
        <f t="shared" si="136"/>
        <v>421</v>
      </c>
      <c r="D436" s="61" t="s">
        <v>1399</v>
      </c>
      <c r="E436" s="52" t="s">
        <v>1503</v>
      </c>
      <c r="F436" s="17">
        <v>43538</v>
      </c>
      <c r="G436" s="60" t="str">
        <f t="shared" si="137"/>
        <v>01-15/0421</v>
      </c>
      <c r="H436" s="5" t="str">
        <f>SUBSTITUTE(фильтр!I436, "про,", "")</f>
        <v xml:space="preserve"> участь, у, Форумі</v>
      </c>
      <c r="I436" s="1" t="s">
        <v>14</v>
      </c>
      <c r="J436" s="43" t="s">
        <v>122</v>
      </c>
      <c r="K436" s="16" t="str">
        <f t="shared" si="138"/>
        <v>Департамент АПР Сумської ОДА</v>
      </c>
      <c r="L436" s="63">
        <f t="shared" si="139"/>
        <v>43539</v>
      </c>
      <c r="M436" s="62"/>
      <c r="N436" s="4" t="s">
        <v>19</v>
      </c>
      <c r="O436" s="4" t="s">
        <v>19</v>
      </c>
    </row>
    <row r="437" spans="1:15" ht="30" x14ac:dyDescent="0.25">
      <c r="A437" s="23" t="s">
        <v>22</v>
      </c>
      <c r="B437" s="21" t="s">
        <v>458</v>
      </c>
      <c r="C437" s="61">
        <f t="shared" si="136"/>
        <v>422</v>
      </c>
      <c r="D437" s="61" t="s">
        <v>1399</v>
      </c>
      <c r="E437" s="52" t="s">
        <v>1504</v>
      </c>
      <c r="F437" s="17">
        <v>43538</v>
      </c>
      <c r="G437" s="60" t="str">
        <f t="shared" si="137"/>
        <v>01-16/0422</v>
      </c>
      <c r="H437" s="5" t="str">
        <f>SUBSTITUTE(фильтр!I437, "про,", "")</f>
        <v xml:space="preserve"> погашення, заборгованості</v>
      </c>
      <c r="I437" s="1" t="s">
        <v>14</v>
      </c>
      <c r="J437" s="43" t="s">
        <v>122</v>
      </c>
      <c r="K437" s="16" t="str">
        <f t="shared" si="138"/>
        <v>Департамент АПР Сумської ОДА</v>
      </c>
      <c r="L437" s="63">
        <f t="shared" si="139"/>
        <v>43539</v>
      </c>
      <c r="M437" s="62"/>
      <c r="N437" s="4" t="s">
        <v>19</v>
      </c>
      <c r="O437" s="4" t="s">
        <v>19</v>
      </c>
    </row>
    <row r="438" spans="1:15" ht="30" x14ac:dyDescent="0.25">
      <c r="A438" s="23" t="s">
        <v>285</v>
      </c>
      <c r="B438" s="21" t="s">
        <v>459</v>
      </c>
      <c r="C438" s="61">
        <f t="shared" si="136"/>
        <v>423</v>
      </c>
      <c r="D438" s="61" t="s">
        <v>1399</v>
      </c>
      <c r="E438" s="52" t="s">
        <v>1505</v>
      </c>
      <c r="F438" s="17">
        <v>43538</v>
      </c>
      <c r="G438" s="60" t="str">
        <f t="shared" si="137"/>
        <v>01-15/0423</v>
      </c>
      <c r="H438" s="5" t="str">
        <f>SUBSTITUTE(фильтр!I438, "про,", "")</f>
        <v xml:space="preserve"> підготовку, , фахівців</v>
      </c>
      <c r="I438" s="1" t="s">
        <v>14</v>
      </c>
      <c r="J438" s="43" t="s">
        <v>122</v>
      </c>
      <c r="K438" s="16" t="str">
        <f t="shared" si="138"/>
        <v>Департамент АПР Сумської ОДА</v>
      </c>
      <c r="L438" s="63">
        <f t="shared" si="139"/>
        <v>43539</v>
      </c>
      <c r="M438" s="62"/>
      <c r="N438" s="4" t="s">
        <v>19</v>
      </c>
      <c r="O438" s="4" t="s">
        <v>19</v>
      </c>
    </row>
    <row r="439" spans="1:15" ht="30" x14ac:dyDescent="0.25">
      <c r="A439" s="23" t="s">
        <v>121</v>
      </c>
      <c r="B439" s="21" t="s">
        <v>460</v>
      </c>
      <c r="C439" s="61">
        <f t="shared" si="136"/>
        <v>424</v>
      </c>
      <c r="D439" s="61" t="s">
        <v>1399</v>
      </c>
      <c r="E439" s="52" t="s">
        <v>1506</v>
      </c>
      <c r="F439" s="17">
        <v>43538</v>
      </c>
      <c r="G439" s="60" t="str">
        <f t="shared" si="137"/>
        <v>01-13/0424</v>
      </c>
      <c r="H439" s="5" t="str">
        <f>SUBSTITUTE(фильтр!I439, "про,", "")</f>
        <v xml:space="preserve"> вступ, на, навчання</v>
      </c>
      <c r="I439" s="1" t="s">
        <v>14</v>
      </c>
      <c r="J439" s="43" t="s">
        <v>122</v>
      </c>
      <c r="K439" s="16" t="str">
        <f t="shared" si="138"/>
        <v>Департамент АПР Сумської ОДА</v>
      </c>
      <c r="L439" s="63">
        <f t="shared" si="139"/>
        <v>43539</v>
      </c>
      <c r="M439" s="62"/>
      <c r="N439" s="4" t="s">
        <v>19</v>
      </c>
      <c r="O439" s="4" t="s">
        <v>19</v>
      </c>
    </row>
    <row r="440" spans="1:15" ht="30" x14ac:dyDescent="0.25">
      <c r="A440" s="51" t="s">
        <v>120</v>
      </c>
      <c r="B440" s="21" t="s">
        <v>461</v>
      </c>
      <c r="C440" s="61">
        <f t="shared" si="136"/>
        <v>425</v>
      </c>
      <c r="D440" s="61" t="s">
        <v>1399</v>
      </c>
      <c r="E440" s="52" t="s">
        <v>1506</v>
      </c>
      <c r="F440" s="17">
        <v>43538</v>
      </c>
      <c r="G440" s="60" t="str">
        <f t="shared" si="137"/>
        <v>01-18/0425</v>
      </c>
      <c r="H440" s="5" t="str">
        <f>SUBSTITUTE(фильтр!I440, "про,", "")</f>
        <v xml:space="preserve"> вступ, на, навчання</v>
      </c>
      <c r="I440" s="1" t="s">
        <v>14</v>
      </c>
      <c r="J440" s="43" t="s">
        <v>122</v>
      </c>
      <c r="K440" s="16" t="str">
        <f t="shared" si="138"/>
        <v>Департамент АПР Сумської ОДА</v>
      </c>
      <c r="L440" s="63">
        <f t="shared" si="139"/>
        <v>43539</v>
      </c>
      <c r="M440" s="62"/>
      <c r="N440" s="4" t="s">
        <v>19</v>
      </c>
      <c r="O440" s="4" t="s">
        <v>19</v>
      </c>
    </row>
    <row r="441" spans="1:15" ht="30" x14ac:dyDescent="0.25">
      <c r="A441" s="51" t="s">
        <v>120</v>
      </c>
      <c r="B441" s="21" t="s">
        <v>462</v>
      </c>
      <c r="C441" s="61">
        <f t="shared" si="136"/>
        <v>426</v>
      </c>
      <c r="D441" s="61" t="s">
        <v>1399</v>
      </c>
      <c r="E441" s="52" t="s">
        <v>1173</v>
      </c>
      <c r="F441" s="17">
        <v>43539</v>
      </c>
      <c r="G441" s="60" t="str">
        <f t="shared" si="137"/>
        <v>01-18/0426</v>
      </c>
      <c r="H441" s="5" t="str">
        <f>SUBSTITUTE(фильтр!I441, "про,", "")</f>
        <v xml:space="preserve"> надання, інформації</v>
      </c>
      <c r="I441" s="1" t="s">
        <v>14</v>
      </c>
      <c r="J441" s="43" t="s">
        <v>122</v>
      </c>
      <c r="K441" s="16" t="str">
        <f t="shared" si="138"/>
        <v>Департамент АПР Сумської ОДА</v>
      </c>
      <c r="L441" s="63">
        <f t="shared" si="139"/>
        <v>43540</v>
      </c>
      <c r="M441" s="62"/>
      <c r="N441" s="4" t="s">
        <v>19</v>
      </c>
      <c r="O441" s="4" t="s">
        <v>19</v>
      </c>
    </row>
    <row r="442" spans="1:15" ht="30" x14ac:dyDescent="0.25">
      <c r="A442" s="23" t="s">
        <v>285</v>
      </c>
      <c r="B442" s="21" t="s">
        <v>463</v>
      </c>
      <c r="C442" s="61">
        <f t="shared" si="136"/>
        <v>427</v>
      </c>
      <c r="D442" s="61" t="s">
        <v>1399</v>
      </c>
      <c r="E442" s="52" t="s">
        <v>1221</v>
      </c>
      <c r="F442" s="17">
        <v>43539</v>
      </c>
      <c r="G442" s="60" t="str">
        <f t="shared" si="137"/>
        <v>01-15/0427</v>
      </c>
      <c r="H442" s="5" t="str">
        <f>SUBSTITUTE(фильтр!I442, "про,", "")</f>
        <v xml:space="preserve"> проведення, семінару</v>
      </c>
      <c r="I442" s="1" t="s">
        <v>14</v>
      </c>
      <c r="J442" s="43" t="s">
        <v>122</v>
      </c>
      <c r="K442" s="16" t="str">
        <f t="shared" si="138"/>
        <v>Департамент АПР Сумської ОДА</v>
      </c>
      <c r="L442" s="63">
        <f t="shared" si="139"/>
        <v>43540</v>
      </c>
      <c r="M442" s="62"/>
      <c r="N442" s="4" t="s">
        <v>19</v>
      </c>
      <c r="O442" s="4" t="s">
        <v>19</v>
      </c>
    </row>
    <row r="443" spans="1:15" ht="30" x14ac:dyDescent="0.25">
      <c r="A443" s="51" t="s">
        <v>120</v>
      </c>
      <c r="B443" s="21" t="s">
        <v>464</v>
      </c>
      <c r="C443" s="61">
        <f t="shared" si="136"/>
        <v>428</v>
      </c>
      <c r="D443" s="61" t="s">
        <v>1399</v>
      </c>
      <c r="E443" s="52" t="s">
        <v>1507</v>
      </c>
      <c r="F443" s="17">
        <v>43539</v>
      </c>
      <c r="G443" s="60" t="str">
        <f t="shared" si="137"/>
        <v>01-18/0428</v>
      </c>
      <c r="H443" s="5" t="str">
        <f>SUBSTITUTE(фильтр!I443, "про,", "")</f>
        <v>Довідка, Давидоської, І.М.</v>
      </c>
      <c r="I443" s="1" t="s">
        <v>14</v>
      </c>
      <c r="J443" s="43" t="s">
        <v>122</v>
      </c>
      <c r="K443" s="16" t="str">
        <f t="shared" si="138"/>
        <v>Департамент АПР Сумської ОДА</v>
      </c>
      <c r="L443" s="63">
        <f t="shared" si="139"/>
        <v>43540</v>
      </c>
      <c r="M443" s="62"/>
      <c r="N443" s="4" t="s">
        <v>19</v>
      </c>
      <c r="O443" s="4" t="s">
        <v>19</v>
      </c>
    </row>
    <row r="444" spans="1:15" ht="60" x14ac:dyDescent="0.25">
      <c r="A444" s="51" t="s">
        <v>22</v>
      </c>
      <c r="B444" s="21" t="s">
        <v>1052</v>
      </c>
      <c r="C444" s="61">
        <f t="shared" si="136"/>
        <v>429</v>
      </c>
      <c r="D444" s="61" t="s">
        <v>1399</v>
      </c>
      <c r="E444" s="52" t="s">
        <v>1508</v>
      </c>
      <c r="F444" s="17">
        <v>43542</v>
      </c>
      <c r="G444" s="60" t="str">
        <f t="shared" si="137"/>
        <v>01-16/0429</v>
      </c>
      <c r="H444" s="5" t="str">
        <f>SUBSTITUTE(фильтр!I444, "про,", "")</f>
        <v xml:space="preserve"> проведення, оцінки, виконання, повноважень, головного, бухгалтера</v>
      </c>
      <c r="I444" s="1" t="s">
        <v>14</v>
      </c>
      <c r="J444" s="43" t="s">
        <v>122</v>
      </c>
      <c r="K444" s="16" t="str">
        <f t="shared" si="138"/>
        <v>Департамент АПР Сумської ОДА</v>
      </c>
      <c r="L444" s="63">
        <f t="shared" si="139"/>
        <v>43543</v>
      </c>
      <c r="M444" s="62"/>
      <c r="N444" s="4" t="s">
        <v>19</v>
      </c>
      <c r="O444" s="4" t="s">
        <v>19</v>
      </c>
    </row>
    <row r="445" spans="1:15" ht="30" x14ac:dyDescent="0.25">
      <c r="A445" s="51" t="s">
        <v>22</v>
      </c>
      <c r="B445" s="21" t="s">
        <v>465</v>
      </c>
      <c r="C445" s="61">
        <f t="shared" si="136"/>
        <v>430</v>
      </c>
      <c r="D445" s="61" t="s">
        <v>1399</v>
      </c>
      <c r="E445" s="52" t="s">
        <v>1509</v>
      </c>
      <c r="F445" s="17">
        <v>43542</v>
      </c>
      <c r="G445" s="60" t="str">
        <f t="shared" si="137"/>
        <v>01-16/0430</v>
      </c>
      <c r="H445" s="5" t="str">
        <f>SUBSTITUTE(фильтр!I445, "про,", "")</f>
        <v xml:space="preserve"> виплату, заробітної, плати</v>
      </c>
      <c r="I445" s="1" t="s">
        <v>14</v>
      </c>
      <c r="J445" s="43" t="s">
        <v>122</v>
      </c>
      <c r="K445" s="16" t="str">
        <f t="shared" si="138"/>
        <v>Департамент АПР Сумської ОДА</v>
      </c>
      <c r="L445" s="63">
        <f t="shared" si="139"/>
        <v>43543</v>
      </c>
      <c r="M445" s="62"/>
      <c r="N445" s="4" t="s">
        <v>19</v>
      </c>
      <c r="O445" s="4" t="s">
        <v>19</v>
      </c>
    </row>
    <row r="446" spans="1:15" ht="30" x14ac:dyDescent="0.25">
      <c r="A446" s="51" t="s">
        <v>22</v>
      </c>
      <c r="B446" s="21" t="s">
        <v>466</v>
      </c>
      <c r="C446" s="61">
        <f t="shared" si="136"/>
        <v>431</v>
      </c>
      <c r="D446" s="61" t="s">
        <v>1399</v>
      </c>
      <c r="E446" s="52" t="s">
        <v>1173</v>
      </c>
      <c r="F446" s="17">
        <v>43542</v>
      </c>
      <c r="G446" s="60" t="str">
        <f t="shared" si="137"/>
        <v>01-16/0431</v>
      </c>
      <c r="H446" s="5" t="str">
        <f>SUBSTITUTE(фильтр!I446, "про,", "")</f>
        <v xml:space="preserve"> надання, інформації</v>
      </c>
      <c r="I446" s="1" t="s">
        <v>14</v>
      </c>
      <c r="J446" s="43" t="s">
        <v>122</v>
      </c>
      <c r="K446" s="16" t="str">
        <f t="shared" si="138"/>
        <v>Департамент АПР Сумської ОДА</v>
      </c>
      <c r="L446" s="63">
        <f t="shared" si="139"/>
        <v>43543</v>
      </c>
      <c r="M446" s="62"/>
      <c r="N446" s="4" t="s">
        <v>19</v>
      </c>
      <c r="O446" s="4" t="s">
        <v>19</v>
      </c>
    </row>
    <row r="447" spans="1:15" ht="45" x14ac:dyDescent="0.25">
      <c r="A447" s="51" t="s">
        <v>22</v>
      </c>
      <c r="B447" s="21" t="s">
        <v>467</v>
      </c>
      <c r="C447" s="61">
        <f t="shared" si="136"/>
        <v>432</v>
      </c>
      <c r="D447" s="61" t="s">
        <v>1399</v>
      </c>
      <c r="E447" s="52" t="s">
        <v>1510</v>
      </c>
      <c r="F447" s="17">
        <v>43542</v>
      </c>
      <c r="G447" s="60" t="str">
        <f t="shared" si="137"/>
        <v>01-16/0432</v>
      </c>
      <c r="H447" s="5" t="str">
        <f>SUBSTITUTE(фильтр!I447, "про,", "")</f>
        <v xml:space="preserve"> надання, на, погодження, реєстр, змін, мережі</v>
      </c>
      <c r="I447" s="1" t="s">
        <v>14</v>
      </c>
      <c r="J447" s="43" t="s">
        <v>122</v>
      </c>
      <c r="K447" s="16" t="str">
        <f t="shared" si="138"/>
        <v>Департамент АПР Сумської ОДА</v>
      </c>
      <c r="L447" s="63">
        <f t="shared" si="139"/>
        <v>43543</v>
      </c>
      <c r="M447" s="62"/>
      <c r="N447" s="4" t="s">
        <v>19</v>
      </c>
      <c r="O447" s="4" t="s">
        <v>19</v>
      </c>
    </row>
    <row r="448" spans="1:15" ht="30" x14ac:dyDescent="0.25">
      <c r="A448" s="51" t="s">
        <v>120</v>
      </c>
      <c r="B448" s="21" t="s">
        <v>468</v>
      </c>
      <c r="C448" s="61">
        <f t="shared" si="136"/>
        <v>433</v>
      </c>
      <c r="D448" s="61" t="s">
        <v>1399</v>
      </c>
      <c r="E448" s="52" t="s">
        <v>1511</v>
      </c>
      <c r="F448" s="17">
        <v>43542</v>
      </c>
      <c r="G448" s="60" t="str">
        <f t="shared" si="137"/>
        <v>01-18/0433</v>
      </c>
      <c r="H448" s="5" t="str">
        <f>SUBSTITUTE(фильтр!I448, "про,", "")</f>
        <v xml:space="preserve"> Міжнародну, виставку</v>
      </c>
      <c r="I448" s="1" t="s">
        <v>14</v>
      </c>
      <c r="J448" s="43" t="s">
        <v>122</v>
      </c>
      <c r="K448" s="16" t="str">
        <f t="shared" si="138"/>
        <v>Департамент АПР Сумської ОДА</v>
      </c>
      <c r="L448" s="63">
        <f t="shared" si="139"/>
        <v>43543</v>
      </c>
      <c r="M448" s="62"/>
      <c r="N448" s="4" t="s">
        <v>19</v>
      </c>
      <c r="O448" s="4" t="s">
        <v>19</v>
      </c>
    </row>
    <row r="449" spans="1:15" ht="30" x14ac:dyDescent="0.25">
      <c r="A449" s="51" t="s">
        <v>120</v>
      </c>
      <c r="B449" s="21" t="s">
        <v>469</v>
      </c>
      <c r="C449" s="61">
        <f t="shared" si="136"/>
        <v>434</v>
      </c>
      <c r="D449" s="61" t="s">
        <v>1399</v>
      </c>
      <c r="E449" s="52" t="s">
        <v>1512</v>
      </c>
      <c r="F449" s="17">
        <v>43542</v>
      </c>
      <c r="G449" s="60" t="str">
        <f t="shared" si="137"/>
        <v>01-18/0434</v>
      </c>
      <c r="H449" s="5" t="str">
        <f>SUBSTITUTE(фильтр!I449, "про,", "")</f>
        <v xml:space="preserve"> участь, у, нараді</v>
      </c>
      <c r="I449" s="1" t="s">
        <v>14</v>
      </c>
      <c r="J449" s="43" t="s">
        <v>122</v>
      </c>
      <c r="K449" s="16" t="str">
        <f t="shared" si="138"/>
        <v>Департамент АПР Сумської ОДА</v>
      </c>
      <c r="L449" s="63">
        <f t="shared" si="139"/>
        <v>43543</v>
      </c>
      <c r="M449" s="62"/>
      <c r="N449" s="4" t="s">
        <v>19</v>
      </c>
      <c r="O449" s="4" t="s">
        <v>19</v>
      </c>
    </row>
    <row r="450" spans="1:15" ht="30" x14ac:dyDescent="0.25">
      <c r="A450" s="51" t="s">
        <v>121</v>
      </c>
      <c r="B450" s="21" t="s">
        <v>470</v>
      </c>
      <c r="C450" s="61">
        <f t="shared" si="136"/>
        <v>435</v>
      </c>
      <c r="D450" s="61" t="s">
        <v>1399</v>
      </c>
      <c r="E450" s="52" t="s">
        <v>1513</v>
      </c>
      <c r="F450" s="17">
        <v>43542</v>
      </c>
      <c r="G450" s="60" t="str">
        <f t="shared" si="137"/>
        <v>01-13/0435</v>
      </c>
      <c r="H450" s="5" t="str">
        <f>SUBSTITUTE(фильтр!I450, "про,", "")</f>
        <v xml:space="preserve"> , погодження, проекту, розпорядження, СОДА</v>
      </c>
      <c r="I450" s="1" t="s">
        <v>14</v>
      </c>
      <c r="J450" s="43" t="s">
        <v>122</v>
      </c>
      <c r="K450" s="16" t="str">
        <f t="shared" si="138"/>
        <v>Департамент АПР Сумської ОДА</v>
      </c>
      <c r="L450" s="63">
        <f t="shared" si="139"/>
        <v>43543</v>
      </c>
      <c r="M450" s="62"/>
      <c r="N450" s="4" t="s">
        <v>19</v>
      </c>
      <c r="O450" s="4" t="s">
        <v>19</v>
      </c>
    </row>
    <row r="451" spans="1:15" ht="30" x14ac:dyDescent="0.25">
      <c r="A451" s="23" t="s">
        <v>22</v>
      </c>
      <c r="B451" s="21" t="s">
        <v>471</v>
      </c>
      <c r="C451" s="61">
        <f t="shared" si="136"/>
        <v>436</v>
      </c>
      <c r="D451" s="61" t="s">
        <v>1399</v>
      </c>
      <c r="E451" s="52" t="s">
        <v>1514</v>
      </c>
      <c r="F451" s="17">
        <v>43542</v>
      </c>
      <c r="G451" s="60" t="str">
        <f t="shared" si="137"/>
        <v>01-16/0436</v>
      </c>
      <c r="H451" s="5" t="str">
        <f>SUBSTITUTE(фильтр!I451, "про,", "")</f>
        <v xml:space="preserve"> надання, інформаця, місячного, моніторингу</v>
      </c>
      <c r="I451" s="1" t="s">
        <v>14</v>
      </c>
      <c r="J451" s="43" t="s">
        <v>122</v>
      </c>
      <c r="K451" s="16" t="str">
        <f t="shared" si="138"/>
        <v>Департамент АПР Сумської ОДА</v>
      </c>
      <c r="L451" s="63">
        <f t="shared" si="139"/>
        <v>43543</v>
      </c>
      <c r="M451" s="62"/>
      <c r="N451" s="4" t="s">
        <v>19</v>
      </c>
      <c r="O451" s="4" t="s">
        <v>19</v>
      </c>
    </row>
    <row r="452" spans="1:15" ht="30" x14ac:dyDescent="0.25">
      <c r="A452" s="51" t="s">
        <v>285</v>
      </c>
      <c r="B452" s="21" t="s">
        <v>472</v>
      </c>
      <c r="C452" s="75">
        <f t="shared" ref="C452:C453" si="140">C451+1</f>
        <v>437</v>
      </c>
      <c r="D452" s="61" t="s">
        <v>1399</v>
      </c>
      <c r="E452" s="76" t="s">
        <v>1515</v>
      </c>
      <c r="F452" s="17">
        <v>43542</v>
      </c>
      <c r="G452" s="77" t="str">
        <f t="shared" ref="G452:G453" si="141">(A452&amp;"/"&amp;B452)</f>
        <v>01-15/0437</v>
      </c>
      <c r="H452" s="5" t="str">
        <f>SUBSTITUTE(фильтр!I452, "про,", "")</f>
        <v>виплати, дотації</v>
      </c>
      <c r="I452" s="1" t="s">
        <v>14</v>
      </c>
      <c r="J452" s="43" t="s">
        <v>122</v>
      </c>
      <c r="K452" s="79" t="str">
        <f t="shared" ref="K452:K453" si="142">J452</f>
        <v>Департамент АПР Сумської ОДА</v>
      </c>
      <c r="L452" s="80">
        <f t="shared" ref="L452:L453" si="143">F452+1</f>
        <v>43543</v>
      </c>
      <c r="M452" s="78"/>
      <c r="N452" s="4" t="s">
        <v>19</v>
      </c>
      <c r="O452" s="4" t="s">
        <v>19</v>
      </c>
    </row>
    <row r="453" spans="1:15" ht="30" x14ac:dyDescent="0.25">
      <c r="A453" s="51" t="s">
        <v>120</v>
      </c>
      <c r="B453" s="21" t="s">
        <v>473</v>
      </c>
      <c r="C453" s="75">
        <f t="shared" si="140"/>
        <v>438</v>
      </c>
      <c r="D453" s="61" t="s">
        <v>1399</v>
      </c>
      <c r="E453" s="76" t="s">
        <v>1516</v>
      </c>
      <c r="F453" s="17">
        <v>43542</v>
      </c>
      <c r="G453" s="77" t="str">
        <f t="shared" si="141"/>
        <v>01-18/0438</v>
      </c>
      <c r="H453" s="5" t="str">
        <f>SUBSTITUTE(фильтр!I453, "про,", "")</f>
        <v xml:space="preserve"> проведення, наради</v>
      </c>
      <c r="I453" s="1" t="s">
        <v>14</v>
      </c>
      <c r="J453" s="43" t="s">
        <v>122</v>
      </c>
      <c r="K453" s="79" t="str">
        <f t="shared" si="142"/>
        <v>Департамент АПР Сумської ОДА</v>
      </c>
      <c r="L453" s="80">
        <f t="shared" si="143"/>
        <v>43543</v>
      </c>
      <c r="M453" s="78"/>
      <c r="N453" s="4" t="s">
        <v>19</v>
      </c>
      <c r="O453" s="4" t="s">
        <v>19</v>
      </c>
    </row>
    <row r="454" spans="1:15" ht="30" x14ac:dyDescent="0.25">
      <c r="A454" s="51" t="s">
        <v>120</v>
      </c>
      <c r="B454" s="21" t="s">
        <v>474</v>
      </c>
      <c r="C454" s="75">
        <f t="shared" ref="C454:C455" si="144">C453+1</f>
        <v>439</v>
      </c>
      <c r="D454" s="61" t="s">
        <v>1399</v>
      </c>
      <c r="E454" s="76" t="s">
        <v>1516</v>
      </c>
      <c r="F454" s="17">
        <v>43542</v>
      </c>
      <c r="G454" s="77" t="str">
        <f t="shared" ref="G454:G455" si="145">(A454&amp;"/"&amp;B454)</f>
        <v>01-18/0439</v>
      </c>
      <c r="H454" s="5" t="str">
        <f>SUBSTITUTE(фильтр!I454, "про,", "")</f>
        <v xml:space="preserve"> проведення, наради</v>
      </c>
      <c r="I454" s="1" t="s">
        <v>14</v>
      </c>
      <c r="J454" s="43" t="s">
        <v>122</v>
      </c>
      <c r="K454" s="79" t="str">
        <f t="shared" ref="K454:K455" si="146">J454</f>
        <v>Департамент АПР Сумської ОДА</v>
      </c>
      <c r="L454" s="80">
        <f t="shared" ref="L454:L455" si="147">F454+1</f>
        <v>43543</v>
      </c>
      <c r="M454" s="78"/>
      <c r="N454" s="4" t="s">
        <v>19</v>
      </c>
      <c r="O454" s="4" t="s">
        <v>19</v>
      </c>
    </row>
    <row r="455" spans="1:15" ht="30" x14ac:dyDescent="0.25">
      <c r="A455" s="51" t="s">
        <v>120</v>
      </c>
      <c r="B455" s="21" t="s">
        <v>475</v>
      </c>
      <c r="C455" s="75">
        <f t="shared" si="144"/>
        <v>440</v>
      </c>
      <c r="D455" s="61" t="s">
        <v>1399</v>
      </c>
      <c r="E455" s="76" t="s">
        <v>1516</v>
      </c>
      <c r="F455" s="17">
        <v>43542</v>
      </c>
      <c r="G455" s="77" t="str">
        <f t="shared" si="145"/>
        <v>01-18/0440</v>
      </c>
      <c r="H455" s="5" t="str">
        <f>SUBSTITUTE(фильтр!I455, "про,", "")</f>
        <v xml:space="preserve"> проведення, наради</v>
      </c>
      <c r="I455" s="1" t="s">
        <v>14</v>
      </c>
      <c r="J455" s="43" t="s">
        <v>122</v>
      </c>
      <c r="K455" s="79" t="str">
        <f t="shared" si="146"/>
        <v>Департамент АПР Сумської ОДА</v>
      </c>
      <c r="L455" s="80">
        <f t="shared" si="147"/>
        <v>43543</v>
      </c>
      <c r="M455" s="78"/>
      <c r="N455" s="4" t="s">
        <v>19</v>
      </c>
      <c r="O455" s="4" t="s">
        <v>19</v>
      </c>
    </row>
    <row r="456" spans="1:15" ht="30" x14ac:dyDescent="0.25">
      <c r="A456" s="51" t="s">
        <v>1168</v>
      </c>
      <c r="B456" s="21" t="s">
        <v>476</v>
      </c>
      <c r="C456" s="75">
        <f t="shared" ref="C456:C459" si="148">C455+1</f>
        <v>441</v>
      </c>
      <c r="D456" s="61" t="s">
        <v>1399</v>
      </c>
      <c r="E456" s="76" t="s">
        <v>1403</v>
      </c>
      <c r="F456" s="17">
        <v>43542</v>
      </c>
      <c r="G456" s="77" t="str">
        <f t="shared" ref="G456:G459" si="149">(A456&amp;"/"&amp;B456)</f>
        <v>01-11/0441</v>
      </c>
      <c r="H456" s="5" t="str">
        <f>SUBSTITUTE(фильтр!I456, "про,", "")</f>
        <v xml:space="preserve"> резонансні, події</v>
      </c>
      <c r="I456" s="1" t="s">
        <v>14</v>
      </c>
      <c r="J456" s="43" t="s">
        <v>122</v>
      </c>
      <c r="K456" s="79" t="str">
        <f t="shared" ref="K456:K459" si="150">J456</f>
        <v>Департамент АПР Сумської ОДА</v>
      </c>
      <c r="L456" s="80">
        <f t="shared" ref="L456:L459" si="151">F456+1</f>
        <v>43543</v>
      </c>
      <c r="M456" s="78"/>
      <c r="N456" s="4" t="s">
        <v>19</v>
      </c>
      <c r="O456" s="4" t="s">
        <v>19</v>
      </c>
    </row>
    <row r="457" spans="1:15" ht="60" x14ac:dyDescent="0.25">
      <c r="A457" s="51" t="s">
        <v>1168</v>
      </c>
      <c r="B457" s="21" t="s">
        <v>477</v>
      </c>
      <c r="C457" s="75">
        <f t="shared" si="148"/>
        <v>442</v>
      </c>
      <c r="D457" s="61" t="s">
        <v>1399</v>
      </c>
      <c r="E457" s="76" t="s">
        <v>1517</v>
      </c>
      <c r="F457" s="17">
        <v>43542</v>
      </c>
      <c r="G457" s="77" t="str">
        <f t="shared" si="149"/>
        <v>01-11/0442</v>
      </c>
      <c r="H457" s="5" t="str">
        <f>SUBSTITUTE(фильтр!I457, "про,", "")</f>
        <v xml:space="preserve"> подання, пропозицій, , тематики, робочих, поїздок, Прем'єр-міністра</v>
      </c>
      <c r="I457" s="1" t="s">
        <v>14</v>
      </c>
      <c r="J457" s="43" t="s">
        <v>122</v>
      </c>
      <c r="K457" s="79" t="str">
        <f t="shared" si="150"/>
        <v>Департамент АПР Сумської ОДА</v>
      </c>
      <c r="L457" s="80">
        <f t="shared" si="151"/>
        <v>43543</v>
      </c>
      <c r="M457" s="78"/>
      <c r="N457" s="4" t="s">
        <v>19</v>
      </c>
      <c r="O457" s="4" t="s">
        <v>19</v>
      </c>
    </row>
    <row r="458" spans="1:15" ht="30" x14ac:dyDescent="0.25">
      <c r="A458" s="51" t="s">
        <v>121</v>
      </c>
      <c r="B458" s="21" t="s">
        <v>478</v>
      </c>
      <c r="C458" s="75">
        <f t="shared" si="148"/>
        <v>443</v>
      </c>
      <c r="D458" s="61" t="s">
        <v>1399</v>
      </c>
      <c r="E458" s="76" t="s">
        <v>1518</v>
      </c>
      <c r="F458" s="17">
        <v>43542</v>
      </c>
      <c r="G458" s="77" t="str">
        <f t="shared" si="149"/>
        <v>01-13/0443</v>
      </c>
      <c r="H458" s="5" t="str">
        <f>SUBSTITUTE(фильтр!I458, "про,", "")</f>
        <v xml:space="preserve"> надання, , перечня, документів</v>
      </c>
      <c r="I458" s="1" t="s">
        <v>14</v>
      </c>
      <c r="J458" s="43" t="s">
        <v>122</v>
      </c>
      <c r="K458" s="79" t="str">
        <f t="shared" si="150"/>
        <v>Департамент АПР Сумської ОДА</v>
      </c>
      <c r="L458" s="80">
        <f t="shared" si="151"/>
        <v>43543</v>
      </c>
      <c r="M458" s="78"/>
      <c r="N458" s="4" t="s">
        <v>19</v>
      </c>
      <c r="O458" s="4" t="s">
        <v>19</v>
      </c>
    </row>
    <row r="459" spans="1:15" ht="30" x14ac:dyDescent="0.25">
      <c r="A459" s="51" t="s">
        <v>1168</v>
      </c>
      <c r="B459" s="21" t="s">
        <v>479</v>
      </c>
      <c r="C459" s="75">
        <f t="shared" si="148"/>
        <v>444</v>
      </c>
      <c r="D459" s="61" t="s">
        <v>1399</v>
      </c>
      <c r="E459" s="76" t="s">
        <v>1519</v>
      </c>
      <c r="F459" s="17">
        <v>43542</v>
      </c>
      <c r="G459" s="77" t="str">
        <f t="shared" si="149"/>
        <v>01-11/0444</v>
      </c>
      <c r="H459" s="5" t="str">
        <f>SUBSTITUTE(фильтр!I459, "про,", "")</f>
        <v xml:space="preserve"> , фактичні, витрати, на, ВПР</v>
      </c>
      <c r="I459" s="1" t="s">
        <v>14</v>
      </c>
      <c r="J459" s="43" t="s">
        <v>122</v>
      </c>
      <c r="K459" s="79" t="str">
        <f t="shared" si="150"/>
        <v>Департамент АПР Сумської ОДА</v>
      </c>
      <c r="L459" s="80">
        <f t="shared" si="151"/>
        <v>43543</v>
      </c>
      <c r="M459" s="78"/>
      <c r="N459" s="4" t="s">
        <v>19</v>
      </c>
      <c r="O459" s="4" t="s">
        <v>19</v>
      </c>
    </row>
    <row r="460" spans="1:15" ht="30" x14ac:dyDescent="0.25">
      <c r="A460" s="23" t="s">
        <v>22</v>
      </c>
      <c r="B460" s="21" t="s">
        <v>480</v>
      </c>
      <c r="C460" s="75">
        <f t="shared" ref="C460:C461" si="152">C459+1</f>
        <v>445</v>
      </c>
      <c r="D460" s="61" t="s">
        <v>1399</v>
      </c>
      <c r="E460" s="76" t="s">
        <v>1520</v>
      </c>
      <c r="F460" s="81">
        <v>43542</v>
      </c>
      <c r="G460" s="77" t="str">
        <f t="shared" ref="G460:G461" si="153">(A460&amp;"/"&amp;B460)</f>
        <v>01-16/0445</v>
      </c>
      <c r="H460" s="5" t="str">
        <f>SUBSTITUTE(фильтр!I460, "про,", "")</f>
        <v xml:space="preserve"> внесення, змін, проекту, Договору</v>
      </c>
      <c r="I460" s="1" t="s">
        <v>14</v>
      </c>
      <c r="J460" s="43" t="s">
        <v>122</v>
      </c>
      <c r="K460" s="79" t="str">
        <f t="shared" ref="K460:K461" si="154">J460</f>
        <v>Департамент АПР Сумської ОДА</v>
      </c>
      <c r="L460" s="80">
        <f t="shared" ref="L460:L461" si="155">F460+1</f>
        <v>43543</v>
      </c>
      <c r="M460" s="78"/>
      <c r="N460" s="4" t="s">
        <v>19</v>
      </c>
      <c r="O460" s="4" t="s">
        <v>19</v>
      </c>
    </row>
    <row r="461" spans="1:15" ht="30" x14ac:dyDescent="0.25">
      <c r="A461" s="51" t="s">
        <v>22</v>
      </c>
      <c r="B461" s="21" t="s">
        <v>481</v>
      </c>
      <c r="C461" s="75">
        <f t="shared" si="152"/>
        <v>446</v>
      </c>
      <c r="D461" s="61" t="s">
        <v>1399</v>
      </c>
      <c r="E461" s="76" t="s">
        <v>1407</v>
      </c>
      <c r="F461" s="81">
        <v>43543</v>
      </c>
      <c r="G461" s="77" t="str">
        <f t="shared" si="153"/>
        <v>01-16/0446</v>
      </c>
      <c r="H461" s="5" t="str">
        <f>SUBSTITUTE(фильтр!I461, "про,", "")</f>
        <v xml:space="preserve"> укладення, договору</v>
      </c>
      <c r="I461" s="1" t="s">
        <v>14</v>
      </c>
      <c r="J461" s="43" t="s">
        <v>122</v>
      </c>
      <c r="K461" s="79" t="str">
        <f t="shared" si="154"/>
        <v>Департамент АПР Сумської ОДА</v>
      </c>
      <c r="L461" s="80">
        <f t="shared" si="155"/>
        <v>43544</v>
      </c>
      <c r="M461" s="78"/>
      <c r="N461" s="4" t="s">
        <v>19</v>
      </c>
      <c r="O461" s="4" t="s">
        <v>19</v>
      </c>
    </row>
    <row r="462" spans="1:15" ht="30" x14ac:dyDescent="0.25">
      <c r="A462" s="23" t="s">
        <v>21</v>
      </c>
      <c r="B462" s="21" t="s">
        <v>482</v>
      </c>
      <c r="C462" s="75">
        <f t="shared" ref="C462:C464" si="156">C461+1</f>
        <v>447</v>
      </c>
      <c r="D462" s="61" t="s">
        <v>1399</v>
      </c>
      <c r="E462" s="76" t="s">
        <v>1521</v>
      </c>
      <c r="F462" s="81">
        <v>43543</v>
      </c>
      <c r="G462" s="77" t="str">
        <f t="shared" ref="G462:G464" si="157">(A462&amp;"/"&amp;B462)</f>
        <v>01-14/0447</v>
      </c>
      <c r="H462" s="5" t="str">
        <f>SUBSTITUTE(фильтр!I462, "про,", "")</f>
        <v xml:space="preserve"> обласний, ярмарок, Великодня</v>
      </c>
      <c r="I462" s="1" t="s">
        <v>14</v>
      </c>
      <c r="J462" s="43" t="s">
        <v>122</v>
      </c>
      <c r="K462" s="79" t="str">
        <f t="shared" ref="K462:K464" si="158">J462</f>
        <v>Департамент АПР Сумської ОДА</v>
      </c>
      <c r="L462" s="80">
        <f t="shared" ref="L462:L464" si="159">F462+1</f>
        <v>43544</v>
      </c>
      <c r="M462" s="78"/>
      <c r="N462" s="4" t="s">
        <v>19</v>
      </c>
      <c r="O462" s="4" t="s">
        <v>19</v>
      </c>
    </row>
    <row r="463" spans="1:15" ht="30" x14ac:dyDescent="0.25">
      <c r="A463" s="23" t="s">
        <v>1168</v>
      </c>
      <c r="B463" s="21" t="s">
        <v>483</v>
      </c>
      <c r="C463" s="75">
        <f t="shared" si="156"/>
        <v>448</v>
      </c>
      <c r="D463" s="61" t="s">
        <v>1399</v>
      </c>
      <c r="E463" s="76" t="s">
        <v>1522</v>
      </c>
      <c r="F463" s="81">
        <v>43543</v>
      </c>
      <c r="G463" s="77" t="str">
        <f t="shared" si="157"/>
        <v>01-11/0448</v>
      </c>
      <c r="H463" s="5" t="str">
        <f>SUBSTITUTE(фильтр!I463, "про,", "")</f>
        <v xml:space="preserve"> надання, проблемних, питань</v>
      </c>
      <c r="I463" s="1" t="s">
        <v>14</v>
      </c>
      <c r="J463" s="43" t="s">
        <v>122</v>
      </c>
      <c r="K463" s="79" t="str">
        <f t="shared" si="158"/>
        <v>Департамент АПР Сумської ОДА</v>
      </c>
      <c r="L463" s="80">
        <f t="shared" si="159"/>
        <v>43544</v>
      </c>
      <c r="M463" s="78"/>
      <c r="N463" s="4" t="s">
        <v>19</v>
      </c>
      <c r="O463" s="4" t="s">
        <v>19</v>
      </c>
    </row>
    <row r="464" spans="1:15" ht="30" x14ac:dyDescent="0.25">
      <c r="A464" s="51" t="s">
        <v>285</v>
      </c>
      <c r="B464" s="21" t="s">
        <v>484</v>
      </c>
      <c r="C464" s="75">
        <f t="shared" si="156"/>
        <v>449</v>
      </c>
      <c r="D464" s="61" t="s">
        <v>1399</v>
      </c>
      <c r="E464" s="76" t="s">
        <v>1523</v>
      </c>
      <c r="F464" s="81">
        <v>43543</v>
      </c>
      <c r="G464" s="77" t="str">
        <f t="shared" si="157"/>
        <v>01-15/0449</v>
      </c>
      <c r="H464" s="5" t="str">
        <f>SUBSTITUTE(фильтр!I464, "про,", "")</f>
        <v xml:space="preserve"> роботу, ПРАТ, "АЗОТ"</v>
      </c>
      <c r="I464" s="1" t="s">
        <v>14</v>
      </c>
      <c r="J464" s="43" t="s">
        <v>122</v>
      </c>
      <c r="K464" s="79" t="str">
        <f t="shared" si="158"/>
        <v>Департамент АПР Сумської ОДА</v>
      </c>
      <c r="L464" s="80">
        <f t="shared" si="159"/>
        <v>43544</v>
      </c>
      <c r="M464" s="78"/>
      <c r="N464" s="4" t="s">
        <v>19</v>
      </c>
      <c r="O464" s="4" t="s">
        <v>19</v>
      </c>
    </row>
    <row r="465" spans="1:15" ht="45" x14ac:dyDescent="0.25">
      <c r="A465" s="51" t="s">
        <v>285</v>
      </c>
      <c r="B465" s="21" t="s">
        <v>485</v>
      </c>
      <c r="C465" s="75">
        <f t="shared" ref="C465:C466" si="160">C464+1</f>
        <v>450</v>
      </c>
      <c r="D465" s="61" t="s">
        <v>1399</v>
      </c>
      <c r="E465" s="76" t="s">
        <v>1524</v>
      </c>
      <c r="F465" s="81">
        <v>43543</v>
      </c>
      <c r="G465" s="77" t="str">
        <f t="shared" ref="G465:G466" si="161">(A465&amp;"/"&amp;B465)</f>
        <v>01-15/0450</v>
      </c>
      <c r="H465" s="5" t="str">
        <f>SUBSTITUTE(фильтр!I465, "про,", "")</f>
        <v xml:space="preserve"> визначення, актуально, значимих, блоків</v>
      </c>
      <c r="I465" s="1" t="s">
        <v>14</v>
      </c>
      <c r="J465" s="43" t="s">
        <v>122</v>
      </c>
      <c r="K465" s="79" t="str">
        <f t="shared" ref="K465:K466" si="162">J465</f>
        <v>Департамент АПР Сумської ОДА</v>
      </c>
      <c r="L465" s="80">
        <f t="shared" ref="L465:L466" si="163">F465+1</f>
        <v>43544</v>
      </c>
      <c r="M465" s="78"/>
      <c r="N465" s="4" t="s">
        <v>19</v>
      </c>
      <c r="O465" s="4" t="s">
        <v>19</v>
      </c>
    </row>
    <row r="466" spans="1:15" ht="45" x14ac:dyDescent="0.25">
      <c r="A466" s="51" t="s">
        <v>121</v>
      </c>
      <c r="B466" s="21" t="s">
        <v>486</v>
      </c>
      <c r="C466" s="75">
        <f t="shared" si="160"/>
        <v>451</v>
      </c>
      <c r="D466" s="61" t="s">
        <v>1399</v>
      </c>
      <c r="E466" s="76" t="s">
        <v>1524</v>
      </c>
      <c r="F466" s="81">
        <v>43543</v>
      </c>
      <c r="G466" s="77" t="str">
        <f t="shared" si="161"/>
        <v>01-13/0451</v>
      </c>
      <c r="H466" s="5" t="str">
        <f>SUBSTITUTE(фильтр!I466, "про,", "")</f>
        <v xml:space="preserve"> визначення, актуально, значимих, блоків</v>
      </c>
      <c r="I466" s="1" t="s">
        <v>14</v>
      </c>
      <c r="J466" s="43" t="s">
        <v>122</v>
      </c>
      <c r="K466" s="79" t="str">
        <f t="shared" si="162"/>
        <v>Департамент АПР Сумської ОДА</v>
      </c>
      <c r="L466" s="80">
        <f t="shared" si="163"/>
        <v>43544</v>
      </c>
      <c r="M466" s="78"/>
      <c r="N466" s="4" t="s">
        <v>19</v>
      </c>
      <c r="O466" s="4" t="s">
        <v>19</v>
      </c>
    </row>
    <row r="467" spans="1:15" ht="30" x14ac:dyDescent="0.25">
      <c r="A467" s="51" t="s">
        <v>285</v>
      </c>
      <c r="B467" s="21" t="s">
        <v>487</v>
      </c>
      <c r="C467" s="75">
        <f>C466+1</f>
        <v>452</v>
      </c>
      <c r="D467" s="61" t="s">
        <v>1399</v>
      </c>
      <c r="E467" s="76" t="s">
        <v>1525</v>
      </c>
      <c r="F467" s="81">
        <v>43543</v>
      </c>
      <c r="G467" s="77" t="str">
        <f>(A467&amp;"/"&amp;B467)</f>
        <v>01-15/0452</v>
      </c>
      <c r="H467" s="5" t="str">
        <f>SUBSTITUTE(фильтр!I467, "про,", "")</f>
        <v xml:space="preserve"> стан, безпеки, електромережи</v>
      </c>
      <c r="I467" s="1" t="s">
        <v>14</v>
      </c>
      <c r="J467" s="43" t="s">
        <v>122</v>
      </c>
      <c r="K467" s="79" t="str">
        <f>J467</f>
        <v>Департамент АПР Сумської ОДА</v>
      </c>
      <c r="L467" s="80">
        <f>F467+1</f>
        <v>43544</v>
      </c>
      <c r="M467" s="78"/>
      <c r="N467" s="4" t="s">
        <v>19</v>
      </c>
      <c r="O467" s="4" t="s">
        <v>19</v>
      </c>
    </row>
    <row r="468" spans="1:15" ht="30" x14ac:dyDescent="0.25">
      <c r="A468" s="51" t="s">
        <v>22</v>
      </c>
      <c r="B468" s="21" t="s">
        <v>488</v>
      </c>
      <c r="C468" s="75">
        <f t="shared" ref="C468:C469" si="164">C467+1</f>
        <v>453</v>
      </c>
      <c r="D468" s="61" t="s">
        <v>1399</v>
      </c>
      <c r="E468" s="76" t="s">
        <v>1526</v>
      </c>
      <c r="F468" s="81">
        <v>43544</v>
      </c>
      <c r="G468" s="77" t="str">
        <f t="shared" ref="G468:G469" si="165">(A468&amp;"/"&amp;B468)</f>
        <v>01-16/0453</v>
      </c>
      <c r="H468" s="5" t="str">
        <f>SUBSTITUTE(фильтр!I468, "про,", "")</f>
        <v xml:space="preserve"> реєстр, змін, мережі</v>
      </c>
      <c r="I468" s="1" t="s">
        <v>14</v>
      </c>
      <c r="J468" s="43" t="s">
        <v>122</v>
      </c>
      <c r="K468" s="79" t="str">
        <f t="shared" ref="K468:K469" si="166">J468</f>
        <v>Департамент АПР Сумської ОДА</v>
      </c>
      <c r="L468" s="80">
        <f t="shared" ref="L468:L469" si="167">F468+1</f>
        <v>43545</v>
      </c>
      <c r="M468" s="78"/>
      <c r="N468" s="4" t="s">
        <v>19</v>
      </c>
      <c r="O468" s="4" t="s">
        <v>19</v>
      </c>
    </row>
    <row r="469" spans="1:15" ht="45" x14ac:dyDescent="0.25">
      <c r="A469" s="51" t="s">
        <v>22</v>
      </c>
      <c r="B469" s="21" t="s">
        <v>489</v>
      </c>
      <c r="C469" s="75">
        <f t="shared" si="164"/>
        <v>454</v>
      </c>
      <c r="D469" s="61" t="s">
        <v>1399</v>
      </c>
      <c r="E469" s="76" t="s">
        <v>1527</v>
      </c>
      <c r="F469" s="81">
        <v>43544</v>
      </c>
      <c r="G469" s="77" t="str">
        <f t="shared" si="165"/>
        <v>01-16/0454</v>
      </c>
      <c r="H469" s="5" t="str">
        <f>SUBSTITUTE(фильтр!I469, "про,", "")</f>
        <v xml:space="preserve"> надання, пропозицій, проекту, Державна, Стратегія</v>
      </c>
      <c r="I469" s="1" t="s">
        <v>14</v>
      </c>
      <c r="J469" s="43" t="s">
        <v>122</v>
      </c>
      <c r="K469" s="79" t="str">
        <f t="shared" si="166"/>
        <v>Департамент АПР Сумської ОДА</v>
      </c>
      <c r="L469" s="80">
        <f t="shared" si="167"/>
        <v>43545</v>
      </c>
      <c r="M469" s="78"/>
      <c r="N469" s="4" t="s">
        <v>19</v>
      </c>
      <c r="O469" s="4" t="s">
        <v>19</v>
      </c>
    </row>
    <row r="470" spans="1:15" ht="30" x14ac:dyDescent="0.25">
      <c r="A470" s="51" t="s">
        <v>120</v>
      </c>
      <c r="B470" s="21" t="s">
        <v>490</v>
      </c>
      <c r="C470" s="75">
        <f>C469+1</f>
        <v>455</v>
      </c>
      <c r="D470" s="61" t="s">
        <v>1399</v>
      </c>
      <c r="E470" s="76" t="s">
        <v>1528</v>
      </c>
      <c r="F470" s="81">
        <v>43545</v>
      </c>
      <c r="G470" s="77" t="str">
        <f>(A470&amp;"/"&amp;B470)</f>
        <v>01-18/0455</v>
      </c>
      <c r="H470" s="5" t="str">
        <f>SUBSTITUTE(фильтр!I470, "про,", "")</f>
        <v>Довідна, на, Мельник</v>
      </c>
      <c r="I470" s="1" t="s">
        <v>14</v>
      </c>
      <c r="J470" s="43" t="s">
        <v>122</v>
      </c>
      <c r="K470" s="79" t="str">
        <f>J470</f>
        <v>Департамент АПР Сумської ОДА</v>
      </c>
      <c r="L470" s="80">
        <f>F470+1</f>
        <v>43546</v>
      </c>
      <c r="M470" s="78"/>
      <c r="N470" s="4" t="s">
        <v>19</v>
      </c>
      <c r="O470" s="4" t="s">
        <v>19</v>
      </c>
    </row>
    <row r="471" spans="1:15" ht="30" x14ac:dyDescent="0.25">
      <c r="A471" s="23" t="s">
        <v>121</v>
      </c>
      <c r="B471" s="21" t="s">
        <v>491</v>
      </c>
      <c r="C471" s="75">
        <f t="shared" ref="C471:C472" si="168">C470+1</f>
        <v>456</v>
      </c>
      <c r="D471" s="61" t="s">
        <v>1399</v>
      </c>
      <c r="E471" s="76" t="s">
        <v>1529</v>
      </c>
      <c r="F471" s="81">
        <v>43545</v>
      </c>
      <c r="G471" s="77" t="str">
        <f t="shared" ref="G471:G472" si="169">(A471&amp;"/"&amp;B471)</f>
        <v>01-13/0456</v>
      </c>
      <c r="H471" s="5" t="str">
        <f>SUBSTITUTE(фильтр!I471, "про,", "")</f>
        <v xml:space="preserve"> звільнення, працівників</v>
      </c>
      <c r="I471" s="1" t="s">
        <v>14</v>
      </c>
      <c r="J471" s="43" t="s">
        <v>122</v>
      </c>
      <c r="K471" s="79" t="str">
        <f t="shared" ref="K471:K472" si="170">J471</f>
        <v>Департамент АПР Сумської ОДА</v>
      </c>
      <c r="L471" s="80">
        <f t="shared" ref="L471:L472" si="171">F471+1</f>
        <v>43546</v>
      </c>
      <c r="M471" s="78"/>
      <c r="N471" s="4" t="s">
        <v>19</v>
      </c>
      <c r="O471" s="4" t="s">
        <v>19</v>
      </c>
    </row>
    <row r="472" spans="1:15" ht="30" x14ac:dyDescent="0.25">
      <c r="A472" s="23" t="s">
        <v>121</v>
      </c>
      <c r="B472" s="21" t="s">
        <v>492</v>
      </c>
      <c r="C472" s="75">
        <f t="shared" si="168"/>
        <v>457</v>
      </c>
      <c r="D472" s="61" t="s">
        <v>1399</v>
      </c>
      <c r="E472" s="76" t="s">
        <v>1297</v>
      </c>
      <c r="F472" s="81">
        <v>43545</v>
      </c>
      <c r="G472" s="77" t="str">
        <f t="shared" si="169"/>
        <v>01-13/0457</v>
      </c>
      <c r="H472" s="5" t="str">
        <f>SUBSTITUTE(фильтр!I472, "про,", "")</f>
        <v>пропозиції, преміювання</v>
      </c>
      <c r="I472" s="1" t="s">
        <v>14</v>
      </c>
      <c r="J472" s="43" t="s">
        <v>122</v>
      </c>
      <c r="K472" s="79" t="str">
        <f t="shared" si="170"/>
        <v>Департамент АПР Сумської ОДА</v>
      </c>
      <c r="L472" s="80">
        <f t="shared" si="171"/>
        <v>43546</v>
      </c>
      <c r="M472" s="78"/>
      <c r="N472" s="4" t="s">
        <v>19</v>
      </c>
      <c r="O472" s="4" t="s">
        <v>19</v>
      </c>
    </row>
    <row r="473" spans="1:15" ht="30" x14ac:dyDescent="0.25">
      <c r="A473" s="51" t="s">
        <v>121</v>
      </c>
      <c r="B473" s="21" t="s">
        <v>493</v>
      </c>
      <c r="C473" s="75">
        <f t="shared" ref="C473:C478" si="172">C472+1</f>
        <v>458</v>
      </c>
      <c r="D473" s="61" t="s">
        <v>1399</v>
      </c>
      <c r="E473" s="76" t="s">
        <v>1530</v>
      </c>
      <c r="F473" s="81">
        <v>43545</v>
      </c>
      <c r="G473" s="77" t="str">
        <f t="shared" ref="G473:G478" si="173">(A473&amp;"/"&amp;B473)</f>
        <v>01-13/0458</v>
      </c>
      <c r="H473" s="5" t="str">
        <f>SUBSTITUTE(фильтр!I473, "про,", "")</f>
        <v>пропозиції, стимулюванню</v>
      </c>
      <c r="I473" s="1" t="s">
        <v>14</v>
      </c>
      <c r="J473" s="43" t="s">
        <v>122</v>
      </c>
      <c r="K473" s="79" t="str">
        <f t="shared" ref="K473:K478" si="174">J473</f>
        <v>Департамент АПР Сумської ОДА</v>
      </c>
      <c r="L473" s="80">
        <f t="shared" ref="L473:L478" si="175">F473+1</f>
        <v>43546</v>
      </c>
      <c r="M473" s="78"/>
      <c r="N473" s="4" t="s">
        <v>19</v>
      </c>
      <c r="O473" s="4" t="s">
        <v>19</v>
      </c>
    </row>
    <row r="474" spans="1:15" ht="30" x14ac:dyDescent="0.25">
      <c r="A474" s="51" t="s">
        <v>1168</v>
      </c>
      <c r="B474" s="21" t="s">
        <v>494</v>
      </c>
      <c r="C474" s="75">
        <f t="shared" si="172"/>
        <v>459</v>
      </c>
      <c r="D474" s="61" t="s">
        <v>1399</v>
      </c>
      <c r="E474" s="76" t="s">
        <v>1531</v>
      </c>
      <c r="F474" s="81">
        <v>43545</v>
      </c>
      <c r="G474" s="77" t="str">
        <f t="shared" si="173"/>
        <v>01-11/0459</v>
      </c>
      <c r="H474" s="5" t="str">
        <f>SUBSTITUTE(фильтр!I474, "про,", "")</f>
        <v xml:space="preserve"> дотації, телятам</v>
      </c>
      <c r="I474" s="1" t="s">
        <v>14</v>
      </c>
      <c r="J474" s="43" t="s">
        <v>122</v>
      </c>
      <c r="K474" s="79" t="str">
        <f t="shared" si="174"/>
        <v>Департамент АПР Сумської ОДА</v>
      </c>
      <c r="L474" s="80">
        <f t="shared" si="175"/>
        <v>43546</v>
      </c>
      <c r="M474" s="78"/>
      <c r="N474" s="4" t="s">
        <v>19</v>
      </c>
      <c r="O474" s="4" t="s">
        <v>19</v>
      </c>
    </row>
    <row r="475" spans="1:15" ht="30" x14ac:dyDescent="0.25">
      <c r="A475" s="51" t="s">
        <v>1168</v>
      </c>
      <c r="B475" s="21" t="s">
        <v>495</v>
      </c>
      <c r="C475" s="75">
        <f t="shared" si="172"/>
        <v>460</v>
      </c>
      <c r="D475" s="61" t="s">
        <v>1399</v>
      </c>
      <c r="E475" s="76" t="s">
        <v>1173</v>
      </c>
      <c r="F475" s="81">
        <v>43545</v>
      </c>
      <c r="G475" s="77" t="str">
        <f t="shared" si="173"/>
        <v>01-11/0460</v>
      </c>
      <c r="H475" s="5" t="str">
        <f>SUBSTITUTE(фильтр!I475, "про,", "")</f>
        <v xml:space="preserve"> надання, інформації</v>
      </c>
      <c r="I475" s="1" t="s">
        <v>14</v>
      </c>
      <c r="J475" s="43" t="s">
        <v>122</v>
      </c>
      <c r="K475" s="79" t="str">
        <f t="shared" si="174"/>
        <v>Департамент АПР Сумської ОДА</v>
      </c>
      <c r="L475" s="80">
        <f t="shared" si="175"/>
        <v>43546</v>
      </c>
      <c r="M475" s="78"/>
      <c r="N475" s="4" t="s">
        <v>19</v>
      </c>
      <c r="O475" s="4" t="s">
        <v>19</v>
      </c>
    </row>
    <row r="476" spans="1:15" ht="60" x14ac:dyDescent="0.25">
      <c r="A476" s="51" t="s">
        <v>121</v>
      </c>
      <c r="B476" s="21" t="s">
        <v>496</v>
      </c>
      <c r="C476" s="75">
        <f t="shared" si="172"/>
        <v>461</v>
      </c>
      <c r="D476" s="61" t="s">
        <v>1399</v>
      </c>
      <c r="E476" s="76" t="s">
        <v>1532</v>
      </c>
      <c r="F476" s="81">
        <v>43545</v>
      </c>
      <c r="G476" s="77" t="str">
        <f t="shared" si="173"/>
        <v>01-13/0461</v>
      </c>
      <c r="H476" s="5" t="str">
        <f>SUBSTITUTE(фильтр!I476, "про,", "")</f>
        <v xml:space="preserve"> надання, інформації, на, виконання, протокольного, доручення</v>
      </c>
      <c r="I476" s="1" t="s">
        <v>14</v>
      </c>
      <c r="J476" s="43" t="s">
        <v>122</v>
      </c>
      <c r="K476" s="79" t="str">
        <f t="shared" si="174"/>
        <v>Департамент АПР Сумської ОДА</v>
      </c>
      <c r="L476" s="80">
        <f t="shared" si="175"/>
        <v>43546</v>
      </c>
      <c r="M476" s="78"/>
      <c r="N476" s="4" t="s">
        <v>19</v>
      </c>
      <c r="O476" s="4" t="s">
        <v>19</v>
      </c>
    </row>
    <row r="477" spans="1:15" ht="30" x14ac:dyDescent="0.25">
      <c r="A477" s="51" t="s">
        <v>121</v>
      </c>
      <c r="B477" s="21" t="s">
        <v>497</v>
      </c>
      <c r="C477" s="75">
        <f t="shared" si="172"/>
        <v>462</v>
      </c>
      <c r="D477" s="61" t="s">
        <v>1399</v>
      </c>
      <c r="E477" s="76" t="s">
        <v>1533</v>
      </c>
      <c r="F477" s="81">
        <v>43545</v>
      </c>
      <c r="G477" s="77" t="str">
        <f t="shared" si="173"/>
        <v>01-13/0462</v>
      </c>
      <c r="H477" s="5" t="str">
        <f>SUBSTITUTE(фильтр!I477, "про,", "")</f>
        <v xml:space="preserve"> дорахування, Турчину, П.І., лікарняних</v>
      </c>
      <c r="I477" s="1" t="s">
        <v>14</v>
      </c>
      <c r="J477" s="43" t="s">
        <v>122</v>
      </c>
      <c r="K477" s="79" t="str">
        <f t="shared" si="174"/>
        <v>Департамент АПР Сумської ОДА</v>
      </c>
      <c r="L477" s="80">
        <f t="shared" si="175"/>
        <v>43546</v>
      </c>
      <c r="M477" s="78"/>
      <c r="N477" s="4" t="s">
        <v>19</v>
      </c>
      <c r="O477" s="4" t="s">
        <v>19</v>
      </c>
    </row>
    <row r="478" spans="1:15" ht="45" x14ac:dyDescent="0.25">
      <c r="A478" s="51" t="s">
        <v>120</v>
      </c>
      <c r="B478" s="21" t="s">
        <v>498</v>
      </c>
      <c r="C478" s="75">
        <f t="shared" si="172"/>
        <v>463</v>
      </c>
      <c r="D478" s="61" t="s">
        <v>1399</v>
      </c>
      <c r="E478" s="76" t="s">
        <v>1534</v>
      </c>
      <c r="F478" s="81">
        <v>43545</v>
      </c>
      <c r="G478" s="77" t="str">
        <f t="shared" si="173"/>
        <v>01-18/0463</v>
      </c>
      <c r="H478" s="5" t="str">
        <f>SUBSTITUTE(фильтр!I478, "про,", "")</f>
        <v xml:space="preserve"> відключення, , внутрішних, систем, опалення</v>
      </c>
      <c r="I478" s="1" t="s">
        <v>14</v>
      </c>
      <c r="J478" s="43" t="s">
        <v>122</v>
      </c>
      <c r="K478" s="79" t="str">
        <f t="shared" si="174"/>
        <v>Департамент АПР Сумської ОДА</v>
      </c>
      <c r="L478" s="80">
        <f t="shared" si="175"/>
        <v>43546</v>
      </c>
      <c r="M478" s="78"/>
      <c r="N478" s="4" t="s">
        <v>19</v>
      </c>
      <c r="O478" s="4" t="s">
        <v>19</v>
      </c>
    </row>
    <row r="479" spans="1:15" ht="30" x14ac:dyDescent="0.25">
      <c r="A479" s="51" t="s">
        <v>285</v>
      </c>
      <c r="B479" s="21" t="s">
        <v>499</v>
      </c>
      <c r="C479" s="75">
        <f t="shared" ref="C479:C483" si="176">C478+1</f>
        <v>464</v>
      </c>
      <c r="D479" s="61" t="s">
        <v>1399</v>
      </c>
      <c r="E479" s="76" t="s">
        <v>1535</v>
      </c>
      <c r="F479" s="81">
        <v>43546</v>
      </c>
      <c r="G479" s="77" t="str">
        <f t="shared" ref="G479:G483" si="177">(A479&amp;"/"&amp;B479)</f>
        <v>01-15/0464</v>
      </c>
      <c r="H479" s="5" t="str">
        <f>SUBSTITUTE(фильтр!I479, "про,", "")</f>
        <v xml:space="preserve"> проведення, виставкових, заходіва</v>
      </c>
      <c r="I479" s="1" t="s">
        <v>14</v>
      </c>
      <c r="J479" s="43" t="s">
        <v>122</v>
      </c>
      <c r="K479" s="79" t="str">
        <f t="shared" ref="K479:K483" si="178">J479</f>
        <v>Департамент АПР Сумської ОДА</v>
      </c>
      <c r="L479" s="80">
        <f t="shared" ref="L479:L483" si="179">F479+1</f>
        <v>43547</v>
      </c>
      <c r="M479" s="78"/>
      <c r="N479" s="4" t="s">
        <v>19</v>
      </c>
      <c r="O479" s="4" t="s">
        <v>19</v>
      </c>
    </row>
    <row r="480" spans="1:15" ht="30" x14ac:dyDescent="0.25">
      <c r="A480" s="51" t="s">
        <v>22</v>
      </c>
      <c r="B480" s="21" t="s">
        <v>500</v>
      </c>
      <c r="C480" s="75">
        <f t="shared" si="176"/>
        <v>465</v>
      </c>
      <c r="D480" s="61" t="s">
        <v>1399</v>
      </c>
      <c r="E480" s="76" t="s">
        <v>1536</v>
      </c>
      <c r="F480" s="81">
        <v>43546</v>
      </c>
      <c r="G480" s="77" t="str">
        <f t="shared" si="177"/>
        <v>01-16/0465</v>
      </c>
      <c r="H480" s="5" t="str">
        <f>SUBSTITUTE(фильтр!I480, "про,", "")</f>
        <v xml:space="preserve"> виконання, державних, інтересів</v>
      </c>
      <c r="I480" s="1" t="s">
        <v>14</v>
      </c>
      <c r="J480" s="43" t="s">
        <v>122</v>
      </c>
      <c r="K480" s="79" t="str">
        <f t="shared" si="178"/>
        <v>Департамент АПР Сумської ОДА</v>
      </c>
      <c r="L480" s="80">
        <f t="shared" si="179"/>
        <v>43547</v>
      </c>
      <c r="M480" s="78"/>
      <c r="N480" s="4" t="s">
        <v>19</v>
      </c>
      <c r="O480" s="4" t="s">
        <v>19</v>
      </c>
    </row>
    <row r="481" spans="1:15" ht="30" x14ac:dyDescent="0.25">
      <c r="A481" s="51" t="s">
        <v>22</v>
      </c>
      <c r="B481" s="21" t="s">
        <v>501</v>
      </c>
      <c r="C481" s="75">
        <f t="shared" si="176"/>
        <v>466</v>
      </c>
      <c r="D481" s="61" t="s">
        <v>1399</v>
      </c>
      <c r="E481" s="76" t="s">
        <v>1536</v>
      </c>
      <c r="F481" s="81">
        <v>43546</v>
      </c>
      <c r="G481" s="77" t="str">
        <f t="shared" si="177"/>
        <v>01-16/0466</v>
      </c>
      <c r="H481" s="5" t="str">
        <f>SUBSTITUTE(фильтр!I481, "про,", "")</f>
        <v xml:space="preserve"> виконання, державних, інтересів</v>
      </c>
      <c r="I481" s="1" t="s">
        <v>14</v>
      </c>
      <c r="J481" s="43" t="s">
        <v>122</v>
      </c>
      <c r="K481" s="79" t="str">
        <f t="shared" si="178"/>
        <v>Департамент АПР Сумської ОДА</v>
      </c>
      <c r="L481" s="80">
        <f t="shared" si="179"/>
        <v>43547</v>
      </c>
      <c r="M481" s="78"/>
      <c r="N481" s="4" t="s">
        <v>19</v>
      </c>
      <c r="O481" s="4" t="s">
        <v>19</v>
      </c>
    </row>
    <row r="482" spans="1:15" ht="45" x14ac:dyDescent="0.25">
      <c r="A482" s="51" t="s">
        <v>22</v>
      </c>
      <c r="B482" s="21" t="s">
        <v>502</v>
      </c>
      <c r="C482" s="75">
        <f t="shared" si="176"/>
        <v>467</v>
      </c>
      <c r="D482" s="61" t="s">
        <v>1399</v>
      </c>
      <c r="E482" s="76" t="s">
        <v>1537</v>
      </c>
      <c r="F482" s="81">
        <v>43546</v>
      </c>
      <c r="G482" s="77" t="str">
        <f t="shared" si="177"/>
        <v>01-16/0467</v>
      </c>
      <c r="H482" s="5" t="str">
        <f>SUBSTITUTE(фильтр!I482, "про,", "")</f>
        <v xml:space="preserve"> отнримання, міжнародної, технічної, допомоги</v>
      </c>
      <c r="I482" s="1" t="s">
        <v>14</v>
      </c>
      <c r="J482" s="43" t="s">
        <v>122</v>
      </c>
      <c r="K482" s="79" t="str">
        <f t="shared" si="178"/>
        <v>Департамент АПР Сумської ОДА</v>
      </c>
      <c r="L482" s="80">
        <f t="shared" si="179"/>
        <v>43547</v>
      </c>
      <c r="M482" s="78"/>
      <c r="N482" s="4" t="s">
        <v>19</v>
      </c>
      <c r="O482" s="4" t="s">
        <v>19</v>
      </c>
    </row>
    <row r="483" spans="1:15" ht="30" x14ac:dyDescent="0.25">
      <c r="A483" s="51" t="s">
        <v>121</v>
      </c>
      <c r="B483" s="21" t="s">
        <v>503</v>
      </c>
      <c r="C483" s="75">
        <f t="shared" si="176"/>
        <v>468</v>
      </c>
      <c r="D483" s="61" t="s">
        <v>1399</v>
      </c>
      <c r="E483" s="76" t="s">
        <v>1252</v>
      </c>
      <c r="F483" s="81">
        <v>43546</v>
      </c>
      <c r="G483" s="77" t="str">
        <f t="shared" si="177"/>
        <v>01-13/0468</v>
      </c>
      <c r="H483" s="5" t="str">
        <f>SUBSTITUTE(фильтр!I483, "про,", "")</f>
        <v xml:space="preserve"> проблемні, питання</v>
      </c>
      <c r="I483" s="1" t="s">
        <v>14</v>
      </c>
      <c r="J483" s="43" t="s">
        <v>122</v>
      </c>
      <c r="K483" s="79" t="str">
        <f t="shared" si="178"/>
        <v>Департамент АПР Сумської ОДА</v>
      </c>
      <c r="L483" s="80">
        <f t="shared" si="179"/>
        <v>43547</v>
      </c>
      <c r="M483" s="78"/>
      <c r="N483" s="4" t="s">
        <v>19</v>
      </c>
      <c r="O483" s="4" t="s">
        <v>19</v>
      </c>
    </row>
    <row r="484" spans="1:15" ht="30" x14ac:dyDescent="0.25">
      <c r="A484" s="51" t="s">
        <v>22</v>
      </c>
      <c r="B484" s="21" t="s">
        <v>504</v>
      </c>
      <c r="C484" s="75">
        <f t="shared" ref="C484:C485" si="180">C483+1</f>
        <v>469</v>
      </c>
      <c r="D484" s="61" t="s">
        <v>1399</v>
      </c>
      <c r="E484" s="76" t="s">
        <v>1538</v>
      </c>
      <c r="F484" s="81">
        <v>43546</v>
      </c>
      <c r="G484" s="77" t="str">
        <f t="shared" ref="G484:G485" si="181">(A484&amp;"/"&amp;B484)</f>
        <v>01-16/0469</v>
      </c>
      <c r="H484" s="5" t="str">
        <f>SUBSTITUTE(фильтр!I484, "про,", "")</f>
        <v xml:space="preserve"> підсумки, розвитку, АПК, </v>
      </c>
      <c r="I484" s="1" t="s">
        <v>14</v>
      </c>
      <c r="J484" s="43" t="s">
        <v>122</v>
      </c>
      <c r="K484" s="79" t="str">
        <f t="shared" ref="K484:K485" si="182">J484</f>
        <v>Департамент АПР Сумської ОДА</v>
      </c>
      <c r="L484" s="80">
        <f t="shared" ref="L484:L485" si="183">F484+1</f>
        <v>43547</v>
      </c>
      <c r="M484" s="78"/>
      <c r="N484" s="4" t="s">
        <v>19</v>
      </c>
      <c r="O484" s="4" t="s">
        <v>19</v>
      </c>
    </row>
    <row r="485" spans="1:15" ht="30" x14ac:dyDescent="0.25">
      <c r="A485" s="51" t="s">
        <v>22</v>
      </c>
      <c r="B485" s="21" t="s">
        <v>505</v>
      </c>
      <c r="C485" s="75">
        <f t="shared" si="180"/>
        <v>470</v>
      </c>
      <c r="D485" s="61" t="s">
        <v>1399</v>
      </c>
      <c r="E485" s="76" t="s">
        <v>1539</v>
      </c>
      <c r="F485" s="81">
        <v>43546</v>
      </c>
      <c r="G485" s="77" t="str">
        <f t="shared" si="181"/>
        <v>01-16/0470</v>
      </c>
      <c r="H485" s="5" t="str">
        <f>SUBSTITUTE(фильтр!I485, "про,", "")</f>
        <v xml:space="preserve"> створення, робочих, місць</v>
      </c>
      <c r="I485" s="1" t="s">
        <v>14</v>
      </c>
      <c r="J485" s="43" t="s">
        <v>122</v>
      </c>
      <c r="K485" s="79" t="str">
        <f t="shared" si="182"/>
        <v>Департамент АПР Сумської ОДА</v>
      </c>
      <c r="L485" s="80">
        <f t="shared" si="183"/>
        <v>43547</v>
      </c>
      <c r="M485" s="78"/>
      <c r="N485" s="4" t="s">
        <v>19</v>
      </c>
      <c r="O485" s="4" t="s">
        <v>19</v>
      </c>
    </row>
    <row r="486" spans="1:15" ht="30" x14ac:dyDescent="0.25">
      <c r="A486" s="51" t="s">
        <v>121</v>
      </c>
      <c r="B486" s="21" t="s">
        <v>506</v>
      </c>
      <c r="C486" s="75">
        <f t="shared" ref="C486:C502" si="184">C485+1</f>
        <v>471</v>
      </c>
      <c r="D486" s="61" t="s">
        <v>1399</v>
      </c>
      <c r="E486" s="76" t="s">
        <v>1173</v>
      </c>
      <c r="F486" s="81">
        <v>43546</v>
      </c>
      <c r="G486" s="77" t="str">
        <f t="shared" ref="G486:G502" si="185">(A486&amp;"/"&amp;B486)</f>
        <v>01-13/0471</v>
      </c>
      <c r="H486" s="5" t="str">
        <f>SUBSTITUTE(фильтр!I486, "про,", "")</f>
        <v xml:space="preserve"> надання, інформації</v>
      </c>
      <c r="I486" s="1" t="s">
        <v>14</v>
      </c>
      <c r="J486" s="43" t="s">
        <v>122</v>
      </c>
      <c r="K486" s="79" t="str">
        <f t="shared" ref="K486:K502" si="186">J486</f>
        <v>Департамент АПР Сумської ОДА</v>
      </c>
      <c r="L486" s="80">
        <f t="shared" ref="L486:L502" si="187">F486+1</f>
        <v>43547</v>
      </c>
      <c r="M486" s="78"/>
      <c r="N486" s="4" t="s">
        <v>19</v>
      </c>
      <c r="O486" s="4" t="s">
        <v>19</v>
      </c>
    </row>
    <row r="487" spans="1:15" ht="30" x14ac:dyDescent="0.25">
      <c r="A487" s="51" t="s">
        <v>121</v>
      </c>
      <c r="B487" s="21" t="s">
        <v>507</v>
      </c>
      <c r="C487" s="75">
        <f t="shared" si="184"/>
        <v>472</v>
      </c>
      <c r="D487" s="61" t="s">
        <v>1399</v>
      </c>
      <c r="E487" s="76" t="s">
        <v>1173</v>
      </c>
      <c r="F487" s="81">
        <v>43546</v>
      </c>
      <c r="G487" s="77" t="str">
        <f t="shared" si="185"/>
        <v>01-13/0472</v>
      </c>
      <c r="H487" s="5" t="str">
        <f>SUBSTITUTE(фильтр!I487, "про,", "")</f>
        <v xml:space="preserve"> надання, інформації</v>
      </c>
      <c r="I487" s="1" t="s">
        <v>14</v>
      </c>
      <c r="J487" s="43" t="s">
        <v>122</v>
      </c>
      <c r="K487" s="79" t="str">
        <f t="shared" si="186"/>
        <v>Департамент АПР Сумської ОДА</v>
      </c>
      <c r="L487" s="80">
        <f t="shared" si="187"/>
        <v>43547</v>
      </c>
      <c r="M487" s="78"/>
      <c r="N487" s="4" t="s">
        <v>19</v>
      </c>
      <c r="O487" s="4" t="s">
        <v>19</v>
      </c>
    </row>
    <row r="488" spans="1:15" ht="30" x14ac:dyDescent="0.25">
      <c r="A488" s="51" t="s">
        <v>121</v>
      </c>
      <c r="B488" s="21" t="s">
        <v>508</v>
      </c>
      <c r="C488" s="75">
        <f t="shared" si="184"/>
        <v>473</v>
      </c>
      <c r="D488" s="61" t="s">
        <v>1399</v>
      </c>
      <c r="E488" s="76" t="s">
        <v>1540</v>
      </c>
      <c r="F488" s="81">
        <v>43549</v>
      </c>
      <c r="G488" s="77" t="str">
        <f t="shared" si="185"/>
        <v>01-13/0473</v>
      </c>
      <c r="H488" s="5" t="str">
        <f>SUBSTITUTE(фильтр!I488, "про,", "")</f>
        <v xml:space="preserve"> надання, залу</v>
      </c>
      <c r="I488" s="1" t="s">
        <v>14</v>
      </c>
      <c r="J488" s="43" t="s">
        <v>122</v>
      </c>
      <c r="K488" s="79" t="str">
        <f t="shared" si="186"/>
        <v>Департамент АПР Сумської ОДА</v>
      </c>
      <c r="L488" s="80">
        <f t="shared" si="187"/>
        <v>43550</v>
      </c>
      <c r="M488" s="78"/>
      <c r="N488" s="4" t="s">
        <v>19</v>
      </c>
      <c r="O488" s="4" t="s">
        <v>19</v>
      </c>
    </row>
    <row r="489" spans="1:15" ht="45" x14ac:dyDescent="0.25">
      <c r="A489" s="51" t="s">
        <v>285</v>
      </c>
      <c r="B489" s="21" t="s">
        <v>509</v>
      </c>
      <c r="C489" s="75">
        <f t="shared" si="184"/>
        <v>474</v>
      </c>
      <c r="D489" s="61" t="s">
        <v>1399</v>
      </c>
      <c r="E489" s="76" t="s">
        <v>1541</v>
      </c>
      <c r="F489" s="81">
        <v>43549</v>
      </c>
      <c r="G489" s="77" t="str">
        <f t="shared" si="185"/>
        <v>01-15/0474</v>
      </c>
      <c r="H489" s="5" t="str">
        <f>SUBSTITUTE(фильтр!I489, "про,", "")</f>
        <v xml:space="preserve"> засідання, Ради, Регіонального, розвитку</v>
      </c>
      <c r="I489" s="1" t="s">
        <v>14</v>
      </c>
      <c r="J489" s="43" t="s">
        <v>122</v>
      </c>
      <c r="K489" s="79" t="str">
        <f t="shared" si="186"/>
        <v>Департамент АПР Сумської ОДА</v>
      </c>
      <c r="L489" s="80">
        <f t="shared" si="187"/>
        <v>43550</v>
      </c>
      <c r="M489" s="78"/>
      <c r="N489" s="4" t="s">
        <v>19</v>
      </c>
      <c r="O489" s="4" t="s">
        <v>19</v>
      </c>
    </row>
    <row r="490" spans="1:15" ht="45" x14ac:dyDescent="0.25">
      <c r="A490" s="51" t="s">
        <v>120</v>
      </c>
      <c r="B490" s="21" t="s">
        <v>510</v>
      </c>
      <c r="C490" s="75">
        <f t="shared" si="184"/>
        <v>475</v>
      </c>
      <c r="D490" s="61" t="s">
        <v>1399</v>
      </c>
      <c r="E490" s="76" t="s">
        <v>1541</v>
      </c>
      <c r="F490" s="81">
        <v>43549</v>
      </c>
      <c r="G490" s="77" t="str">
        <f t="shared" si="185"/>
        <v>01-18/0475</v>
      </c>
      <c r="H490" s="5" t="str">
        <f>SUBSTITUTE(фильтр!I490, "про,", "")</f>
        <v xml:space="preserve"> засідання, Ради, Регіонального, розвитку</v>
      </c>
      <c r="I490" s="1" t="s">
        <v>14</v>
      </c>
      <c r="J490" s="43" t="s">
        <v>122</v>
      </c>
      <c r="K490" s="79" t="str">
        <f t="shared" si="186"/>
        <v>Департамент АПР Сумської ОДА</v>
      </c>
      <c r="L490" s="80">
        <f t="shared" si="187"/>
        <v>43550</v>
      </c>
      <c r="M490" s="78"/>
      <c r="N490" s="4" t="s">
        <v>19</v>
      </c>
      <c r="O490" s="4" t="s">
        <v>19</v>
      </c>
    </row>
    <row r="491" spans="1:15" ht="30" x14ac:dyDescent="0.25">
      <c r="A491" s="51" t="s">
        <v>22</v>
      </c>
      <c r="B491" s="21" t="s">
        <v>511</v>
      </c>
      <c r="C491" s="75">
        <f t="shared" si="184"/>
        <v>476</v>
      </c>
      <c r="D491" s="61" t="s">
        <v>1399</v>
      </c>
      <c r="E491" s="76" t="s">
        <v>1191</v>
      </c>
      <c r="F491" s="81">
        <v>43549</v>
      </c>
      <c r="G491" s="77" t="str">
        <f t="shared" si="185"/>
        <v>01-16/0476</v>
      </c>
      <c r="H491" s="5" t="str">
        <f>SUBSTITUTE(фильтр!I491, "про,", "")</f>
        <v xml:space="preserve"> чисельність, працівників</v>
      </c>
      <c r="I491" s="1" t="s">
        <v>14</v>
      </c>
      <c r="J491" s="43" t="s">
        <v>122</v>
      </c>
      <c r="K491" s="79" t="str">
        <f t="shared" si="186"/>
        <v>Департамент АПР Сумської ОДА</v>
      </c>
      <c r="L491" s="80">
        <f t="shared" si="187"/>
        <v>43550</v>
      </c>
      <c r="M491" s="78"/>
      <c r="N491" s="4" t="s">
        <v>19</v>
      </c>
      <c r="O491" s="4" t="s">
        <v>19</v>
      </c>
    </row>
    <row r="492" spans="1:15" ht="30" x14ac:dyDescent="0.25">
      <c r="A492" s="51" t="s">
        <v>121</v>
      </c>
      <c r="B492" s="21" t="s">
        <v>512</v>
      </c>
      <c r="C492" s="75">
        <f t="shared" si="184"/>
        <v>477</v>
      </c>
      <c r="D492" s="61" t="s">
        <v>1399</v>
      </c>
      <c r="E492" s="76" t="s">
        <v>1542</v>
      </c>
      <c r="F492" s="81">
        <v>43549</v>
      </c>
      <c r="G492" s="77" t="str">
        <f t="shared" si="185"/>
        <v>01-13/0477</v>
      </c>
      <c r="H492" s="5" t="str">
        <f>SUBSTITUTE(фильтр!I492, "про,", "")</f>
        <v xml:space="preserve"> надання, залу, апаратних, нарад</v>
      </c>
      <c r="I492" s="1" t="s">
        <v>14</v>
      </c>
      <c r="J492" s="43" t="s">
        <v>122</v>
      </c>
      <c r="K492" s="79" t="str">
        <f t="shared" si="186"/>
        <v>Департамент АПР Сумської ОДА</v>
      </c>
      <c r="L492" s="80">
        <f t="shared" si="187"/>
        <v>43550</v>
      </c>
      <c r="M492" s="78"/>
      <c r="N492" s="4" t="s">
        <v>19</v>
      </c>
      <c r="O492" s="4" t="s">
        <v>19</v>
      </c>
    </row>
    <row r="493" spans="1:15" ht="30" x14ac:dyDescent="0.25">
      <c r="A493" s="51" t="s">
        <v>120</v>
      </c>
      <c r="B493" s="21" t="s">
        <v>513</v>
      </c>
      <c r="C493" s="75">
        <f t="shared" si="184"/>
        <v>478</v>
      </c>
      <c r="D493" s="61" t="s">
        <v>1399</v>
      </c>
      <c r="E493" s="76" t="s">
        <v>1543</v>
      </c>
      <c r="F493" s="81">
        <v>43549</v>
      </c>
      <c r="G493" s="77" t="str">
        <f t="shared" si="185"/>
        <v>01-18/0478</v>
      </c>
      <c r="H493" s="5" t="str">
        <f>SUBSTITUTE(фильтр!I493, "про,", "")</f>
        <v>участі, у, , тренінгу</v>
      </c>
      <c r="I493" s="1" t="s">
        <v>14</v>
      </c>
      <c r="J493" s="43" t="s">
        <v>122</v>
      </c>
      <c r="K493" s="79" t="str">
        <f t="shared" si="186"/>
        <v>Департамент АПР Сумської ОДА</v>
      </c>
      <c r="L493" s="80">
        <f t="shared" si="187"/>
        <v>43550</v>
      </c>
      <c r="M493" s="78"/>
      <c r="N493" s="4" t="s">
        <v>19</v>
      </c>
      <c r="O493" s="4" t="s">
        <v>19</v>
      </c>
    </row>
    <row r="494" spans="1:15" ht="30" x14ac:dyDescent="0.25">
      <c r="A494" s="23" t="s">
        <v>22</v>
      </c>
      <c r="B494" s="21" t="s">
        <v>514</v>
      </c>
      <c r="C494" s="75">
        <f t="shared" si="184"/>
        <v>479</v>
      </c>
      <c r="D494" s="61" t="s">
        <v>1399</v>
      </c>
      <c r="E494" s="76" t="s">
        <v>1173</v>
      </c>
      <c r="F494" s="81">
        <v>43549</v>
      </c>
      <c r="G494" s="77" t="str">
        <f t="shared" si="185"/>
        <v>01-16/0479</v>
      </c>
      <c r="H494" s="5" t="str">
        <f>SUBSTITUTE(фильтр!I494, "про,", "")</f>
        <v xml:space="preserve"> надання, інформації</v>
      </c>
      <c r="I494" s="1" t="s">
        <v>14</v>
      </c>
      <c r="J494" s="43" t="s">
        <v>122</v>
      </c>
      <c r="K494" s="79" t="str">
        <f t="shared" si="186"/>
        <v>Департамент АПР Сумської ОДА</v>
      </c>
      <c r="L494" s="80">
        <f t="shared" si="187"/>
        <v>43550</v>
      </c>
      <c r="M494" s="78"/>
      <c r="N494" s="4" t="s">
        <v>19</v>
      </c>
      <c r="O494" s="4" t="s">
        <v>19</v>
      </c>
    </row>
    <row r="495" spans="1:15" ht="30" x14ac:dyDescent="0.25">
      <c r="A495" s="51" t="s">
        <v>20</v>
      </c>
      <c r="B495" s="21" t="s">
        <v>515</v>
      </c>
      <c r="C495" s="75">
        <f t="shared" si="184"/>
        <v>480</v>
      </c>
      <c r="D495" s="61" t="s">
        <v>1399</v>
      </c>
      <c r="E495" s="76" t="s">
        <v>1173</v>
      </c>
      <c r="F495" s="81">
        <v>43549</v>
      </c>
      <c r="G495" s="77" t="str">
        <f t="shared" si="185"/>
        <v>01-17/0480</v>
      </c>
      <c r="H495" s="5" t="str">
        <f>SUBSTITUTE(фильтр!I495, "про,", "")</f>
        <v xml:space="preserve"> надання, інформації</v>
      </c>
      <c r="I495" s="1" t="s">
        <v>14</v>
      </c>
      <c r="J495" s="43" t="s">
        <v>122</v>
      </c>
      <c r="K495" s="79" t="str">
        <f t="shared" si="186"/>
        <v>Департамент АПР Сумської ОДА</v>
      </c>
      <c r="L495" s="80">
        <f t="shared" si="187"/>
        <v>43550</v>
      </c>
      <c r="M495" s="78"/>
      <c r="N495" s="4" t="s">
        <v>19</v>
      </c>
      <c r="O495" s="4" t="s">
        <v>19</v>
      </c>
    </row>
    <row r="496" spans="1:15" ht="30" x14ac:dyDescent="0.25">
      <c r="A496" s="51" t="s">
        <v>22</v>
      </c>
      <c r="B496" s="21" t="s">
        <v>1053</v>
      </c>
      <c r="C496" s="75">
        <f t="shared" si="184"/>
        <v>481</v>
      </c>
      <c r="D496" s="61" t="s">
        <v>1399</v>
      </c>
      <c r="E496" s="76" t="s">
        <v>1173</v>
      </c>
      <c r="F496" s="81">
        <v>43549</v>
      </c>
      <c r="G496" s="77" t="str">
        <f t="shared" si="185"/>
        <v>01-16/0481</v>
      </c>
      <c r="H496" s="5" t="str">
        <f>SUBSTITUTE(фильтр!I496, "про,", "")</f>
        <v xml:space="preserve"> надання, інформації</v>
      </c>
      <c r="I496" s="1" t="s">
        <v>14</v>
      </c>
      <c r="J496" s="43" t="s">
        <v>122</v>
      </c>
      <c r="K496" s="79" t="str">
        <f t="shared" si="186"/>
        <v>Департамент АПР Сумської ОДА</v>
      </c>
      <c r="L496" s="80">
        <f t="shared" si="187"/>
        <v>43550</v>
      </c>
      <c r="M496" s="78"/>
      <c r="N496" s="4" t="s">
        <v>19</v>
      </c>
      <c r="O496" s="4" t="s">
        <v>19</v>
      </c>
    </row>
    <row r="497" spans="1:15" ht="30" x14ac:dyDescent="0.25">
      <c r="A497" s="51" t="s">
        <v>285</v>
      </c>
      <c r="B497" s="21" t="s">
        <v>516</v>
      </c>
      <c r="C497" s="75">
        <f t="shared" si="184"/>
        <v>482</v>
      </c>
      <c r="D497" s="61" t="s">
        <v>1399</v>
      </c>
      <c r="E497" s="76" t="s">
        <v>1544</v>
      </c>
      <c r="F497" s="81">
        <v>43549</v>
      </c>
      <c r="G497" s="77" t="str">
        <f t="shared" si="185"/>
        <v>01-15/0482</v>
      </c>
      <c r="H497" s="5" t="str">
        <f>SUBSTITUTE(фильтр!I497, "про,", "")</f>
        <v xml:space="preserve"> надання, пропозицій</v>
      </c>
      <c r="I497" s="1" t="s">
        <v>14</v>
      </c>
      <c r="J497" s="43" t="s">
        <v>122</v>
      </c>
      <c r="K497" s="79" t="str">
        <f t="shared" si="186"/>
        <v>Департамент АПР Сумської ОДА</v>
      </c>
      <c r="L497" s="80">
        <f t="shared" si="187"/>
        <v>43550</v>
      </c>
      <c r="M497" s="78"/>
      <c r="N497" s="4" t="s">
        <v>19</v>
      </c>
      <c r="O497" s="4" t="s">
        <v>19</v>
      </c>
    </row>
    <row r="498" spans="1:15" ht="30" x14ac:dyDescent="0.25">
      <c r="A498" s="51" t="s">
        <v>1168</v>
      </c>
      <c r="B498" s="21" t="s">
        <v>517</v>
      </c>
      <c r="C498" s="75">
        <f t="shared" si="184"/>
        <v>483</v>
      </c>
      <c r="D498" s="61" t="s">
        <v>1399</v>
      </c>
      <c r="E498" s="76" t="s">
        <v>1403</v>
      </c>
      <c r="F498" s="81">
        <v>43550</v>
      </c>
      <c r="G498" s="77" t="str">
        <f t="shared" si="185"/>
        <v>01-11/0483</v>
      </c>
      <c r="H498" s="5" t="str">
        <f>SUBSTITUTE(фильтр!I498, "про,", "")</f>
        <v xml:space="preserve"> резонансні, події</v>
      </c>
      <c r="I498" s="1" t="s">
        <v>14</v>
      </c>
      <c r="J498" s="43" t="s">
        <v>122</v>
      </c>
      <c r="K498" s="79" t="str">
        <f t="shared" si="186"/>
        <v>Департамент АПР Сумської ОДА</v>
      </c>
      <c r="L498" s="80">
        <f t="shared" si="187"/>
        <v>43551</v>
      </c>
      <c r="M498" s="78"/>
      <c r="N498" s="4" t="s">
        <v>19</v>
      </c>
      <c r="O498" s="4" t="s">
        <v>19</v>
      </c>
    </row>
    <row r="499" spans="1:15" ht="60" x14ac:dyDescent="0.25">
      <c r="A499" s="51" t="s">
        <v>120</v>
      </c>
      <c r="B499" s="21" t="s">
        <v>518</v>
      </c>
      <c r="C499" s="75">
        <f t="shared" si="184"/>
        <v>484</v>
      </c>
      <c r="D499" s="61" t="s">
        <v>1399</v>
      </c>
      <c r="E499" s="76" t="s">
        <v>1545</v>
      </c>
      <c r="F499" s="81">
        <v>43550</v>
      </c>
      <c r="G499" s="77" t="str">
        <f t="shared" si="185"/>
        <v>01-18/0484</v>
      </c>
      <c r="H499" s="5" t="str">
        <f>SUBSTITUTE(фильтр!I499, "про,", "")</f>
        <v>участі, у, бізнес-тренингу, для, , фермерських, господарств</v>
      </c>
      <c r="I499" s="1" t="s">
        <v>14</v>
      </c>
      <c r="J499" s="43" t="s">
        <v>122</v>
      </c>
      <c r="K499" s="79" t="str">
        <f t="shared" si="186"/>
        <v>Департамент АПР Сумської ОДА</v>
      </c>
      <c r="L499" s="80">
        <f t="shared" si="187"/>
        <v>43551</v>
      </c>
      <c r="M499" s="78"/>
      <c r="N499" s="4" t="s">
        <v>19</v>
      </c>
      <c r="O499" s="4" t="s">
        <v>19</v>
      </c>
    </row>
    <row r="500" spans="1:15" ht="30" x14ac:dyDescent="0.25">
      <c r="A500" s="51" t="s">
        <v>120</v>
      </c>
      <c r="B500" s="21" t="s">
        <v>519</v>
      </c>
      <c r="C500" s="75">
        <f t="shared" si="184"/>
        <v>485</v>
      </c>
      <c r="D500" s="61" t="s">
        <v>1399</v>
      </c>
      <c r="E500" s="76" t="s">
        <v>1516</v>
      </c>
      <c r="F500" s="81">
        <v>43550</v>
      </c>
      <c r="G500" s="77" t="str">
        <f t="shared" si="185"/>
        <v>01-18/0485</v>
      </c>
      <c r="H500" s="5" t="str">
        <f>SUBSTITUTE(фильтр!I500, "про,", "")</f>
        <v xml:space="preserve"> проведення, наради</v>
      </c>
      <c r="I500" s="1" t="s">
        <v>14</v>
      </c>
      <c r="J500" s="43" t="s">
        <v>122</v>
      </c>
      <c r="K500" s="79" t="str">
        <f t="shared" si="186"/>
        <v>Департамент АПР Сумської ОДА</v>
      </c>
      <c r="L500" s="80">
        <f t="shared" si="187"/>
        <v>43551</v>
      </c>
      <c r="M500" s="78"/>
      <c r="N500" s="4" t="s">
        <v>19</v>
      </c>
      <c r="O500" s="4" t="s">
        <v>19</v>
      </c>
    </row>
    <row r="501" spans="1:15" ht="30" x14ac:dyDescent="0.25">
      <c r="A501" s="51" t="s">
        <v>120</v>
      </c>
      <c r="B501" s="21" t="s">
        <v>520</v>
      </c>
      <c r="C501" s="75">
        <f t="shared" si="184"/>
        <v>486</v>
      </c>
      <c r="D501" s="61" t="s">
        <v>1399</v>
      </c>
      <c r="E501" s="76" t="s">
        <v>1516</v>
      </c>
      <c r="F501" s="81">
        <v>43550</v>
      </c>
      <c r="G501" s="77" t="str">
        <f t="shared" si="185"/>
        <v>01-18/0486</v>
      </c>
      <c r="H501" s="5" t="str">
        <f>SUBSTITUTE(фильтр!I501, "про,", "")</f>
        <v xml:space="preserve"> проведення, наради</v>
      </c>
      <c r="I501" s="1" t="s">
        <v>14</v>
      </c>
      <c r="J501" s="43" t="s">
        <v>122</v>
      </c>
      <c r="K501" s="79" t="str">
        <f t="shared" si="186"/>
        <v>Департамент АПР Сумської ОДА</v>
      </c>
      <c r="L501" s="80">
        <f t="shared" si="187"/>
        <v>43551</v>
      </c>
      <c r="M501" s="78"/>
      <c r="N501" s="4" t="s">
        <v>19</v>
      </c>
      <c r="O501" s="4" t="s">
        <v>19</v>
      </c>
    </row>
    <row r="502" spans="1:15" ht="30" x14ac:dyDescent="0.25">
      <c r="A502" s="51" t="s">
        <v>120</v>
      </c>
      <c r="B502" s="21" t="s">
        <v>1054</v>
      </c>
      <c r="C502" s="75">
        <f t="shared" si="184"/>
        <v>487</v>
      </c>
      <c r="D502" s="61" t="s">
        <v>1399</v>
      </c>
      <c r="E502" s="76" t="s">
        <v>1516</v>
      </c>
      <c r="F502" s="81">
        <v>43550</v>
      </c>
      <c r="G502" s="77" t="str">
        <f t="shared" si="185"/>
        <v>01-18/0487</v>
      </c>
      <c r="H502" s="5" t="str">
        <f>SUBSTITUTE(фильтр!I502, "про,", "")</f>
        <v xml:space="preserve"> проведення, наради</v>
      </c>
      <c r="I502" s="1" t="s">
        <v>14</v>
      </c>
      <c r="J502" s="43" t="s">
        <v>122</v>
      </c>
      <c r="K502" s="79" t="str">
        <f t="shared" si="186"/>
        <v>Департамент АПР Сумської ОДА</v>
      </c>
      <c r="L502" s="80">
        <f t="shared" si="187"/>
        <v>43551</v>
      </c>
      <c r="M502" s="78"/>
      <c r="N502" s="4" t="s">
        <v>19</v>
      </c>
      <c r="O502" s="4" t="s">
        <v>19</v>
      </c>
    </row>
    <row r="503" spans="1:15" ht="45" x14ac:dyDescent="0.25">
      <c r="A503" s="51" t="s">
        <v>121</v>
      </c>
      <c r="B503" s="21" t="s">
        <v>521</v>
      </c>
      <c r="C503" s="75">
        <f>C502+1</f>
        <v>488</v>
      </c>
      <c r="D503" s="61" t="s">
        <v>1399</v>
      </c>
      <c r="E503" s="76" t="s">
        <v>1546</v>
      </c>
      <c r="F503" s="81">
        <v>43551</v>
      </c>
      <c r="G503" s="77" t="str">
        <f>(A503&amp;"/"&amp;B503)</f>
        <v>01-13/0488</v>
      </c>
      <c r="H503" s="5" t="str">
        <f>SUBSTITUTE(фильтр!I503, "про,", "")</f>
        <v>виплати, орендної, , плати, без, урахування, індексу</v>
      </c>
      <c r="I503" s="1" t="s">
        <v>14</v>
      </c>
      <c r="J503" s="43" t="s">
        <v>122</v>
      </c>
      <c r="K503" s="79" t="str">
        <f>J503</f>
        <v>Департамент АПР Сумської ОДА</v>
      </c>
      <c r="L503" s="80">
        <f>F503+1</f>
        <v>43552</v>
      </c>
      <c r="M503" s="78"/>
      <c r="N503" s="4" t="s">
        <v>19</v>
      </c>
      <c r="O503" s="4" t="s">
        <v>19</v>
      </c>
    </row>
    <row r="504" spans="1:15" ht="30" x14ac:dyDescent="0.25">
      <c r="A504" s="51" t="s">
        <v>1168</v>
      </c>
      <c r="B504" s="21" t="s">
        <v>522</v>
      </c>
      <c r="C504" s="75">
        <f>C503+1</f>
        <v>489</v>
      </c>
      <c r="D504" s="61" t="s">
        <v>1399</v>
      </c>
      <c r="E504" s="76" t="s">
        <v>1547</v>
      </c>
      <c r="F504" s="81">
        <v>43551</v>
      </c>
      <c r="G504" s="77" t="str">
        <f>(A504&amp;"/"&amp;B504)</f>
        <v>01-11/0489</v>
      </c>
      <c r="H504" s="5" t="str">
        <f>SUBSTITUTE(фильтр!I504, "про,", "")</f>
        <v xml:space="preserve"> фактичні, витрати, на, ВПР</v>
      </c>
      <c r="I504" s="1" t="s">
        <v>14</v>
      </c>
      <c r="J504" s="43" t="s">
        <v>122</v>
      </c>
      <c r="K504" s="79" t="str">
        <f>J504</f>
        <v>Департамент АПР Сумської ОДА</v>
      </c>
      <c r="L504" s="80">
        <f>F504+1</f>
        <v>43552</v>
      </c>
      <c r="M504" s="78"/>
      <c r="N504" s="4" t="s">
        <v>19</v>
      </c>
      <c r="O504" s="4" t="s">
        <v>19</v>
      </c>
    </row>
    <row r="505" spans="1:15" ht="30" x14ac:dyDescent="0.25">
      <c r="A505" s="51" t="s">
        <v>1168</v>
      </c>
      <c r="B505" s="21" t="s">
        <v>523</v>
      </c>
      <c r="C505" s="75">
        <f t="shared" ref="C505:C520" si="188">C504+1</f>
        <v>490</v>
      </c>
      <c r="D505" s="61" t="s">
        <v>1399</v>
      </c>
      <c r="E505" s="76" t="s">
        <v>1548</v>
      </c>
      <c r="F505" s="81">
        <v>43551</v>
      </c>
      <c r="G505" s="77" t="str">
        <f t="shared" ref="G505:G520" si="189">(A505&amp;"/"&amp;B505)</f>
        <v>01-11/0490</v>
      </c>
      <c r="H505" s="5" t="str">
        <f>SUBSTITUTE(фильтр!I505, "про,", "")</f>
        <v xml:space="preserve"> надання, інформації,  Агро-2019</v>
      </c>
      <c r="I505" s="1" t="s">
        <v>14</v>
      </c>
      <c r="J505" s="43" t="s">
        <v>122</v>
      </c>
      <c r="K505" s="79" t="str">
        <f t="shared" ref="K505:K520" si="190">J505</f>
        <v>Департамент АПР Сумської ОДА</v>
      </c>
      <c r="L505" s="80">
        <f t="shared" ref="L505:L519" si="191">F505+1</f>
        <v>43552</v>
      </c>
      <c r="M505" s="78"/>
      <c r="N505" s="4" t="s">
        <v>19</v>
      </c>
      <c r="O505" s="4" t="s">
        <v>19</v>
      </c>
    </row>
    <row r="506" spans="1:15" ht="60" x14ac:dyDescent="0.25">
      <c r="A506" s="51" t="s">
        <v>121</v>
      </c>
      <c r="B506" s="21" t="s">
        <v>524</v>
      </c>
      <c r="C506" s="75">
        <f t="shared" si="188"/>
        <v>491</v>
      </c>
      <c r="D506" s="61" t="s">
        <v>1399</v>
      </c>
      <c r="E506" s="76" t="s">
        <v>1549</v>
      </c>
      <c r="F506" s="81">
        <v>43551</v>
      </c>
      <c r="G506" s="77" t="str">
        <f t="shared" si="189"/>
        <v>01-13/0491</v>
      </c>
      <c r="H506" s="5" t="str">
        <f>SUBSTITUTE(фильтр!I506, "про,", "")</f>
        <v xml:space="preserve"> надання, інформації,  проведення, консультацій, з, громадкістю</v>
      </c>
      <c r="I506" s="1" t="s">
        <v>14</v>
      </c>
      <c r="J506" s="43" t="s">
        <v>122</v>
      </c>
      <c r="K506" s="79" t="str">
        <f t="shared" si="190"/>
        <v>Департамент АПР Сумської ОДА</v>
      </c>
      <c r="L506" s="80">
        <f t="shared" si="191"/>
        <v>43552</v>
      </c>
      <c r="M506" s="78"/>
      <c r="N506" s="4" t="s">
        <v>19</v>
      </c>
      <c r="O506" s="4" t="s">
        <v>19</v>
      </c>
    </row>
    <row r="507" spans="1:15" ht="30" x14ac:dyDescent="0.25">
      <c r="A507" s="51" t="s">
        <v>22</v>
      </c>
      <c r="B507" s="21" t="s">
        <v>525</v>
      </c>
      <c r="C507" s="75">
        <f t="shared" si="188"/>
        <v>492</v>
      </c>
      <c r="D507" s="61" t="s">
        <v>1399</v>
      </c>
      <c r="E507" s="76" t="s">
        <v>1550</v>
      </c>
      <c r="F507" s="81">
        <v>43551</v>
      </c>
      <c r="G507" s="77" t="str">
        <f t="shared" si="189"/>
        <v>01-16/0492</v>
      </c>
      <c r="H507" s="5" t="str">
        <f>SUBSTITUTE(фильтр!I507, "про,", "")</f>
        <v xml:space="preserve"> надання, інформації,  суми, залишку, коштів</v>
      </c>
      <c r="I507" s="1" t="s">
        <v>14</v>
      </c>
      <c r="J507" s="43" t="s">
        <v>122</v>
      </c>
      <c r="K507" s="79" t="str">
        <f t="shared" si="190"/>
        <v>Департамент АПР Сумської ОДА</v>
      </c>
      <c r="L507" s="80">
        <f t="shared" si="191"/>
        <v>43552</v>
      </c>
      <c r="M507" s="78"/>
      <c r="N507" s="4" t="s">
        <v>19</v>
      </c>
      <c r="O507" s="4" t="s">
        <v>19</v>
      </c>
    </row>
    <row r="508" spans="1:15" ht="45" x14ac:dyDescent="0.25">
      <c r="A508" s="51" t="s">
        <v>1168</v>
      </c>
      <c r="B508" s="21" t="s">
        <v>526</v>
      </c>
      <c r="C508" s="75">
        <f t="shared" si="188"/>
        <v>493</v>
      </c>
      <c r="D508" s="61" t="s">
        <v>1399</v>
      </c>
      <c r="E508" s="76" t="s">
        <v>1551</v>
      </c>
      <c r="F508" s="81">
        <v>43551</v>
      </c>
      <c r="G508" s="77" t="str">
        <f t="shared" si="189"/>
        <v>01-11/0493</v>
      </c>
      <c r="H508" s="5" t="str">
        <f>SUBSTITUTE(фильтр!I508, "про,", "")</f>
        <v xml:space="preserve"> обсяги, кредиторської, запборгованості, у, 2018, році</v>
      </c>
      <c r="I508" s="1" t="s">
        <v>14</v>
      </c>
      <c r="J508" s="43" t="s">
        <v>122</v>
      </c>
      <c r="K508" s="79" t="str">
        <f t="shared" si="190"/>
        <v>Департамент АПР Сумської ОДА</v>
      </c>
      <c r="L508" s="80">
        <f t="shared" si="191"/>
        <v>43552</v>
      </c>
      <c r="M508" s="78"/>
      <c r="N508" s="4" t="s">
        <v>19</v>
      </c>
      <c r="O508" s="4" t="s">
        <v>19</v>
      </c>
    </row>
    <row r="509" spans="1:15" ht="45" x14ac:dyDescent="0.25">
      <c r="A509" s="51" t="s">
        <v>285</v>
      </c>
      <c r="B509" s="21" t="s">
        <v>527</v>
      </c>
      <c r="C509" s="75">
        <f t="shared" si="188"/>
        <v>494</v>
      </c>
      <c r="D509" s="61" t="s">
        <v>1399</v>
      </c>
      <c r="E509" s="76" t="s">
        <v>1552</v>
      </c>
      <c r="F509" s="81">
        <v>43551</v>
      </c>
      <c r="G509" s="77" t="str">
        <f t="shared" si="189"/>
        <v>01-15/0494</v>
      </c>
      <c r="H509" s="5" t="str">
        <f>SUBSTITUTE(фильтр!I509, "про,", "")</f>
        <v xml:space="preserve"> порядок, надання, звіту, з, питань, охорони, праці</v>
      </c>
      <c r="I509" s="1" t="s">
        <v>14</v>
      </c>
      <c r="J509" s="43" t="s">
        <v>122</v>
      </c>
      <c r="K509" s="79" t="str">
        <f t="shared" si="190"/>
        <v>Департамент АПР Сумської ОДА</v>
      </c>
      <c r="L509" s="80">
        <f t="shared" si="191"/>
        <v>43552</v>
      </c>
      <c r="M509" s="78"/>
      <c r="N509" s="4" t="s">
        <v>19</v>
      </c>
      <c r="O509" s="4" t="s">
        <v>19</v>
      </c>
    </row>
    <row r="510" spans="1:15" ht="30" x14ac:dyDescent="0.25">
      <c r="A510" s="51" t="s">
        <v>121</v>
      </c>
      <c r="B510" s="21" t="s">
        <v>528</v>
      </c>
      <c r="C510" s="75">
        <f t="shared" si="188"/>
        <v>495</v>
      </c>
      <c r="D510" s="61" t="s">
        <v>1399</v>
      </c>
      <c r="E510" s="76" t="s">
        <v>1173</v>
      </c>
      <c r="F510" s="81">
        <v>43551</v>
      </c>
      <c r="G510" s="77" t="str">
        <f t="shared" si="189"/>
        <v>01-13/0495</v>
      </c>
      <c r="H510" s="5" t="str">
        <f>SUBSTITUTE(фильтр!I510, "про,", "")</f>
        <v xml:space="preserve"> надання, інформації</v>
      </c>
      <c r="I510" s="1" t="s">
        <v>14</v>
      </c>
      <c r="J510" s="43" t="s">
        <v>122</v>
      </c>
      <c r="K510" s="79" t="str">
        <f t="shared" si="190"/>
        <v>Департамент АПР Сумської ОДА</v>
      </c>
      <c r="L510" s="80">
        <f t="shared" si="191"/>
        <v>43552</v>
      </c>
      <c r="M510" s="78"/>
      <c r="N510" s="4" t="s">
        <v>19</v>
      </c>
      <c r="O510" s="4" t="s">
        <v>19</v>
      </c>
    </row>
    <row r="511" spans="1:15" ht="30" x14ac:dyDescent="0.25">
      <c r="A511" s="23" t="s">
        <v>20</v>
      </c>
      <c r="B511" s="21" t="s">
        <v>529</v>
      </c>
      <c r="C511" s="75">
        <f t="shared" si="188"/>
        <v>496</v>
      </c>
      <c r="D511" s="61" t="s">
        <v>1399</v>
      </c>
      <c r="E511" s="76" t="s">
        <v>1173</v>
      </c>
      <c r="F511" s="81">
        <v>43551</v>
      </c>
      <c r="G511" s="77" t="str">
        <f t="shared" si="189"/>
        <v>01-17/0496</v>
      </c>
      <c r="H511" s="5" t="str">
        <f>SUBSTITUTE(фильтр!I511, "про,", "")</f>
        <v xml:space="preserve"> надання, інформації</v>
      </c>
      <c r="I511" s="1" t="s">
        <v>14</v>
      </c>
      <c r="J511" s="43" t="s">
        <v>122</v>
      </c>
      <c r="K511" s="79" t="str">
        <f t="shared" si="190"/>
        <v>Департамент АПР Сумської ОДА</v>
      </c>
      <c r="L511" s="80">
        <f t="shared" si="191"/>
        <v>43552</v>
      </c>
      <c r="M511" s="78"/>
      <c r="N511" s="4" t="s">
        <v>19</v>
      </c>
      <c r="O511" s="4" t="s">
        <v>19</v>
      </c>
    </row>
    <row r="512" spans="1:15" ht="45" x14ac:dyDescent="0.25">
      <c r="A512" s="51" t="s">
        <v>22</v>
      </c>
      <c r="B512" s="21" t="s">
        <v>530</v>
      </c>
      <c r="C512" s="75">
        <f t="shared" si="188"/>
        <v>497</v>
      </c>
      <c r="D512" s="61" t="s">
        <v>1399</v>
      </c>
      <c r="E512" s="76" t="s">
        <v>1553</v>
      </c>
      <c r="F512" s="81">
        <v>43551</v>
      </c>
      <c r="G512" s="77" t="str">
        <f t="shared" si="189"/>
        <v>01-16/0497</v>
      </c>
      <c r="H512" s="5" t="str">
        <f>SUBSTITUTE(фильтр!I512, "про,", "")</f>
        <v xml:space="preserve"> отримання, міжнародної, технічної, допомоги</v>
      </c>
      <c r="I512" s="1" t="s">
        <v>14</v>
      </c>
      <c r="J512" s="43" t="s">
        <v>122</v>
      </c>
      <c r="K512" s="79" t="str">
        <f t="shared" si="190"/>
        <v>Департамент АПР Сумської ОДА</v>
      </c>
      <c r="L512" s="80">
        <f t="shared" si="191"/>
        <v>43552</v>
      </c>
      <c r="M512" s="78"/>
      <c r="N512" s="4" t="s">
        <v>19</v>
      </c>
      <c r="O512" s="4" t="s">
        <v>19</v>
      </c>
    </row>
    <row r="513" spans="1:15" ht="30" x14ac:dyDescent="0.25">
      <c r="A513" s="51" t="s">
        <v>22</v>
      </c>
      <c r="B513" s="21" t="s">
        <v>531</v>
      </c>
      <c r="C513" s="75">
        <f t="shared" si="188"/>
        <v>498</v>
      </c>
      <c r="D513" s="61" t="s">
        <v>1399</v>
      </c>
      <c r="E513" s="76" t="s">
        <v>1173</v>
      </c>
      <c r="F513" s="81">
        <v>43551</v>
      </c>
      <c r="G513" s="77" t="str">
        <f t="shared" si="189"/>
        <v>01-16/0498</v>
      </c>
      <c r="H513" s="5" t="str">
        <f>SUBSTITUTE(фильтр!I513, "про,", "")</f>
        <v xml:space="preserve"> надання, інформації</v>
      </c>
      <c r="I513" s="1" t="s">
        <v>14</v>
      </c>
      <c r="J513" s="43" t="s">
        <v>122</v>
      </c>
      <c r="K513" s="79" t="str">
        <f t="shared" si="190"/>
        <v>Департамент АПР Сумської ОДА</v>
      </c>
      <c r="L513" s="80">
        <f t="shared" si="191"/>
        <v>43552</v>
      </c>
      <c r="M513" s="78"/>
      <c r="N513" s="4" t="s">
        <v>19</v>
      </c>
      <c r="O513" s="4" t="s">
        <v>19</v>
      </c>
    </row>
    <row r="514" spans="1:15" ht="30" x14ac:dyDescent="0.25">
      <c r="A514" s="23" t="s">
        <v>285</v>
      </c>
      <c r="B514" s="21" t="s">
        <v>532</v>
      </c>
      <c r="C514" s="75">
        <f t="shared" si="188"/>
        <v>499</v>
      </c>
      <c r="D514" s="61" t="s">
        <v>1399</v>
      </c>
      <c r="E514" s="76" t="s">
        <v>1554</v>
      </c>
      <c r="F514" s="81">
        <v>43552</v>
      </c>
      <c r="G514" s="77" t="str">
        <f t="shared" si="189"/>
        <v>01-15/0499</v>
      </c>
      <c r="H514" s="5" t="str">
        <f>SUBSTITUTE(фильтр!I514, "про,", "")</f>
        <v xml:space="preserve"> , погодження, , звільнення, з, посади</v>
      </c>
      <c r="I514" s="1" t="s">
        <v>14</v>
      </c>
      <c r="J514" s="43" t="s">
        <v>122</v>
      </c>
      <c r="K514" s="79" t="str">
        <f t="shared" si="190"/>
        <v>Департамент АПР Сумської ОДА</v>
      </c>
      <c r="L514" s="80">
        <f t="shared" si="191"/>
        <v>43553</v>
      </c>
      <c r="M514" s="78"/>
      <c r="N514" s="4" t="s">
        <v>19</v>
      </c>
      <c r="O514" s="4" t="s">
        <v>19</v>
      </c>
    </row>
    <row r="515" spans="1:15" ht="30" x14ac:dyDescent="0.25">
      <c r="A515" s="51" t="s">
        <v>120</v>
      </c>
      <c r="B515" s="21" t="s">
        <v>1055</v>
      </c>
      <c r="C515" s="75">
        <f t="shared" si="188"/>
        <v>500</v>
      </c>
      <c r="D515" s="61" t="s">
        <v>1399</v>
      </c>
      <c r="E515" s="76" t="s">
        <v>1173</v>
      </c>
      <c r="F515" s="81">
        <v>43552</v>
      </c>
      <c r="G515" s="77" t="str">
        <f t="shared" si="189"/>
        <v>01-18/0500</v>
      </c>
      <c r="H515" s="5" t="str">
        <f>SUBSTITUTE(фильтр!I515, "про,", "")</f>
        <v xml:space="preserve"> надання, інформації</v>
      </c>
      <c r="I515" s="1" t="s">
        <v>14</v>
      </c>
      <c r="J515" s="43" t="s">
        <v>122</v>
      </c>
      <c r="K515" s="79" t="str">
        <f t="shared" si="190"/>
        <v>Департамент АПР Сумської ОДА</v>
      </c>
      <c r="L515" s="80">
        <f t="shared" si="191"/>
        <v>43553</v>
      </c>
      <c r="M515" s="78"/>
      <c r="N515" s="4" t="s">
        <v>19</v>
      </c>
      <c r="O515" s="4" t="s">
        <v>19</v>
      </c>
    </row>
    <row r="516" spans="1:15" ht="30" x14ac:dyDescent="0.25">
      <c r="A516" s="51" t="s">
        <v>120</v>
      </c>
      <c r="B516" s="21" t="s">
        <v>533</v>
      </c>
      <c r="C516" s="75">
        <f t="shared" si="188"/>
        <v>501</v>
      </c>
      <c r="D516" s="61" t="s">
        <v>1399</v>
      </c>
      <c r="E516" s="76" t="s">
        <v>1173</v>
      </c>
      <c r="F516" s="81">
        <v>43552</v>
      </c>
      <c r="G516" s="77" t="str">
        <f t="shared" si="189"/>
        <v>01-18/0501</v>
      </c>
      <c r="H516" s="5" t="str">
        <f>SUBSTITUTE(фильтр!I516, "про,", "")</f>
        <v xml:space="preserve"> надання, інформації</v>
      </c>
      <c r="I516" s="1" t="s">
        <v>14</v>
      </c>
      <c r="J516" s="43" t="s">
        <v>122</v>
      </c>
      <c r="K516" s="79" t="str">
        <f t="shared" si="190"/>
        <v>Департамент АПР Сумської ОДА</v>
      </c>
      <c r="L516" s="80">
        <f t="shared" si="191"/>
        <v>43553</v>
      </c>
      <c r="M516" s="78"/>
      <c r="N516" s="4" t="s">
        <v>19</v>
      </c>
      <c r="O516" s="4" t="s">
        <v>19</v>
      </c>
    </row>
    <row r="517" spans="1:15" ht="30" x14ac:dyDescent="0.25">
      <c r="A517" s="51" t="s">
        <v>120</v>
      </c>
      <c r="B517" s="21" t="s">
        <v>534</v>
      </c>
      <c r="C517" s="75">
        <f t="shared" si="188"/>
        <v>502</v>
      </c>
      <c r="D517" s="61" t="s">
        <v>1399</v>
      </c>
      <c r="E517" s="76" t="s">
        <v>1173</v>
      </c>
      <c r="F517" s="81">
        <v>43552</v>
      </c>
      <c r="G517" s="77" t="str">
        <f t="shared" si="189"/>
        <v>01-18/0502</v>
      </c>
      <c r="H517" s="5" t="str">
        <f>SUBSTITUTE(фильтр!I517, "про,", "")</f>
        <v xml:space="preserve"> надання, інформації</v>
      </c>
      <c r="I517" s="1" t="s">
        <v>14</v>
      </c>
      <c r="J517" s="43" t="s">
        <v>122</v>
      </c>
      <c r="K517" s="79" t="str">
        <f t="shared" si="190"/>
        <v>Департамент АПР Сумської ОДА</v>
      </c>
      <c r="L517" s="80">
        <f t="shared" si="191"/>
        <v>43553</v>
      </c>
      <c r="M517" s="78"/>
      <c r="N517" s="4" t="s">
        <v>19</v>
      </c>
      <c r="O517" s="4" t="s">
        <v>19</v>
      </c>
    </row>
    <row r="518" spans="1:15" ht="30" x14ac:dyDescent="0.25">
      <c r="A518" s="51" t="s">
        <v>121</v>
      </c>
      <c r="B518" s="21" t="s">
        <v>535</v>
      </c>
      <c r="C518" s="75">
        <f t="shared" si="188"/>
        <v>503</v>
      </c>
      <c r="D518" s="61" t="s">
        <v>1399</v>
      </c>
      <c r="E518" s="76" t="s">
        <v>1555</v>
      </c>
      <c r="F518" s="81">
        <v>43552</v>
      </c>
      <c r="G518" s="77" t="str">
        <f t="shared" si="189"/>
        <v>01-13/0503</v>
      </c>
      <c r="H518" s="5" t="str">
        <f>SUBSTITUTE(фильтр!I518, "про,", "")</f>
        <v>Про, виконання, плану, заходів</v>
      </c>
      <c r="I518" s="1" t="s">
        <v>14</v>
      </c>
      <c r="J518" s="43" t="s">
        <v>122</v>
      </c>
      <c r="K518" s="79" t="str">
        <f t="shared" si="190"/>
        <v>Департамент АПР Сумської ОДА</v>
      </c>
      <c r="L518" s="80">
        <f t="shared" si="191"/>
        <v>43553</v>
      </c>
      <c r="M518" s="78"/>
      <c r="N518" s="4" t="s">
        <v>19</v>
      </c>
      <c r="O518" s="4" t="s">
        <v>19</v>
      </c>
    </row>
    <row r="519" spans="1:15" ht="30" x14ac:dyDescent="0.25">
      <c r="A519" s="51" t="s">
        <v>121</v>
      </c>
      <c r="B519" s="21" t="s">
        <v>536</v>
      </c>
      <c r="C519" s="75">
        <f t="shared" si="188"/>
        <v>504</v>
      </c>
      <c r="D519" s="61" t="s">
        <v>1399</v>
      </c>
      <c r="E519" s="76" t="s">
        <v>1556</v>
      </c>
      <c r="F519" s="81">
        <v>43552</v>
      </c>
      <c r="G519" s="77" t="str">
        <f t="shared" si="189"/>
        <v>01-13/0504</v>
      </c>
      <c r="H519" s="5" t="str">
        <f>SUBSTITUTE(фильтр!I519, "про,", "")</f>
        <v xml:space="preserve"> виділення, коштів</v>
      </c>
      <c r="I519" s="1" t="s">
        <v>14</v>
      </c>
      <c r="J519" s="43" t="s">
        <v>122</v>
      </c>
      <c r="K519" s="79" t="str">
        <f t="shared" si="190"/>
        <v>Департамент АПР Сумської ОДА</v>
      </c>
      <c r="L519" s="80">
        <f t="shared" si="191"/>
        <v>43553</v>
      </c>
      <c r="M519" s="78"/>
      <c r="N519" s="4" t="s">
        <v>19</v>
      </c>
      <c r="O519" s="4" t="s">
        <v>19</v>
      </c>
    </row>
    <row r="520" spans="1:15" ht="45" x14ac:dyDescent="0.25">
      <c r="A520" s="51" t="s">
        <v>121</v>
      </c>
      <c r="B520" s="21" t="s">
        <v>537</v>
      </c>
      <c r="C520" s="75">
        <f t="shared" si="188"/>
        <v>505</v>
      </c>
      <c r="D520" s="61" t="s">
        <v>1399</v>
      </c>
      <c r="E520" s="76" t="s">
        <v>1557</v>
      </c>
      <c r="F520" s="81">
        <v>43553</v>
      </c>
      <c r="G520" s="77" t="str">
        <f t="shared" si="189"/>
        <v>01-13/0505</v>
      </c>
      <c r="H520" s="5" t="str">
        <f>SUBSTITUTE(фильтр!I520, "про,", "")</f>
        <v xml:space="preserve"> упорядкування, обліку, юридичних, осіб</v>
      </c>
      <c r="I520" s="1" t="s">
        <v>14</v>
      </c>
      <c r="J520" s="43" t="s">
        <v>122</v>
      </c>
      <c r="K520" s="79" t="str">
        <f t="shared" si="190"/>
        <v>Департамент АПР Сумської ОДА</v>
      </c>
      <c r="L520" s="80">
        <f>F520+1</f>
        <v>43554</v>
      </c>
      <c r="M520" s="78"/>
      <c r="N520" s="4" t="s">
        <v>19</v>
      </c>
      <c r="O520" s="4" t="s">
        <v>19</v>
      </c>
    </row>
    <row r="521" spans="1:15" ht="45" x14ac:dyDescent="0.25">
      <c r="A521" s="51" t="s">
        <v>121</v>
      </c>
      <c r="B521" s="21" t="s">
        <v>538</v>
      </c>
      <c r="C521" s="75">
        <f t="shared" ref="C521:C563" si="192">C520+1</f>
        <v>506</v>
      </c>
      <c r="D521" s="61" t="s">
        <v>1399</v>
      </c>
      <c r="E521" s="76" t="s">
        <v>1558</v>
      </c>
      <c r="F521" s="81">
        <v>43553</v>
      </c>
      <c r="G521" s="77" t="str">
        <f t="shared" ref="G521:G563" si="193">(A521&amp;"/"&amp;B521)</f>
        <v>01-13/0506</v>
      </c>
      <c r="H521" s="5" t="str">
        <f>SUBSTITUTE(фильтр!I521, "про,", "")</f>
        <v xml:space="preserve"> виконання, заходів, Програми, малого, середнього, бізнесу</v>
      </c>
      <c r="I521" s="1" t="s">
        <v>14</v>
      </c>
      <c r="J521" s="43" t="s">
        <v>122</v>
      </c>
      <c r="K521" s="79" t="str">
        <f t="shared" ref="K521:K563" si="194">J521</f>
        <v>Департамент АПР Сумської ОДА</v>
      </c>
      <c r="L521" s="80">
        <f t="shared" ref="L521:L563" si="195">F521+1</f>
        <v>43554</v>
      </c>
      <c r="M521" s="78"/>
      <c r="N521" s="4" t="s">
        <v>19</v>
      </c>
      <c r="O521" s="4" t="s">
        <v>19</v>
      </c>
    </row>
    <row r="522" spans="1:15" ht="30" x14ac:dyDescent="0.25">
      <c r="A522" s="51" t="s">
        <v>22</v>
      </c>
      <c r="B522" s="21" t="s">
        <v>539</v>
      </c>
      <c r="C522" s="75">
        <f t="shared" si="192"/>
        <v>507</v>
      </c>
      <c r="D522" s="61" t="s">
        <v>1399</v>
      </c>
      <c r="E522" s="76" t="s">
        <v>1410</v>
      </c>
      <c r="F522" s="81">
        <v>43553</v>
      </c>
      <c r="G522" s="77" t="str">
        <f t="shared" si="193"/>
        <v>01-16/0507</v>
      </c>
      <c r="H522" s="5" t="str">
        <f>SUBSTITUTE(фильтр!I522, "про,", "")</f>
        <v xml:space="preserve"> визначення, державних, інтересів</v>
      </c>
      <c r="I522" s="1" t="s">
        <v>14</v>
      </c>
      <c r="J522" s="43" t="s">
        <v>122</v>
      </c>
      <c r="K522" s="79" t="str">
        <f t="shared" si="194"/>
        <v>Департамент АПР Сумської ОДА</v>
      </c>
      <c r="L522" s="80">
        <f t="shared" si="195"/>
        <v>43554</v>
      </c>
      <c r="M522" s="78"/>
      <c r="N522" s="4" t="s">
        <v>19</v>
      </c>
      <c r="O522" s="4" t="s">
        <v>19</v>
      </c>
    </row>
    <row r="523" spans="1:15" ht="30" x14ac:dyDescent="0.25">
      <c r="A523" s="51" t="s">
        <v>22</v>
      </c>
      <c r="B523" s="21" t="s">
        <v>540</v>
      </c>
      <c r="C523" s="75">
        <f t="shared" si="192"/>
        <v>508</v>
      </c>
      <c r="D523" s="61" t="s">
        <v>1399</v>
      </c>
      <c r="E523" s="76" t="s">
        <v>1559</v>
      </c>
      <c r="F523" s="81">
        <v>43553</v>
      </c>
      <c r="G523" s="77" t="str">
        <f t="shared" si="193"/>
        <v>01-16/0508</v>
      </c>
      <c r="H523" s="5" t="str">
        <f>SUBSTITUTE(фильтр!I523, "про,", "")</f>
        <v>викогнання, Плану, заходів</v>
      </c>
      <c r="I523" s="1" t="s">
        <v>14</v>
      </c>
      <c r="J523" s="43" t="s">
        <v>122</v>
      </c>
      <c r="K523" s="79" t="str">
        <f t="shared" si="194"/>
        <v>Департамент АПР Сумської ОДА</v>
      </c>
      <c r="L523" s="80">
        <f t="shared" si="195"/>
        <v>43554</v>
      </c>
      <c r="M523" s="78"/>
      <c r="N523" s="4" t="s">
        <v>19</v>
      </c>
      <c r="O523" s="4" t="s">
        <v>19</v>
      </c>
    </row>
    <row r="524" spans="1:15" ht="30" x14ac:dyDescent="0.25">
      <c r="A524" s="51" t="s">
        <v>285</v>
      </c>
      <c r="B524" s="21" t="s">
        <v>541</v>
      </c>
      <c r="C524" s="75">
        <f t="shared" si="192"/>
        <v>509</v>
      </c>
      <c r="D524" s="61" t="s">
        <v>1399</v>
      </c>
      <c r="E524" s="76" t="s">
        <v>1221</v>
      </c>
      <c r="F524" s="81">
        <v>43553</v>
      </c>
      <c r="G524" s="77" t="str">
        <f t="shared" si="193"/>
        <v>01-15/0509</v>
      </c>
      <c r="H524" s="5" t="str">
        <f>SUBSTITUTE(фильтр!I524, "про,", "")</f>
        <v xml:space="preserve"> проведення, семінару</v>
      </c>
      <c r="I524" s="1" t="s">
        <v>14</v>
      </c>
      <c r="J524" s="43" t="s">
        <v>122</v>
      </c>
      <c r="K524" s="79" t="str">
        <f t="shared" si="194"/>
        <v>Департамент АПР Сумської ОДА</v>
      </c>
      <c r="L524" s="80">
        <f t="shared" si="195"/>
        <v>43554</v>
      </c>
      <c r="M524" s="78"/>
      <c r="N524" s="4" t="s">
        <v>19</v>
      </c>
      <c r="O524" s="4" t="s">
        <v>19</v>
      </c>
    </row>
    <row r="525" spans="1:15" ht="30" x14ac:dyDescent="0.25">
      <c r="A525" s="51" t="s">
        <v>23</v>
      </c>
      <c r="B525" s="21" t="s">
        <v>542</v>
      </c>
      <c r="C525" s="75">
        <f t="shared" si="192"/>
        <v>510</v>
      </c>
      <c r="D525" s="61" t="s">
        <v>1399</v>
      </c>
      <c r="E525" s="76" t="s">
        <v>1560</v>
      </c>
      <c r="F525" s="81">
        <v>43553</v>
      </c>
      <c r="G525" s="77" t="str">
        <f t="shared" si="193"/>
        <v>01-19/0510</v>
      </c>
      <c r="H525" s="5" t="str">
        <f>SUBSTITUTE(фильтр!I525, "про,", "")</f>
        <v>Довідка, Апанасенку, В.К.</v>
      </c>
      <c r="I525" s="1" t="s">
        <v>14</v>
      </c>
      <c r="J525" s="43" t="s">
        <v>122</v>
      </c>
      <c r="K525" s="79" t="str">
        <f t="shared" si="194"/>
        <v>Департамент АПР Сумської ОДА</v>
      </c>
      <c r="L525" s="80">
        <f t="shared" si="195"/>
        <v>43554</v>
      </c>
      <c r="M525" s="78"/>
      <c r="N525" s="4" t="s">
        <v>19</v>
      </c>
      <c r="O525" s="4" t="s">
        <v>19</v>
      </c>
    </row>
    <row r="526" spans="1:15" ht="45" x14ac:dyDescent="0.25">
      <c r="A526" s="51" t="s">
        <v>22</v>
      </c>
      <c r="B526" s="21" t="s">
        <v>543</v>
      </c>
      <c r="C526" s="75">
        <f t="shared" si="192"/>
        <v>511</v>
      </c>
      <c r="D526" s="61" t="s">
        <v>1399</v>
      </c>
      <c r="E526" s="76" t="s">
        <v>1561</v>
      </c>
      <c r="F526" s="81">
        <v>43553</v>
      </c>
      <c r="G526" s="77" t="str">
        <f t="shared" si="193"/>
        <v>01-16/0511</v>
      </c>
      <c r="H526" s="5" t="str">
        <f>SUBSTITUTE(фильтр!I526, "про,", "")</f>
        <v>пропоозиції, вільних, залішків, обласного, бюджету</v>
      </c>
      <c r="I526" s="1" t="s">
        <v>14</v>
      </c>
      <c r="J526" s="43" t="s">
        <v>122</v>
      </c>
      <c r="K526" s="79" t="str">
        <f t="shared" si="194"/>
        <v>Департамент АПР Сумської ОДА</v>
      </c>
      <c r="L526" s="80">
        <f t="shared" si="195"/>
        <v>43554</v>
      </c>
      <c r="M526" s="78"/>
      <c r="N526" s="4" t="s">
        <v>19</v>
      </c>
      <c r="O526" s="4" t="s">
        <v>19</v>
      </c>
    </row>
    <row r="527" spans="1:15" ht="30" x14ac:dyDescent="0.25">
      <c r="A527" s="51" t="s">
        <v>22</v>
      </c>
      <c r="B527" s="21" t="s">
        <v>544</v>
      </c>
      <c r="C527" s="75">
        <f t="shared" si="192"/>
        <v>512</v>
      </c>
      <c r="D527" s="61" t="s">
        <v>1399</v>
      </c>
      <c r="E527" s="76" t="s">
        <v>1562</v>
      </c>
      <c r="F527" s="81">
        <v>43556</v>
      </c>
      <c r="G527" s="77" t="str">
        <f t="shared" si="193"/>
        <v>01-16/0512</v>
      </c>
      <c r="H527" s="5" t="str">
        <f>SUBSTITUTE(фильтр!I527, "про,", "")</f>
        <v>прол, внесення, змін, Програми</v>
      </c>
      <c r="I527" s="1" t="s">
        <v>14</v>
      </c>
      <c r="J527" s="43" t="s">
        <v>122</v>
      </c>
      <c r="K527" s="79" t="str">
        <f t="shared" si="194"/>
        <v>Департамент АПР Сумської ОДА</v>
      </c>
      <c r="L527" s="80">
        <f t="shared" si="195"/>
        <v>43557</v>
      </c>
      <c r="M527" s="78"/>
      <c r="N527" s="4" t="s">
        <v>19</v>
      </c>
      <c r="O527" s="4" t="s">
        <v>19</v>
      </c>
    </row>
    <row r="528" spans="1:15" ht="30" x14ac:dyDescent="0.25">
      <c r="A528" s="51" t="s">
        <v>285</v>
      </c>
      <c r="B528" s="21" t="s">
        <v>545</v>
      </c>
      <c r="C528" s="75">
        <f t="shared" si="192"/>
        <v>513</v>
      </c>
      <c r="D528" s="61" t="s">
        <v>1399</v>
      </c>
      <c r="E528" s="76" t="s">
        <v>1221</v>
      </c>
      <c r="F528" s="81">
        <v>43556</v>
      </c>
      <c r="G528" s="77" t="str">
        <f t="shared" si="193"/>
        <v>01-15/0513</v>
      </c>
      <c r="H528" s="5" t="str">
        <f>SUBSTITUTE(фильтр!I528, "про,", "")</f>
        <v xml:space="preserve"> проведення, семінару</v>
      </c>
      <c r="I528" s="1" t="s">
        <v>14</v>
      </c>
      <c r="J528" s="43" t="s">
        <v>122</v>
      </c>
      <c r="K528" s="79" t="str">
        <f t="shared" si="194"/>
        <v>Департамент АПР Сумської ОДА</v>
      </c>
      <c r="L528" s="80">
        <f t="shared" si="195"/>
        <v>43557</v>
      </c>
      <c r="M528" s="78"/>
      <c r="N528" s="4" t="s">
        <v>19</v>
      </c>
      <c r="O528" s="4" t="s">
        <v>19</v>
      </c>
    </row>
    <row r="529" spans="1:15" ht="30" x14ac:dyDescent="0.25">
      <c r="A529" s="51" t="s">
        <v>285</v>
      </c>
      <c r="B529" s="21" t="s">
        <v>546</v>
      </c>
      <c r="C529" s="75">
        <f t="shared" si="192"/>
        <v>514</v>
      </c>
      <c r="D529" s="61" t="s">
        <v>1399</v>
      </c>
      <c r="E529" s="76" t="s">
        <v>1563</v>
      </c>
      <c r="F529" s="81">
        <v>43556</v>
      </c>
      <c r="G529" s="77" t="str">
        <f t="shared" si="193"/>
        <v>01-15/0514</v>
      </c>
      <c r="H529" s="5" t="str">
        <f>SUBSTITUTE(фильтр!I529, "про,", "")</f>
        <v xml:space="preserve"> зміни, у, данні, форми</v>
      </c>
      <c r="I529" s="1" t="s">
        <v>14</v>
      </c>
      <c r="J529" s="43" t="s">
        <v>122</v>
      </c>
      <c r="K529" s="79" t="str">
        <f t="shared" si="194"/>
        <v>Департамент АПР Сумської ОДА</v>
      </c>
      <c r="L529" s="80">
        <f>F529+1</f>
        <v>43557</v>
      </c>
      <c r="M529" s="78"/>
      <c r="N529" s="4" t="s">
        <v>19</v>
      </c>
      <c r="O529" s="4" t="s">
        <v>19</v>
      </c>
    </row>
    <row r="530" spans="1:15" ht="30" x14ac:dyDescent="0.25">
      <c r="A530" s="51" t="s">
        <v>23</v>
      </c>
      <c r="B530" s="21" t="s">
        <v>547</v>
      </c>
      <c r="C530" s="75">
        <f t="shared" si="192"/>
        <v>515</v>
      </c>
      <c r="D530" s="61" t="s">
        <v>1399</v>
      </c>
      <c r="E530" s="76" t="s">
        <v>1564</v>
      </c>
      <c r="F530" s="81">
        <v>43556</v>
      </c>
      <c r="G530" s="77" t="str">
        <f t="shared" si="193"/>
        <v>01-19/0515</v>
      </c>
      <c r="H530" s="5" t="str">
        <f>SUBSTITUTE(фильтр!I530, "про,", "")</f>
        <v>урожайнгості, сг, культур</v>
      </c>
      <c r="I530" s="1" t="s">
        <v>14</v>
      </c>
      <c r="J530" s="43" t="s">
        <v>122</v>
      </c>
      <c r="K530" s="79" t="str">
        <f t="shared" si="194"/>
        <v>Департамент АПР Сумської ОДА</v>
      </c>
      <c r="L530" s="80">
        <f t="shared" si="195"/>
        <v>43557</v>
      </c>
      <c r="M530" s="78"/>
      <c r="N530" s="4" t="s">
        <v>19</v>
      </c>
      <c r="O530" s="4" t="s">
        <v>19</v>
      </c>
    </row>
    <row r="531" spans="1:15" ht="45" x14ac:dyDescent="0.25">
      <c r="A531" s="51" t="s">
        <v>20</v>
      </c>
      <c r="B531" s="21" t="s">
        <v>548</v>
      </c>
      <c r="C531" s="75">
        <f t="shared" si="192"/>
        <v>516</v>
      </c>
      <c r="D531" s="61" t="s">
        <v>1399</v>
      </c>
      <c r="E531" s="76" t="s">
        <v>1565</v>
      </c>
      <c r="F531" s="81">
        <v>43556</v>
      </c>
      <c r="G531" s="77" t="str">
        <f t="shared" si="193"/>
        <v>01-17/0516</v>
      </c>
      <c r="H531" s="5" t="str">
        <f>SUBSTITUTE(фильтр!I531, "про,", "")</f>
        <v xml:space="preserve"> надання, , інформації,  часто, хворих, спеціалістів</v>
      </c>
      <c r="I531" s="1" t="s">
        <v>14</v>
      </c>
      <c r="J531" s="43" t="s">
        <v>122</v>
      </c>
      <c r="K531" s="79" t="str">
        <f t="shared" si="194"/>
        <v>Департамент АПР Сумської ОДА</v>
      </c>
      <c r="L531" s="80">
        <f t="shared" si="195"/>
        <v>43557</v>
      </c>
      <c r="M531" s="78"/>
      <c r="N531" s="4" t="s">
        <v>19</v>
      </c>
      <c r="O531" s="4" t="s">
        <v>19</v>
      </c>
    </row>
    <row r="532" spans="1:15" ht="30" x14ac:dyDescent="0.25">
      <c r="A532" s="23" t="s">
        <v>1168</v>
      </c>
      <c r="B532" s="21" t="s">
        <v>549</v>
      </c>
      <c r="C532" s="75">
        <f t="shared" si="192"/>
        <v>517</v>
      </c>
      <c r="D532" s="61" t="s">
        <v>1399</v>
      </c>
      <c r="E532" s="76" t="s">
        <v>1403</v>
      </c>
      <c r="F532" s="81">
        <v>43556</v>
      </c>
      <c r="G532" s="77" t="str">
        <f t="shared" si="193"/>
        <v>01-11/0517</v>
      </c>
      <c r="H532" s="5" t="str">
        <f>SUBSTITUTE(фильтр!I532, "про,", "")</f>
        <v xml:space="preserve"> резонансні, події</v>
      </c>
      <c r="I532" s="1" t="s">
        <v>14</v>
      </c>
      <c r="J532" s="43" t="s">
        <v>122</v>
      </c>
      <c r="K532" s="79" t="str">
        <f t="shared" si="194"/>
        <v>Департамент АПР Сумської ОДА</v>
      </c>
      <c r="L532" s="80">
        <f t="shared" si="195"/>
        <v>43557</v>
      </c>
      <c r="M532" s="78"/>
      <c r="N532" s="4" t="s">
        <v>19</v>
      </c>
      <c r="O532" s="4" t="s">
        <v>19</v>
      </c>
    </row>
    <row r="533" spans="1:15" ht="30" x14ac:dyDescent="0.25">
      <c r="A533" s="51" t="s">
        <v>121</v>
      </c>
      <c r="B533" s="21" t="s">
        <v>550</v>
      </c>
      <c r="C533" s="75">
        <f t="shared" si="192"/>
        <v>518</v>
      </c>
      <c r="D533" s="61" t="s">
        <v>1399</v>
      </c>
      <c r="E533" s="76" t="s">
        <v>1544</v>
      </c>
      <c r="F533" s="81">
        <v>43556</v>
      </c>
      <c r="G533" s="77" t="str">
        <f t="shared" si="193"/>
        <v>01-13/0518</v>
      </c>
      <c r="H533" s="5" t="str">
        <f>SUBSTITUTE(фильтр!I533, "про,", "")</f>
        <v xml:space="preserve"> надання, пропозицій</v>
      </c>
      <c r="I533" s="1" t="s">
        <v>14</v>
      </c>
      <c r="J533" s="43" t="s">
        <v>122</v>
      </c>
      <c r="K533" s="79" t="str">
        <f t="shared" si="194"/>
        <v>Департамент АПР Сумської ОДА</v>
      </c>
      <c r="L533" s="80">
        <f t="shared" si="195"/>
        <v>43557</v>
      </c>
      <c r="M533" s="78"/>
      <c r="N533" s="4" t="s">
        <v>19</v>
      </c>
      <c r="O533" s="4" t="s">
        <v>19</v>
      </c>
    </row>
    <row r="534" spans="1:15" ht="30" x14ac:dyDescent="0.25">
      <c r="A534" s="51" t="s">
        <v>285</v>
      </c>
      <c r="B534" s="21" t="s">
        <v>551</v>
      </c>
      <c r="C534" s="75">
        <f t="shared" si="192"/>
        <v>519</v>
      </c>
      <c r="D534" s="61" t="s">
        <v>1399</v>
      </c>
      <c r="E534" s="76" t="s">
        <v>1221</v>
      </c>
      <c r="F534" s="81">
        <v>43556</v>
      </c>
      <c r="G534" s="77" t="str">
        <f t="shared" si="193"/>
        <v>01-15/0519</v>
      </c>
      <c r="H534" s="5" t="str">
        <f>SUBSTITUTE(фильтр!I534, "про,", "")</f>
        <v xml:space="preserve"> проведення, семінару</v>
      </c>
      <c r="I534" s="1" t="s">
        <v>14</v>
      </c>
      <c r="J534" s="43" t="s">
        <v>122</v>
      </c>
      <c r="K534" s="79" t="str">
        <f t="shared" si="194"/>
        <v>Департамент АПР Сумської ОДА</v>
      </c>
      <c r="L534" s="80">
        <f t="shared" si="195"/>
        <v>43557</v>
      </c>
      <c r="M534" s="78"/>
      <c r="N534" s="4" t="s">
        <v>19</v>
      </c>
      <c r="O534" s="4" t="s">
        <v>19</v>
      </c>
    </row>
    <row r="535" spans="1:15" ht="30" x14ac:dyDescent="0.25">
      <c r="A535" s="51" t="s">
        <v>1168</v>
      </c>
      <c r="B535" s="21" t="s">
        <v>552</v>
      </c>
      <c r="C535" s="75">
        <f t="shared" si="192"/>
        <v>520</v>
      </c>
      <c r="D535" s="61" t="s">
        <v>1399</v>
      </c>
      <c r="E535" s="76" t="s">
        <v>1566</v>
      </c>
      <c r="F535" s="81">
        <v>43556</v>
      </c>
      <c r="G535" s="77" t="str">
        <f t="shared" si="193"/>
        <v>01-11/0520</v>
      </c>
      <c r="H535" s="5" t="str">
        <f>SUBSTITUTE(фильтр!I535, "про,", "")</f>
        <v xml:space="preserve"> надання, фінансової, , підтримки</v>
      </c>
      <c r="I535" s="1" t="s">
        <v>14</v>
      </c>
      <c r="J535" s="43" t="s">
        <v>122</v>
      </c>
      <c r="K535" s="79" t="str">
        <f t="shared" si="194"/>
        <v>Департамент АПР Сумської ОДА</v>
      </c>
      <c r="L535" s="80">
        <f t="shared" si="195"/>
        <v>43557</v>
      </c>
      <c r="M535" s="78"/>
      <c r="N535" s="4" t="s">
        <v>19</v>
      </c>
      <c r="O535" s="4" t="s">
        <v>19</v>
      </c>
    </row>
    <row r="536" spans="1:15" ht="30" x14ac:dyDescent="0.25">
      <c r="A536" s="51" t="s">
        <v>285</v>
      </c>
      <c r="B536" s="21" t="s">
        <v>1056</v>
      </c>
      <c r="C536" s="75">
        <f t="shared" si="192"/>
        <v>521</v>
      </c>
      <c r="D536" s="61" t="s">
        <v>1399</v>
      </c>
      <c r="E536" s="76" t="s">
        <v>1173</v>
      </c>
      <c r="F536" s="81">
        <v>43556</v>
      </c>
      <c r="G536" s="77" t="str">
        <f t="shared" si="193"/>
        <v>01-15/0521</v>
      </c>
      <c r="H536" s="5" t="str">
        <f>SUBSTITUTE(фильтр!I536, "про,", "")</f>
        <v xml:space="preserve"> надання, інформації</v>
      </c>
      <c r="I536" s="1" t="s">
        <v>14</v>
      </c>
      <c r="J536" s="43" t="s">
        <v>122</v>
      </c>
      <c r="K536" s="79" t="str">
        <f t="shared" si="194"/>
        <v>Департамент АПР Сумської ОДА</v>
      </c>
      <c r="L536" s="80">
        <f t="shared" si="195"/>
        <v>43557</v>
      </c>
      <c r="M536" s="78"/>
      <c r="N536" s="4" t="s">
        <v>19</v>
      </c>
      <c r="O536" s="4" t="s">
        <v>19</v>
      </c>
    </row>
    <row r="537" spans="1:15" ht="30" x14ac:dyDescent="0.25">
      <c r="A537" s="51" t="s">
        <v>22</v>
      </c>
      <c r="B537" s="21" t="s">
        <v>553</v>
      </c>
      <c r="C537" s="75">
        <f t="shared" si="192"/>
        <v>522</v>
      </c>
      <c r="D537" s="61" t="s">
        <v>1399</v>
      </c>
      <c r="E537" s="76" t="s">
        <v>1567</v>
      </c>
      <c r="F537" s="81">
        <v>43556</v>
      </c>
      <c r="G537" s="77" t="str">
        <f t="shared" si="193"/>
        <v>01-16/0522</v>
      </c>
      <c r="H537" s="5" t="str">
        <f>SUBSTITUTE(фильтр!I537, "про,", "")</f>
        <v xml:space="preserve"> надання, інформації, нерухомого, майна</v>
      </c>
      <c r="I537" s="1" t="s">
        <v>14</v>
      </c>
      <c r="J537" s="43" t="s">
        <v>122</v>
      </c>
      <c r="K537" s="79" t="str">
        <f t="shared" si="194"/>
        <v>Департамент АПР Сумської ОДА</v>
      </c>
      <c r="L537" s="80">
        <f t="shared" si="195"/>
        <v>43557</v>
      </c>
      <c r="M537" s="78"/>
      <c r="N537" s="4" t="s">
        <v>19</v>
      </c>
      <c r="O537" s="4" t="s">
        <v>19</v>
      </c>
    </row>
    <row r="538" spans="1:15" ht="30" x14ac:dyDescent="0.25">
      <c r="A538" s="51" t="s">
        <v>1169</v>
      </c>
      <c r="B538" s="21" t="s">
        <v>554</v>
      </c>
      <c r="C538" s="75">
        <f t="shared" si="192"/>
        <v>523</v>
      </c>
      <c r="D538" s="61" t="s">
        <v>1399</v>
      </c>
      <c r="E538" s="76" t="s">
        <v>1568</v>
      </c>
      <c r="F538" s="81">
        <v>43557</v>
      </c>
      <c r="G538" s="77" t="str">
        <f t="shared" si="193"/>
        <v>01-12/0523</v>
      </c>
      <c r="H538" s="5" t="str">
        <f>SUBSTITUTE(фильтр!I538, "про,", "")</f>
        <v xml:space="preserve"> надання, інформації, відомостей, ,  майно</v>
      </c>
      <c r="I538" s="1" t="s">
        <v>14</v>
      </c>
      <c r="J538" s="43" t="s">
        <v>122</v>
      </c>
      <c r="K538" s="79" t="str">
        <f t="shared" si="194"/>
        <v>Департамент АПР Сумської ОДА</v>
      </c>
      <c r="L538" s="80">
        <f t="shared" si="195"/>
        <v>43558</v>
      </c>
      <c r="M538" s="78"/>
      <c r="N538" s="4" t="s">
        <v>19</v>
      </c>
      <c r="O538" s="4" t="s">
        <v>19</v>
      </c>
    </row>
    <row r="539" spans="1:15" ht="45" x14ac:dyDescent="0.25">
      <c r="A539" s="51" t="s">
        <v>22</v>
      </c>
      <c r="B539" s="21" t="s">
        <v>555</v>
      </c>
      <c r="C539" s="75">
        <f t="shared" si="192"/>
        <v>524</v>
      </c>
      <c r="D539" s="61" t="s">
        <v>1399</v>
      </c>
      <c r="E539" s="76" t="s">
        <v>1569</v>
      </c>
      <c r="F539" s="81">
        <v>43557</v>
      </c>
      <c r="G539" s="77" t="str">
        <f t="shared" si="193"/>
        <v>01-16/0524</v>
      </c>
      <c r="H539" s="5" t="str">
        <f>SUBSTITUTE(фильтр!I539, "про,", "")</f>
        <v xml:space="preserve"> потенційні, об'екти, оренди, державного, майна</v>
      </c>
      <c r="I539" s="1" t="s">
        <v>14</v>
      </c>
      <c r="J539" s="43" t="s">
        <v>122</v>
      </c>
      <c r="K539" s="79" t="str">
        <f t="shared" si="194"/>
        <v>Департамент АПР Сумської ОДА</v>
      </c>
      <c r="L539" s="80">
        <f t="shared" si="195"/>
        <v>43558</v>
      </c>
      <c r="M539" s="78"/>
      <c r="N539" s="4" t="s">
        <v>19</v>
      </c>
      <c r="O539" s="4" t="s">
        <v>19</v>
      </c>
    </row>
    <row r="540" spans="1:15" ht="30" x14ac:dyDescent="0.25">
      <c r="A540" s="51" t="s">
        <v>22</v>
      </c>
      <c r="B540" s="21" t="s">
        <v>556</v>
      </c>
      <c r="C540" s="75">
        <f t="shared" si="192"/>
        <v>525</v>
      </c>
      <c r="D540" s="61" t="s">
        <v>1399</v>
      </c>
      <c r="E540" s="76" t="s">
        <v>1570</v>
      </c>
      <c r="F540" s="81">
        <v>43557</v>
      </c>
      <c r="G540" s="77" t="str">
        <f t="shared" si="193"/>
        <v>01-16/0525</v>
      </c>
      <c r="H540" s="5" t="str">
        <f>SUBSTITUTE(фильтр!I540, "про,", "")</f>
        <v xml:space="preserve"> надання, інформації, регіональних, програм</v>
      </c>
      <c r="I540" s="1" t="s">
        <v>14</v>
      </c>
      <c r="J540" s="43" t="s">
        <v>122</v>
      </c>
      <c r="K540" s="79" t="str">
        <f t="shared" si="194"/>
        <v>Департамент АПР Сумської ОДА</v>
      </c>
      <c r="L540" s="80">
        <f t="shared" si="195"/>
        <v>43558</v>
      </c>
      <c r="M540" s="78"/>
      <c r="N540" s="4" t="s">
        <v>19</v>
      </c>
      <c r="O540" s="4" t="s">
        <v>19</v>
      </c>
    </row>
    <row r="541" spans="1:15" ht="45" x14ac:dyDescent="0.25">
      <c r="A541" s="51" t="s">
        <v>22</v>
      </c>
      <c r="B541" s="21" t="s">
        <v>557</v>
      </c>
      <c r="C541" s="75">
        <f t="shared" si="192"/>
        <v>526</v>
      </c>
      <c r="D541" s="61" t="s">
        <v>1399</v>
      </c>
      <c r="E541" s="76" t="s">
        <v>1571</v>
      </c>
      <c r="F541" s="81">
        <v>43557</v>
      </c>
      <c r="G541" s="77" t="str">
        <f t="shared" si="193"/>
        <v>01-16/0526</v>
      </c>
      <c r="H541" s="5" t="str">
        <f>SUBSTITUTE(фильтр!I541, "про,", "")</f>
        <v xml:space="preserve"> надання, інформації, освоєнних, бюджетних, коштів</v>
      </c>
      <c r="I541" s="1" t="s">
        <v>14</v>
      </c>
      <c r="J541" s="43" t="s">
        <v>122</v>
      </c>
      <c r="K541" s="79" t="str">
        <f t="shared" si="194"/>
        <v>Департамент АПР Сумської ОДА</v>
      </c>
      <c r="L541" s="80">
        <f t="shared" si="195"/>
        <v>43558</v>
      </c>
      <c r="M541" s="78"/>
      <c r="N541" s="4" t="s">
        <v>19</v>
      </c>
      <c r="O541" s="4" t="s">
        <v>19</v>
      </c>
    </row>
    <row r="542" spans="1:15" ht="30" x14ac:dyDescent="0.25">
      <c r="A542" s="51" t="s">
        <v>22</v>
      </c>
      <c r="B542" s="21" t="s">
        <v>558</v>
      </c>
      <c r="C542" s="75">
        <f t="shared" si="192"/>
        <v>527</v>
      </c>
      <c r="D542" s="61" t="s">
        <v>1399</v>
      </c>
      <c r="E542" s="76" t="s">
        <v>1572</v>
      </c>
      <c r="F542" s="81">
        <v>43557</v>
      </c>
      <c r="G542" s="77" t="str">
        <f t="shared" si="193"/>
        <v>01-16/0527</v>
      </c>
      <c r="H542" s="5" t="str">
        <f>SUBSTITUTE(фильтр!I542, "про,", "")</f>
        <v xml:space="preserve"> продовження, договору, оренди</v>
      </c>
      <c r="I542" s="1" t="s">
        <v>14</v>
      </c>
      <c r="J542" s="43" t="s">
        <v>122</v>
      </c>
      <c r="K542" s="79" t="str">
        <f t="shared" si="194"/>
        <v>Департамент АПР Сумської ОДА</v>
      </c>
      <c r="L542" s="80">
        <f t="shared" si="195"/>
        <v>43558</v>
      </c>
      <c r="M542" s="78"/>
      <c r="N542" s="4" t="s">
        <v>19</v>
      </c>
      <c r="O542" s="4" t="s">
        <v>19</v>
      </c>
    </row>
    <row r="543" spans="1:15" ht="30" x14ac:dyDescent="0.25">
      <c r="A543" s="51" t="s">
        <v>20</v>
      </c>
      <c r="B543" s="21" t="s">
        <v>559</v>
      </c>
      <c r="C543" s="75">
        <f t="shared" si="192"/>
        <v>528</v>
      </c>
      <c r="D543" s="61" t="s">
        <v>1399</v>
      </c>
      <c r="E543" s="76" t="s">
        <v>1572</v>
      </c>
      <c r="F543" s="81">
        <v>43557</v>
      </c>
      <c r="G543" s="77" t="str">
        <f t="shared" si="193"/>
        <v>01-17/0528</v>
      </c>
      <c r="H543" s="5" t="str">
        <f>SUBSTITUTE(фильтр!I543, "про,", "")</f>
        <v xml:space="preserve"> продовження, договору, оренди</v>
      </c>
      <c r="I543" s="1" t="s">
        <v>14</v>
      </c>
      <c r="J543" s="43" t="s">
        <v>122</v>
      </c>
      <c r="K543" s="79" t="str">
        <f t="shared" si="194"/>
        <v>Департамент АПР Сумської ОДА</v>
      </c>
      <c r="L543" s="80">
        <f t="shared" si="195"/>
        <v>43558</v>
      </c>
      <c r="M543" s="78"/>
      <c r="N543" s="4" t="s">
        <v>19</v>
      </c>
      <c r="O543" s="4" t="s">
        <v>19</v>
      </c>
    </row>
    <row r="544" spans="1:15" ht="30" x14ac:dyDescent="0.25">
      <c r="A544" s="51" t="s">
        <v>121</v>
      </c>
      <c r="B544" s="21" t="s">
        <v>560</v>
      </c>
      <c r="C544" s="75">
        <f t="shared" si="192"/>
        <v>529</v>
      </c>
      <c r="D544" s="61" t="s">
        <v>1399</v>
      </c>
      <c r="E544" s="76" t="s">
        <v>1573</v>
      </c>
      <c r="F544" s="81">
        <v>43557</v>
      </c>
      <c r="G544" s="77" t="str">
        <f t="shared" si="193"/>
        <v>01-13/0529</v>
      </c>
      <c r="H544" s="5" t="str">
        <f>SUBSTITUTE(фильтр!I544, "про,", "")</f>
        <v xml:space="preserve"> надання, інформації-, моніторинг, </v>
      </c>
      <c r="I544" s="1" t="s">
        <v>14</v>
      </c>
      <c r="J544" s="43" t="s">
        <v>122</v>
      </c>
      <c r="K544" s="79" t="str">
        <f t="shared" si="194"/>
        <v>Департамент АПР Сумської ОДА</v>
      </c>
      <c r="L544" s="80">
        <f t="shared" si="195"/>
        <v>43558</v>
      </c>
      <c r="M544" s="78"/>
      <c r="N544" s="4" t="s">
        <v>19</v>
      </c>
      <c r="O544" s="4" t="s">
        <v>19</v>
      </c>
    </row>
    <row r="545" spans="1:15" ht="30" x14ac:dyDescent="0.25">
      <c r="A545" s="51" t="s">
        <v>1168</v>
      </c>
      <c r="B545" s="21" t="s">
        <v>561</v>
      </c>
      <c r="C545" s="75">
        <f t="shared" si="192"/>
        <v>530</v>
      </c>
      <c r="D545" s="61" t="s">
        <v>1399</v>
      </c>
      <c r="E545" s="76" t="s">
        <v>1574</v>
      </c>
      <c r="F545" s="81">
        <v>43557</v>
      </c>
      <c r="G545" s="77" t="str">
        <f t="shared" si="193"/>
        <v>01-11/0530</v>
      </c>
      <c r="H545" s="5" t="str">
        <f>SUBSTITUTE(фильтр!I545, "про,", "")</f>
        <v xml:space="preserve"> інвестиційні, проекти</v>
      </c>
      <c r="I545" s="1" t="s">
        <v>14</v>
      </c>
      <c r="J545" s="43" t="s">
        <v>122</v>
      </c>
      <c r="K545" s="79" t="str">
        <f t="shared" si="194"/>
        <v>Департамент АПР Сумської ОДА</v>
      </c>
      <c r="L545" s="80">
        <f t="shared" si="195"/>
        <v>43558</v>
      </c>
      <c r="M545" s="78"/>
      <c r="N545" s="4" t="s">
        <v>19</v>
      </c>
      <c r="O545" s="4" t="s">
        <v>19</v>
      </c>
    </row>
    <row r="546" spans="1:15" ht="30" x14ac:dyDescent="0.25">
      <c r="A546" s="51" t="s">
        <v>1168</v>
      </c>
      <c r="B546" s="21" t="s">
        <v>562</v>
      </c>
      <c r="C546" s="75">
        <f t="shared" si="192"/>
        <v>531</v>
      </c>
      <c r="D546" s="61" t="s">
        <v>1399</v>
      </c>
      <c r="E546" s="76" t="s">
        <v>1575</v>
      </c>
      <c r="F546" s="81">
        <v>43557</v>
      </c>
      <c r="G546" s="77" t="str">
        <f t="shared" si="193"/>
        <v>01-11/0531</v>
      </c>
      <c r="H546" s="5" t="str">
        <f>SUBSTITUTE(фильтр!I546, "про,", "")</f>
        <v xml:space="preserve"> будівництво, об'ектів, зберігання, зерна</v>
      </c>
      <c r="I546" s="1" t="s">
        <v>14</v>
      </c>
      <c r="J546" s="43" t="s">
        <v>122</v>
      </c>
      <c r="K546" s="79" t="str">
        <f t="shared" si="194"/>
        <v>Департамент АПР Сумської ОДА</v>
      </c>
      <c r="L546" s="80">
        <f t="shared" si="195"/>
        <v>43558</v>
      </c>
      <c r="M546" s="78"/>
      <c r="N546" s="4" t="s">
        <v>19</v>
      </c>
      <c r="O546" s="4" t="s">
        <v>19</v>
      </c>
    </row>
    <row r="547" spans="1:15" ht="30" x14ac:dyDescent="0.25">
      <c r="A547" s="51" t="s">
        <v>1168</v>
      </c>
      <c r="B547" s="21" t="s">
        <v>563</v>
      </c>
      <c r="C547" s="75">
        <f t="shared" si="192"/>
        <v>532</v>
      </c>
      <c r="D547" s="61" t="s">
        <v>1399</v>
      </c>
      <c r="E547" s="76" t="s">
        <v>1182</v>
      </c>
      <c r="F547" s="81">
        <v>43557</v>
      </c>
      <c r="G547" s="77" t="str">
        <f t="shared" si="193"/>
        <v>01-11/0532</v>
      </c>
      <c r="H547" s="5" t="str">
        <f>SUBSTITUTE(фильтр!I547, "про,", "")</f>
        <v xml:space="preserve"> рівень, закупівельних, цін, на, молоко</v>
      </c>
      <c r="I547" s="1" t="s">
        <v>14</v>
      </c>
      <c r="J547" s="43" t="s">
        <v>122</v>
      </c>
      <c r="K547" s="79" t="str">
        <f t="shared" si="194"/>
        <v>Департамент АПР Сумської ОДА</v>
      </c>
      <c r="L547" s="80">
        <f t="shared" si="195"/>
        <v>43558</v>
      </c>
      <c r="M547" s="78"/>
      <c r="N547" s="4" t="s">
        <v>19</v>
      </c>
      <c r="O547" s="4" t="s">
        <v>19</v>
      </c>
    </row>
    <row r="548" spans="1:15" ht="30" x14ac:dyDescent="0.25">
      <c r="A548" s="51" t="s">
        <v>285</v>
      </c>
      <c r="B548" s="21" t="s">
        <v>564</v>
      </c>
      <c r="C548" s="75">
        <f t="shared" si="192"/>
        <v>533</v>
      </c>
      <c r="D548" s="61" t="s">
        <v>1399</v>
      </c>
      <c r="E548" s="76" t="s">
        <v>1576</v>
      </c>
      <c r="F548" s="81">
        <v>43557</v>
      </c>
      <c r="G548" s="77" t="str">
        <f t="shared" si="193"/>
        <v>01-15/0533</v>
      </c>
      <c r="H548" s="5" t="str">
        <f>SUBSTITUTE(фильтр!I548, "про,", "")</f>
        <v xml:space="preserve"> використання, земельних, ділянок</v>
      </c>
      <c r="I548" s="1" t="s">
        <v>14</v>
      </c>
      <c r="J548" s="43" t="s">
        <v>122</v>
      </c>
      <c r="K548" s="79" t="str">
        <f t="shared" si="194"/>
        <v>Департамент АПР Сумської ОДА</v>
      </c>
      <c r="L548" s="80">
        <f t="shared" si="195"/>
        <v>43558</v>
      </c>
      <c r="M548" s="78"/>
      <c r="N548" s="4" t="s">
        <v>19</v>
      </c>
      <c r="O548" s="4" t="s">
        <v>19</v>
      </c>
    </row>
    <row r="549" spans="1:15" ht="30" x14ac:dyDescent="0.25">
      <c r="A549" s="51" t="s">
        <v>22</v>
      </c>
      <c r="B549" s="21" t="s">
        <v>565</v>
      </c>
      <c r="C549" s="75">
        <f t="shared" si="192"/>
        <v>534</v>
      </c>
      <c r="D549" s="61" t="s">
        <v>1399</v>
      </c>
      <c r="E549" s="76" t="s">
        <v>1574</v>
      </c>
      <c r="F549" s="81">
        <v>43557</v>
      </c>
      <c r="G549" s="77" t="str">
        <f t="shared" si="193"/>
        <v>01-16/0534</v>
      </c>
      <c r="H549" s="5" t="str">
        <f>SUBSTITUTE(фильтр!I549, "про,", "")</f>
        <v xml:space="preserve"> інвестиційні, проекти</v>
      </c>
      <c r="I549" s="1" t="s">
        <v>14</v>
      </c>
      <c r="J549" s="43" t="s">
        <v>122</v>
      </c>
      <c r="K549" s="79" t="str">
        <f t="shared" si="194"/>
        <v>Департамент АПР Сумської ОДА</v>
      </c>
      <c r="L549" s="80">
        <f t="shared" si="195"/>
        <v>43558</v>
      </c>
      <c r="M549" s="78"/>
      <c r="N549" s="4" t="s">
        <v>19</v>
      </c>
      <c r="O549" s="4" t="s">
        <v>19</v>
      </c>
    </row>
    <row r="550" spans="1:15" ht="30" x14ac:dyDescent="0.25">
      <c r="A550" s="51" t="s">
        <v>1168</v>
      </c>
      <c r="B550" s="21" t="s">
        <v>566</v>
      </c>
      <c r="C550" s="75">
        <f t="shared" si="192"/>
        <v>535</v>
      </c>
      <c r="D550" s="61" t="s">
        <v>1399</v>
      </c>
      <c r="E550" s="76" t="s">
        <v>1451</v>
      </c>
      <c r="F550" s="81">
        <v>43558</v>
      </c>
      <c r="G550" s="77" t="str">
        <f t="shared" si="193"/>
        <v>01-11/0535</v>
      </c>
      <c r="H550" s="5" t="str">
        <f>SUBSTITUTE(фильтр!I550, "про,", "")</f>
        <v>фактичних, витрат, на, ВПР</v>
      </c>
      <c r="I550" s="1" t="s">
        <v>14</v>
      </c>
      <c r="J550" s="43" t="s">
        <v>122</v>
      </c>
      <c r="K550" s="79" t="str">
        <f t="shared" si="194"/>
        <v>Департамент АПР Сумської ОДА</v>
      </c>
      <c r="L550" s="80">
        <f t="shared" si="195"/>
        <v>43559</v>
      </c>
      <c r="M550" s="78"/>
      <c r="N550" s="4" t="s">
        <v>19</v>
      </c>
      <c r="O550" s="4" t="s">
        <v>19</v>
      </c>
    </row>
    <row r="551" spans="1:15" ht="30" x14ac:dyDescent="0.25">
      <c r="A551" s="51" t="s">
        <v>1168</v>
      </c>
      <c r="B551" s="21" t="s">
        <v>567</v>
      </c>
      <c r="C551" s="75">
        <f t="shared" si="192"/>
        <v>536</v>
      </c>
      <c r="D551" s="61" t="s">
        <v>1399</v>
      </c>
      <c r="E551" s="76" t="s">
        <v>1577</v>
      </c>
      <c r="F551" s="81">
        <v>43559</v>
      </c>
      <c r="G551" s="77" t="str">
        <f t="shared" si="193"/>
        <v>01-11/0536</v>
      </c>
      <c r="H551" s="5" t="str">
        <f>SUBSTITUTE(фильтр!I551, "про,", "")</f>
        <v xml:space="preserve"> надання, заходів</v>
      </c>
      <c r="I551" s="1" t="s">
        <v>14</v>
      </c>
      <c r="J551" s="43" t="s">
        <v>122</v>
      </c>
      <c r="K551" s="79" t="str">
        <f t="shared" si="194"/>
        <v>Департамент АПР Сумської ОДА</v>
      </c>
      <c r="L551" s="80">
        <f t="shared" si="195"/>
        <v>43560</v>
      </c>
      <c r="M551" s="78"/>
      <c r="N551" s="4" t="s">
        <v>19</v>
      </c>
      <c r="O551" s="4" t="s">
        <v>19</v>
      </c>
    </row>
    <row r="552" spans="1:15" ht="45" x14ac:dyDescent="0.25">
      <c r="A552" s="51" t="s">
        <v>22</v>
      </c>
      <c r="B552" s="21" t="s">
        <v>568</v>
      </c>
      <c r="C552" s="75">
        <f t="shared" si="192"/>
        <v>537</v>
      </c>
      <c r="D552" s="61" t="s">
        <v>1399</v>
      </c>
      <c r="E552" s="76" t="s">
        <v>1578</v>
      </c>
      <c r="F552" s="81">
        <v>43559</v>
      </c>
      <c r="G552" s="77" t="str">
        <f t="shared" si="193"/>
        <v>01-16/0537</v>
      </c>
      <c r="H552" s="5" t="str">
        <f>SUBSTITUTE(фильтр!I552, "про,", "")</f>
        <v xml:space="preserve"> стан, виконання, Заходів, легілізації, з/плати, в, установах</v>
      </c>
      <c r="I552" s="1" t="s">
        <v>14</v>
      </c>
      <c r="J552" s="43" t="s">
        <v>122</v>
      </c>
      <c r="K552" s="79" t="str">
        <f t="shared" si="194"/>
        <v>Департамент АПР Сумської ОДА</v>
      </c>
      <c r="L552" s="80">
        <f t="shared" si="195"/>
        <v>43560</v>
      </c>
      <c r="M552" s="78"/>
      <c r="N552" s="4" t="s">
        <v>19</v>
      </c>
      <c r="O552" s="4" t="s">
        <v>19</v>
      </c>
    </row>
    <row r="553" spans="1:15" ht="30" x14ac:dyDescent="0.25">
      <c r="A553" s="23" t="s">
        <v>22</v>
      </c>
      <c r="B553" s="21" t="s">
        <v>569</v>
      </c>
      <c r="C553" s="75">
        <f t="shared" si="192"/>
        <v>538</v>
      </c>
      <c r="D553" s="61" t="s">
        <v>1399</v>
      </c>
      <c r="E553" s="76" t="s">
        <v>1579</v>
      </c>
      <c r="F553" s="81">
        <v>43559</v>
      </c>
      <c r="G553" s="77" t="str">
        <f t="shared" si="193"/>
        <v>01-16/0538</v>
      </c>
      <c r="H553" s="5" t="str">
        <f>SUBSTITUTE(фильтр!I553, "про,", "")</f>
        <v>квартального, звіту, , місцевому, бюджету</v>
      </c>
      <c r="I553" s="1" t="s">
        <v>14</v>
      </c>
      <c r="J553" s="43" t="s">
        <v>122</v>
      </c>
      <c r="K553" s="79" t="str">
        <f t="shared" si="194"/>
        <v>Департамент АПР Сумської ОДА</v>
      </c>
      <c r="L553" s="80">
        <f t="shared" si="195"/>
        <v>43560</v>
      </c>
      <c r="M553" s="78"/>
      <c r="N553" s="4" t="s">
        <v>19</v>
      </c>
      <c r="O553" s="4" t="s">
        <v>19</v>
      </c>
    </row>
    <row r="554" spans="1:15" ht="30" x14ac:dyDescent="0.25">
      <c r="A554" s="23" t="s">
        <v>22</v>
      </c>
      <c r="B554" s="21" t="s">
        <v>570</v>
      </c>
      <c r="C554" s="75">
        <f t="shared" si="192"/>
        <v>539</v>
      </c>
      <c r="D554" s="61" t="s">
        <v>1399</v>
      </c>
      <c r="E554" s="76" t="s">
        <v>1580</v>
      </c>
      <c r="F554" s="81">
        <v>43559</v>
      </c>
      <c r="G554" s="77" t="str">
        <f t="shared" si="193"/>
        <v>01-16/0539</v>
      </c>
      <c r="H554" s="5" t="str">
        <f>SUBSTITUTE(фильтр!I554, "про,", "")</f>
        <v>квартального, звіту, держвному, бюджету</v>
      </c>
      <c r="I554" s="1" t="s">
        <v>14</v>
      </c>
      <c r="J554" s="43" t="s">
        <v>122</v>
      </c>
      <c r="K554" s="79" t="str">
        <f t="shared" si="194"/>
        <v>Департамент АПР Сумської ОДА</v>
      </c>
      <c r="L554" s="80">
        <f t="shared" si="195"/>
        <v>43560</v>
      </c>
      <c r="M554" s="78"/>
      <c r="N554" s="4" t="s">
        <v>19</v>
      </c>
      <c r="O554" s="4" t="s">
        <v>19</v>
      </c>
    </row>
    <row r="555" spans="1:15" ht="30" x14ac:dyDescent="0.25">
      <c r="A555" s="51" t="s">
        <v>22</v>
      </c>
      <c r="B555" s="21" t="s">
        <v>571</v>
      </c>
      <c r="C555" s="75">
        <f t="shared" si="192"/>
        <v>540</v>
      </c>
      <c r="D555" s="61" t="s">
        <v>1399</v>
      </c>
      <c r="E555" s="76" t="s">
        <v>1581</v>
      </c>
      <c r="F555" s="81">
        <v>43559</v>
      </c>
      <c r="G555" s="77" t="str">
        <f t="shared" si="193"/>
        <v>01-16/0540</v>
      </c>
      <c r="H555" s="5" t="str">
        <f>SUBSTITUTE(фильтр!I555, "про,", "")</f>
        <v xml:space="preserve"> відновлення, відшкодованої, суми</v>
      </c>
      <c r="I555" s="1" t="s">
        <v>14</v>
      </c>
      <c r="J555" s="43" t="s">
        <v>122</v>
      </c>
      <c r="K555" s="79" t="str">
        <f t="shared" si="194"/>
        <v>Департамент АПР Сумської ОДА</v>
      </c>
      <c r="L555" s="80">
        <f t="shared" si="195"/>
        <v>43560</v>
      </c>
      <c r="M555" s="78"/>
      <c r="N555" s="4" t="s">
        <v>19</v>
      </c>
      <c r="O555" s="4" t="s">
        <v>19</v>
      </c>
    </row>
    <row r="556" spans="1:15" ht="30" x14ac:dyDescent="0.25">
      <c r="A556" s="51" t="s">
        <v>22</v>
      </c>
      <c r="B556" s="21" t="s">
        <v>572</v>
      </c>
      <c r="C556" s="75">
        <f t="shared" si="192"/>
        <v>541</v>
      </c>
      <c r="D556" s="61" t="s">
        <v>1399</v>
      </c>
      <c r="E556" s="76" t="s">
        <v>1410</v>
      </c>
      <c r="F556" s="81">
        <v>43559</v>
      </c>
      <c r="G556" s="77" t="str">
        <f t="shared" si="193"/>
        <v>01-16/0541</v>
      </c>
      <c r="H556" s="5" t="str">
        <f>SUBSTITUTE(фильтр!I556, "про,", "")</f>
        <v xml:space="preserve"> визначення, державних, інтересів</v>
      </c>
      <c r="I556" s="1" t="s">
        <v>14</v>
      </c>
      <c r="J556" s="43" t="s">
        <v>122</v>
      </c>
      <c r="K556" s="79" t="str">
        <f t="shared" si="194"/>
        <v>Департамент АПР Сумської ОДА</v>
      </c>
      <c r="L556" s="80">
        <f t="shared" si="195"/>
        <v>43560</v>
      </c>
      <c r="M556" s="78"/>
      <c r="N556" s="4" t="s">
        <v>19</v>
      </c>
      <c r="O556" s="4" t="s">
        <v>19</v>
      </c>
    </row>
    <row r="557" spans="1:15" ht="30" x14ac:dyDescent="0.25">
      <c r="A557" s="51" t="s">
        <v>120</v>
      </c>
      <c r="B557" s="21" t="s">
        <v>573</v>
      </c>
      <c r="C557" s="75">
        <f t="shared" si="192"/>
        <v>542</v>
      </c>
      <c r="D557" s="61" t="s">
        <v>1399</v>
      </c>
      <c r="E557" s="76" t="s">
        <v>1173</v>
      </c>
      <c r="F557" s="81">
        <v>43559</v>
      </c>
      <c r="G557" s="77" t="str">
        <f t="shared" si="193"/>
        <v>01-18/0542</v>
      </c>
      <c r="H557" s="5" t="str">
        <f>SUBSTITUTE(фильтр!I557, "про,", "")</f>
        <v xml:space="preserve"> надання, інформації</v>
      </c>
      <c r="I557" s="1" t="s">
        <v>14</v>
      </c>
      <c r="J557" s="43" t="s">
        <v>122</v>
      </c>
      <c r="K557" s="79" t="str">
        <f t="shared" si="194"/>
        <v>Департамент АПР Сумської ОДА</v>
      </c>
      <c r="L557" s="80">
        <f t="shared" si="195"/>
        <v>43560</v>
      </c>
      <c r="M557" s="78"/>
      <c r="N557" s="4" t="s">
        <v>19</v>
      </c>
      <c r="O557" s="4" t="s">
        <v>19</v>
      </c>
    </row>
    <row r="558" spans="1:15" ht="30" x14ac:dyDescent="0.25">
      <c r="A558" s="51" t="s">
        <v>120</v>
      </c>
      <c r="B558" s="21" t="s">
        <v>574</v>
      </c>
      <c r="C558" s="75">
        <f t="shared" si="192"/>
        <v>543</v>
      </c>
      <c r="D558" s="61" t="s">
        <v>1399</v>
      </c>
      <c r="E558" s="76" t="s">
        <v>1582</v>
      </c>
      <c r="F558" s="81">
        <v>43559</v>
      </c>
      <c r="G558" s="77" t="str">
        <f t="shared" si="193"/>
        <v>01-18/0543</v>
      </c>
      <c r="H558" s="5" t="str">
        <f>SUBSTITUTE(фильтр!I558, "про,", "")</f>
        <v>, ,  повернення, коштів, в, бюджет</v>
      </c>
      <c r="I558" s="1" t="s">
        <v>14</v>
      </c>
      <c r="J558" s="43" t="s">
        <v>122</v>
      </c>
      <c r="K558" s="79" t="str">
        <f t="shared" si="194"/>
        <v>Департамент АПР Сумської ОДА</v>
      </c>
      <c r="L558" s="80">
        <f t="shared" si="195"/>
        <v>43560</v>
      </c>
      <c r="M558" s="78"/>
      <c r="N558" s="4" t="s">
        <v>19</v>
      </c>
      <c r="O558" s="4" t="s">
        <v>19</v>
      </c>
    </row>
    <row r="559" spans="1:15" ht="45" x14ac:dyDescent="0.25">
      <c r="A559" s="51" t="s">
        <v>1168</v>
      </c>
      <c r="B559" s="21" t="s">
        <v>575</v>
      </c>
      <c r="C559" s="75">
        <f t="shared" si="192"/>
        <v>544</v>
      </c>
      <c r="D559" s="61" t="s">
        <v>1399</v>
      </c>
      <c r="E559" s="76" t="s">
        <v>1181</v>
      </c>
      <c r="F559" s="81">
        <v>43559</v>
      </c>
      <c r="G559" s="77" t="str">
        <f t="shared" si="193"/>
        <v>01-11/0544</v>
      </c>
      <c r="H559" s="5" t="str">
        <f>SUBSTITUTE(фильтр!I559, "про,", "")</f>
        <v xml:space="preserve"> оцінку, ресурсного, наповнення, регіональних, ринків</v>
      </c>
      <c r="I559" s="1" t="s">
        <v>14</v>
      </c>
      <c r="J559" s="43" t="s">
        <v>122</v>
      </c>
      <c r="K559" s="79" t="str">
        <f t="shared" si="194"/>
        <v>Департамент АПР Сумської ОДА</v>
      </c>
      <c r="L559" s="80">
        <f t="shared" si="195"/>
        <v>43560</v>
      </c>
      <c r="M559" s="78"/>
      <c r="N559" s="4" t="s">
        <v>19</v>
      </c>
      <c r="O559" s="4" t="s">
        <v>19</v>
      </c>
    </row>
    <row r="560" spans="1:15" ht="30" x14ac:dyDescent="0.25">
      <c r="A560" s="51" t="s">
        <v>120</v>
      </c>
      <c r="B560" s="21" t="s">
        <v>576</v>
      </c>
      <c r="C560" s="75">
        <f t="shared" si="192"/>
        <v>545</v>
      </c>
      <c r="D560" s="61" t="s">
        <v>1399</v>
      </c>
      <c r="E560" s="76" t="s">
        <v>1584</v>
      </c>
      <c r="F560" s="81">
        <v>43559</v>
      </c>
      <c r="G560" s="77" t="str">
        <f t="shared" si="193"/>
        <v>01-18/0545</v>
      </c>
      <c r="H560" s="5" t="str">
        <f>SUBSTITUTE(фильтр!I560, "про,", "")</f>
        <v>довідка, видана, Барсуковій, Г.В.</v>
      </c>
      <c r="I560" s="1" t="s">
        <v>14</v>
      </c>
      <c r="J560" s="43" t="s">
        <v>122</v>
      </c>
      <c r="K560" s="79" t="str">
        <f t="shared" si="194"/>
        <v>Департамент АПР Сумської ОДА</v>
      </c>
      <c r="L560" s="80">
        <f t="shared" si="195"/>
        <v>43560</v>
      </c>
      <c r="M560" s="78"/>
      <c r="N560" s="4" t="s">
        <v>19</v>
      </c>
      <c r="O560" s="4" t="s">
        <v>19</v>
      </c>
    </row>
    <row r="561" spans="1:15" ht="30" x14ac:dyDescent="0.25">
      <c r="A561" s="51" t="s">
        <v>120</v>
      </c>
      <c r="B561" s="21" t="s">
        <v>577</v>
      </c>
      <c r="C561" s="75">
        <f t="shared" si="192"/>
        <v>546</v>
      </c>
      <c r="D561" s="61" t="s">
        <v>1399</v>
      </c>
      <c r="E561" s="76" t="s">
        <v>1583</v>
      </c>
      <c r="F561" s="81">
        <v>43559</v>
      </c>
      <c r="G561" s="77" t="str">
        <f t="shared" si="193"/>
        <v>01-18/0546</v>
      </c>
      <c r="H561" s="5" t="str">
        <f>SUBSTITUTE(фильтр!I561, "про,", "")</f>
        <v>довідка, видана, Червяк, Л.М.</v>
      </c>
      <c r="I561" s="1" t="s">
        <v>14</v>
      </c>
      <c r="J561" s="43" t="s">
        <v>122</v>
      </c>
      <c r="K561" s="79" t="str">
        <f t="shared" si="194"/>
        <v>Департамент АПР Сумської ОДА</v>
      </c>
      <c r="L561" s="80">
        <f t="shared" si="195"/>
        <v>43560</v>
      </c>
      <c r="M561" s="78"/>
      <c r="N561" s="4" t="s">
        <v>19</v>
      </c>
      <c r="O561" s="4" t="s">
        <v>19</v>
      </c>
    </row>
    <row r="562" spans="1:15" ht="30" x14ac:dyDescent="0.25">
      <c r="A562" s="51" t="s">
        <v>120</v>
      </c>
      <c r="B562" s="21" t="s">
        <v>578</v>
      </c>
      <c r="C562" s="75">
        <f t="shared" si="192"/>
        <v>547</v>
      </c>
      <c r="D562" s="61" t="s">
        <v>1399</v>
      </c>
      <c r="E562" s="76" t="s">
        <v>1585</v>
      </c>
      <c r="F562" s="81">
        <v>43559</v>
      </c>
      <c r="G562" s="77" t="str">
        <f t="shared" si="193"/>
        <v>01-18/0547</v>
      </c>
      <c r="H562" s="5" t="str">
        <f>SUBSTITUTE(фильтр!I562, "про,", "")</f>
        <v>довідка, видана, Касяну, О.І.</v>
      </c>
      <c r="I562" s="1" t="s">
        <v>14</v>
      </c>
      <c r="J562" s="43" t="s">
        <v>122</v>
      </c>
      <c r="K562" s="79" t="str">
        <f t="shared" si="194"/>
        <v>Департамент АПР Сумської ОДА</v>
      </c>
      <c r="L562" s="80">
        <f t="shared" si="195"/>
        <v>43560</v>
      </c>
      <c r="M562" s="78"/>
      <c r="N562" s="4" t="s">
        <v>19</v>
      </c>
      <c r="O562" s="4" t="s">
        <v>19</v>
      </c>
    </row>
    <row r="563" spans="1:15" ht="30" x14ac:dyDescent="0.25">
      <c r="A563" s="51" t="s">
        <v>22</v>
      </c>
      <c r="B563" s="21" t="s">
        <v>579</v>
      </c>
      <c r="C563" s="75">
        <f t="shared" si="192"/>
        <v>548</v>
      </c>
      <c r="D563" s="61" t="s">
        <v>1399</v>
      </c>
      <c r="E563" s="52" t="s">
        <v>1586</v>
      </c>
      <c r="F563" s="81">
        <v>43559</v>
      </c>
      <c r="G563" s="77" t="str">
        <f t="shared" si="193"/>
        <v>01-16/0548</v>
      </c>
      <c r="H563" s="5" t="str">
        <f>SUBSTITUTE(фильтр!I563, "про,", "")</f>
        <v>перелік, нормативних, актів</v>
      </c>
      <c r="I563" s="1" t="s">
        <v>14</v>
      </c>
      <c r="J563" s="43" t="s">
        <v>122</v>
      </c>
      <c r="K563" s="79" t="str">
        <f t="shared" si="194"/>
        <v>Департамент АПР Сумської ОДА</v>
      </c>
      <c r="L563" s="80">
        <f t="shared" si="195"/>
        <v>43560</v>
      </c>
      <c r="M563" s="78"/>
      <c r="N563" s="4" t="s">
        <v>19</v>
      </c>
      <c r="O563" s="4" t="s">
        <v>19</v>
      </c>
    </row>
    <row r="564" spans="1:15" ht="30" x14ac:dyDescent="0.25">
      <c r="A564" s="51" t="s">
        <v>121</v>
      </c>
      <c r="B564" s="21" t="s">
        <v>580</v>
      </c>
      <c r="C564" s="75">
        <f t="shared" ref="C564:C568" si="196">C563+1</f>
        <v>549</v>
      </c>
      <c r="D564" s="61" t="s">
        <v>1399</v>
      </c>
      <c r="E564" s="52" t="s">
        <v>1587</v>
      </c>
      <c r="F564" s="81">
        <v>43560</v>
      </c>
      <c r="G564" s="77" t="str">
        <f t="shared" ref="G564:G568" si="197">(A564&amp;"/"&amp;B564)</f>
        <v>01-13/0549</v>
      </c>
      <c r="H564" s="5" t="str">
        <f>SUBSTITUTE(фильтр!I564, "про,", "")</f>
        <v xml:space="preserve"> подання, е-декларація</v>
      </c>
      <c r="I564" s="1" t="s">
        <v>14</v>
      </c>
      <c r="J564" s="43" t="s">
        <v>122</v>
      </c>
      <c r="K564" s="79" t="str">
        <f t="shared" ref="K564:K568" si="198">J564</f>
        <v>Департамент АПР Сумської ОДА</v>
      </c>
      <c r="L564" s="80">
        <f t="shared" ref="L564:L568" si="199">F564+1</f>
        <v>43561</v>
      </c>
      <c r="M564" s="78"/>
      <c r="N564" s="4" t="s">
        <v>19</v>
      </c>
      <c r="O564" s="4" t="s">
        <v>19</v>
      </c>
    </row>
    <row r="565" spans="1:15" ht="30" x14ac:dyDescent="0.25">
      <c r="A565" s="51" t="s">
        <v>121</v>
      </c>
      <c r="B565" s="21" t="s">
        <v>581</v>
      </c>
      <c r="C565" s="75">
        <f t="shared" si="196"/>
        <v>550</v>
      </c>
      <c r="D565" s="61" t="s">
        <v>1399</v>
      </c>
      <c r="E565" s="52" t="s">
        <v>1588</v>
      </c>
      <c r="F565" s="81">
        <v>43560</v>
      </c>
      <c r="G565" s="77" t="str">
        <f t="shared" si="197"/>
        <v>01-13/0550</v>
      </c>
      <c r="H565" s="5" t="str">
        <f>SUBSTITUTE(фильтр!I565, "про,", "")</f>
        <v xml:space="preserve"> надання, звітної, інформації</v>
      </c>
      <c r="I565" s="1" t="s">
        <v>14</v>
      </c>
      <c r="J565" s="43" t="s">
        <v>122</v>
      </c>
      <c r="K565" s="79" t="str">
        <f t="shared" si="198"/>
        <v>Департамент АПР Сумської ОДА</v>
      </c>
      <c r="L565" s="80">
        <f t="shared" si="199"/>
        <v>43561</v>
      </c>
      <c r="M565" s="78"/>
      <c r="N565" s="4" t="s">
        <v>19</v>
      </c>
      <c r="O565" s="4" t="s">
        <v>19</v>
      </c>
    </row>
    <row r="566" spans="1:15" ht="30" x14ac:dyDescent="0.25">
      <c r="A566" s="51" t="s">
        <v>121</v>
      </c>
      <c r="B566" s="21" t="s">
        <v>582</v>
      </c>
      <c r="C566" s="75">
        <f t="shared" si="196"/>
        <v>551</v>
      </c>
      <c r="D566" s="61" t="s">
        <v>1399</v>
      </c>
      <c r="E566" s="52" t="s">
        <v>1173</v>
      </c>
      <c r="F566" s="81">
        <v>43560</v>
      </c>
      <c r="G566" s="77" t="str">
        <f t="shared" si="197"/>
        <v>01-13/0551</v>
      </c>
      <c r="H566" s="5" t="str">
        <f>SUBSTITUTE(фильтр!I566, "про,", "")</f>
        <v xml:space="preserve"> надання, інформації</v>
      </c>
      <c r="I566" s="1" t="s">
        <v>14</v>
      </c>
      <c r="J566" s="43" t="s">
        <v>122</v>
      </c>
      <c r="K566" s="79" t="str">
        <f t="shared" si="198"/>
        <v>Департамент АПР Сумської ОДА</v>
      </c>
      <c r="L566" s="80">
        <f t="shared" si="199"/>
        <v>43561</v>
      </c>
      <c r="M566" s="78"/>
      <c r="N566" s="4" t="s">
        <v>19</v>
      </c>
      <c r="O566" s="4" t="s">
        <v>19</v>
      </c>
    </row>
    <row r="567" spans="1:15" ht="30" x14ac:dyDescent="0.25">
      <c r="A567" s="51" t="s">
        <v>22</v>
      </c>
      <c r="B567" s="21" t="s">
        <v>583</v>
      </c>
      <c r="C567" s="75">
        <f t="shared" si="196"/>
        <v>552</v>
      </c>
      <c r="D567" s="61" t="s">
        <v>1399</v>
      </c>
      <c r="E567" s="52" t="s">
        <v>1173</v>
      </c>
      <c r="F567" s="81">
        <v>43560</v>
      </c>
      <c r="G567" s="77" t="str">
        <f t="shared" si="197"/>
        <v>01-16/0552</v>
      </c>
      <c r="H567" s="5" t="str">
        <f>SUBSTITUTE(фильтр!I567, "про,", "")</f>
        <v xml:space="preserve"> надання, інформації</v>
      </c>
      <c r="I567" s="1" t="s">
        <v>14</v>
      </c>
      <c r="J567" s="43" t="s">
        <v>122</v>
      </c>
      <c r="K567" s="79" t="str">
        <f t="shared" si="198"/>
        <v>Департамент АПР Сумської ОДА</v>
      </c>
      <c r="L567" s="80">
        <f t="shared" si="199"/>
        <v>43561</v>
      </c>
      <c r="M567" s="78"/>
      <c r="N567" s="4" t="s">
        <v>19</v>
      </c>
      <c r="O567" s="4" t="s">
        <v>19</v>
      </c>
    </row>
    <row r="568" spans="1:15" ht="30" x14ac:dyDescent="0.25">
      <c r="A568" s="23" t="s">
        <v>285</v>
      </c>
      <c r="B568" s="21" t="s">
        <v>584</v>
      </c>
      <c r="C568" s="75">
        <f t="shared" si="196"/>
        <v>553</v>
      </c>
      <c r="D568" s="61" t="s">
        <v>1399</v>
      </c>
      <c r="E568" s="52" t="s">
        <v>1221</v>
      </c>
      <c r="F568" s="81">
        <v>43560</v>
      </c>
      <c r="G568" s="77" t="str">
        <f t="shared" si="197"/>
        <v>01-15/0553</v>
      </c>
      <c r="H568" s="5" t="str">
        <f>SUBSTITUTE(фильтр!I568, "про,", "")</f>
        <v xml:space="preserve"> проведення, семінару</v>
      </c>
      <c r="I568" s="1" t="s">
        <v>14</v>
      </c>
      <c r="J568" s="43" t="s">
        <v>122</v>
      </c>
      <c r="K568" s="79" t="str">
        <f t="shared" si="198"/>
        <v>Департамент АПР Сумської ОДА</v>
      </c>
      <c r="L568" s="80">
        <f t="shared" si="199"/>
        <v>43561</v>
      </c>
      <c r="M568" s="78"/>
      <c r="N568" s="4" t="s">
        <v>19</v>
      </c>
      <c r="O568" s="4" t="s">
        <v>19</v>
      </c>
    </row>
    <row r="569" spans="1:15" ht="45" x14ac:dyDescent="0.25">
      <c r="A569" s="51" t="s">
        <v>285</v>
      </c>
      <c r="B569" s="21" t="s">
        <v>585</v>
      </c>
      <c r="C569" s="75">
        <f t="shared" ref="C569:C570" si="200">C568+1</f>
        <v>554</v>
      </c>
      <c r="D569" s="61" t="s">
        <v>1399</v>
      </c>
      <c r="E569" s="52" t="s">
        <v>1589</v>
      </c>
      <c r="F569" s="81">
        <v>43560</v>
      </c>
      <c r="G569" s="77" t="str">
        <f t="shared" ref="G569:G570" si="201">(A569&amp;"/"&amp;B569)</f>
        <v>01-15/0554</v>
      </c>
      <c r="H569" s="5" t="str">
        <f>SUBSTITUTE(фильтр!I569, "про,", "")</f>
        <v>реалізації, сг, техніки, для, ведення, аграрного, бізнесу</v>
      </c>
      <c r="I569" s="1" t="s">
        <v>14</v>
      </c>
      <c r="J569" s="43" t="s">
        <v>122</v>
      </c>
      <c r="K569" s="79" t="str">
        <f t="shared" ref="K569:K570" si="202">J569</f>
        <v>Департамент АПР Сумської ОДА</v>
      </c>
      <c r="L569" s="80">
        <f t="shared" ref="L569:L570" si="203">F569+1</f>
        <v>43561</v>
      </c>
      <c r="M569" s="78"/>
      <c r="N569" s="4" t="s">
        <v>19</v>
      </c>
      <c r="O569" s="4" t="s">
        <v>19</v>
      </c>
    </row>
    <row r="570" spans="1:15" ht="60" x14ac:dyDescent="0.25">
      <c r="A570" s="51" t="s">
        <v>22</v>
      </c>
      <c r="B570" s="21" t="s">
        <v>586</v>
      </c>
      <c r="C570" s="75">
        <f t="shared" si="200"/>
        <v>555</v>
      </c>
      <c r="D570" s="61" t="s">
        <v>1399</v>
      </c>
      <c r="E570" s="52" t="s">
        <v>1590</v>
      </c>
      <c r="F570" s="81">
        <v>43560</v>
      </c>
      <c r="G570" s="77" t="str">
        <f t="shared" si="201"/>
        <v>01-16/0555</v>
      </c>
      <c r="H570" s="5" t="str">
        <f>SUBSTITUTE(фильтр!I570, "про,", "")</f>
        <v xml:space="preserve"> надання, показників, ефективності, діяльності, керівни, цтва, РДА</v>
      </c>
      <c r="I570" s="1" t="s">
        <v>14</v>
      </c>
      <c r="J570" s="43" t="s">
        <v>122</v>
      </c>
      <c r="K570" s="79" t="str">
        <f t="shared" si="202"/>
        <v>Департамент АПР Сумської ОДА</v>
      </c>
      <c r="L570" s="80">
        <f t="shared" si="203"/>
        <v>43561</v>
      </c>
      <c r="M570" s="78"/>
      <c r="N570" s="4" t="s">
        <v>19</v>
      </c>
      <c r="O570" s="4" t="s">
        <v>19</v>
      </c>
    </row>
    <row r="571" spans="1:15" ht="45" x14ac:dyDescent="0.25">
      <c r="A571" s="51" t="s">
        <v>1168</v>
      </c>
      <c r="B571" s="21" t="s">
        <v>587</v>
      </c>
      <c r="C571" s="61">
        <f t="shared" ref="C571:C573" si="204">C570+1</f>
        <v>556</v>
      </c>
      <c r="D571" s="61" t="s">
        <v>1399</v>
      </c>
      <c r="E571" s="52" t="s">
        <v>1591</v>
      </c>
      <c r="F571" s="81">
        <v>43560</v>
      </c>
      <c r="G571" s="60" t="str">
        <f t="shared" ref="G571:G573" si="205">(A571&amp;"/"&amp;B571)</f>
        <v>01-11/0556</v>
      </c>
      <c r="H571" s="5" t="str">
        <f>SUBSTITUTE(фильтр!I571, "про,", "")</f>
        <v xml:space="preserve"> надання, інформації, з, обслуговуючих, кооперативів</v>
      </c>
      <c r="I571" s="1" t="s">
        <v>14</v>
      </c>
      <c r="J571" s="43" t="s">
        <v>122</v>
      </c>
      <c r="K571" s="16" t="str">
        <f t="shared" ref="K571:K573" si="206">J571</f>
        <v>Департамент АПР Сумської ОДА</v>
      </c>
      <c r="L571" s="63">
        <f t="shared" ref="L571:L573" si="207">F571+1</f>
        <v>43561</v>
      </c>
      <c r="M571" s="62"/>
      <c r="N571" s="4" t="s">
        <v>19</v>
      </c>
      <c r="O571" s="4" t="s">
        <v>19</v>
      </c>
    </row>
    <row r="572" spans="1:15" ht="45" x14ac:dyDescent="0.25">
      <c r="A572" s="51" t="s">
        <v>121</v>
      </c>
      <c r="B572" s="21" t="s">
        <v>588</v>
      </c>
      <c r="C572" s="61">
        <f t="shared" si="204"/>
        <v>557</v>
      </c>
      <c r="D572" s="61" t="s">
        <v>1399</v>
      </c>
      <c r="E572" s="52" t="s">
        <v>1592</v>
      </c>
      <c r="F572" s="81">
        <v>43563</v>
      </c>
      <c r="G572" s="60" t="str">
        <f t="shared" si="205"/>
        <v>01-13/0557</v>
      </c>
      <c r="H572" s="5" t="str">
        <f>SUBSTITUTE(фильтр!I572, "про,", "")</f>
        <v>прогнозні, показники, навчанню, , на, 2020, рік</v>
      </c>
      <c r="I572" s="1" t="s">
        <v>14</v>
      </c>
      <c r="J572" s="43" t="s">
        <v>122</v>
      </c>
      <c r="K572" s="16" t="str">
        <f t="shared" si="206"/>
        <v>Департамент АПР Сумської ОДА</v>
      </c>
      <c r="L572" s="63">
        <f t="shared" si="207"/>
        <v>43564</v>
      </c>
      <c r="M572" s="62"/>
      <c r="N572" s="4" t="s">
        <v>19</v>
      </c>
      <c r="O572" s="4" t="s">
        <v>19</v>
      </c>
    </row>
    <row r="573" spans="1:15" ht="30" x14ac:dyDescent="0.25">
      <c r="A573" s="51" t="s">
        <v>285</v>
      </c>
      <c r="B573" s="21" t="s">
        <v>589</v>
      </c>
      <c r="C573" s="61">
        <f t="shared" si="204"/>
        <v>558</v>
      </c>
      <c r="D573" s="61" t="s">
        <v>1399</v>
      </c>
      <c r="E573" s="52" t="s">
        <v>1173</v>
      </c>
      <c r="F573" s="81">
        <v>43563</v>
      </c>
      <c r="G573" s="60" t="str">
        <f t="shared" si="205"/>
        <v>01-15/0558</v>
      </c>
      <c r="H573" s="5" t="str">
        <f>SUBSTITUTE(фильтр!I573, "про,", "")</f>
        <v xml:space="preserve"> надання, інформації</v>
      </c>
      <c r="I573" s="1" t="s">
        <v>14</v>
      </c>
      <c r="J573" s="43" t="s">
        <v>122</v>
      </c>
      <c r="K573" s="16" t="str">
        <f t="shared" si="206"/>
        <v>Департамент АПР Сумської ОДА</v>
      </c>
      <c r="L573" s="63">
        <f t="shared" si="207"/>
        <v>43564</v>
      </c>
      <c r="M573" s="62"/>
      <c r="N573" s="4" t="s">
        <v>19</v>
      </c>
      <c r="O573" s="4" t="s">
        <v>19</v>
      </c>
    </row>
    <row r="574" spans="1:15" ht="30" x14ac:dyDescent="0.25">
      <c r="A574" s="51" t="s">
        <v>285</v>
      </c>
      <c r="B574" s="21" t="s">
        <v>590</v>
      </c>
      <c r="C574" s="61">
        <f t="shared" ref="C574:C575" si="208">C573+1</f>
        <v>559</v>
      </c>
      <c r="D574" s="61" t="s">
        <v>1399</v>
      </c>
      <c r="E574" s="52" t="s">
        <v>1593</v>
      </c>
      <c r="F574" s="81">
        <v>43563</v>
      </c>
      <c r="G574" s="60" t="str">
        <f t="shared" ref="G574:G575" si="209">(A574&amp;"/"&amp;B574)</f>
        <v>01-15/0559</v>
      </c>
      <c r="H574" s="5" t="str">
        <f>SUBSTITUTE(фильтр!I574, "про,", "")</f>
        <v xml:space="preserve"> внесення, змін, наказу, , МАПУ, №148</v>
      </c>
      <c r="I574" s="1" t="s">
        <v>14</v>
      </c>
      <c r="J574" s="43" t="s">
        <v>122</v>
      </c>
      <c r="K574" s="16" t="str">
        <f t="shared" ref="K574:K575" si="210">J574</f>
        <v>Департамент АПР Сумської ОДА</v>
      </c>
      <c r="L574" s="63">
        <f t="shared" ref="L574:L575" si="211">F574+1</f>
        <v>43564</v>
      </c>
      <c r="M574" s="62"/>
      <c r="N574" s="4" t="s">
        <v>19</v>
      </c>
      <c r="O574" s="4" t="s">
        <v>19</v>
      </c>
    </row>
    <row r="575" spans="1:15" ht="30" x14ac:dyDescent="0.25">
      <c r="A575" s="51" t="s">
        <v>121</v>
      </c>
      <c r="B575" s="21" t="s">
        <v>591</v>
      </c>
      <c r="C575" s="61">
        <f t="shared" si="208"/>
        <v>560</v>
      </c>
      <c r="D575" s="61" t="s">
        <v>1399</v>
      </c>
      <c r="E575" s="52" t="s">
        <v>1556</v>
      </c>
      <c r="F575" s="81">
        <v>43563</v>
      </c>
      <c r="G575" s="60" t="str">
        <f t="shared" si="209"/>
        <v>01-13/0560</v>
      </c>
      <c r="H575" s="5" t="str">
        <f>SUBSTITUTE(фильтр!I575, "про,", "")</f>
        <v xml:space="preserve"> виділення, коштів</v>
      </c>
      <c r="I575" s="1" t="s">
        <v>14</v>
      </c>
      <c r="J575" s="43" t="s">
        <v>122</v>
      </c>
      <c r="K575" s="16" t="str">
        <f t="shared" si="210"/>
        <v>Департамент АПР Сумської ОДА</v>
      </c>
      <c r="L575" s="63">
        <f t="shared" si="211"/>
        <v>43564</v>
      </c>
      <c r="M575" s="62"/>
      <c r="N575" s="4" t="s">
        <v>19</v>
      </c>
      <c r="O575" s="4" t="s">
        <v>19</v>
      </c>
    </row>
    <row r="576" spans="1:15" ht="30" x14ac:dyDescent="0.25">
      <c r="A576" s="51" t="s">
        <v>1168</v>
      </c>
      <c r="B576" s="21" t="s">
        <v>592</v>
      </c>
      <c r="C576" s="61">
        <f t="shared" ref="C576:C607" si="212">C575+1</f>
        <v>561</v>
      </c>
      <c r="D576" s="61" t="s">
        <v>1399</v>
      </c>
      <c r="E576" s="52" t="s">
        <v>1547</v>
      </c>
      <c r="F576" s="81">
        <v>43563</v>
      </c>
      <c r="G576" s="60" t="str">
        <f t="shared" ref="G576:G607" si="213">(A576&amp;"/"&amp;B576)</f>
        <v>01-11/0561</v>
      </c>
      <c r="H576" s="5" t="str">
        <f>SUBSTITUTE(фильтр!I576, "про,", "")</f>
        <v xml:space="preserve"> фактичні, витрати, на, ВПР</v>
      </c>
      <c r="I576" s="1" t="s">
        <v>14</v>
      </c>
      <c r="J576" s="43" t="s">
        <v>122</v>
      </c>
      <c r="K576" s="16" t="str">
        <f t="shared" ref="K576:K607" si="214">J576</f>
        <v>Департамент АПР Сумської ОДА</v>
      </c>
      <c r="L576" s="63">
        <f t="shared" ref="L576:L607" si="215">F576+1</f>
        <v>43564</v>
      </c>
      <c r="M576" s="62"/>
      <c r="N576" s="4" t="s">
        <v>19</v>
      </c>
      <c r="O576" s="4" t="s">
        <v>19</v>
      </c>
    </row>
    <row r="577" spans="1:15" ht="30" x14ac:dyDescent="0.25">
      <c r="A577" s="51" t="s">
        <v>121</v>
      </c>
      <c r="B577" s="21" t="s">
        <v>593</v>
      </c>
      <c r="C577" s="61">
        <f t="shared" si="212"/>
        <v>562</v>
      </c>
      <c r="D577" s="61" t="s">
        <v>1399</v>
      </c>
      <c r="E577" s="52" t="s">
        <v>1594</v>
      </c>
      <c r="F577" s="81">
        <v>43563</v>
      </c>
      <c r="G577" s="60" t="str">
        <f t="shared" si="213"/>
        <v>01-13/0562</v>
      </c>
      <c r="H577" s="5" t="str">
        <f>SUBSTITUTE(фильтр!I577, "про,", "")</f>
        <v xml:space="preserve"> фінансовий, звіт, , 1, квартал, 2019</v>
      </c>
      <c r="I577" s="1" t="s">
        <v>14</v>
      </c>
      <c r="J577" s="43" t="s">
        <v>122</v>
      </c>
      <c r="K577" s="16" t="str">
        <f t="shared" si="214"/>
        <v>Департамент АПР Сумської ОДА</v>
      </c>
      <c r="L577" s="63">
        <f t="shared" si="215"/>
        <v>43564</v>
      </c>
      <c r="M577" s="62"/>
      <c r="N577" s="4" t="s">
        <v>19</v>
      </c>
      <c r="O577" s="4" t="s">
        <v>19</v>
      </c>
    </row>
    <row r="578" spans="1:15" ht="45" x14ac:dyDescent="0.25">
      <c r="A578" s="51" t="s">
        <v>20</v>
      </c>
      <c r="B578" s="21" t="s">
        <v>594</v>
      </c>
      <c r="C578" s="61">
        <f t="shared" si="212"/>
        <v>563</v>
      </c>
      <c r="D578" s="61" t="s">
        <v>1399</v>
      </c>
      <c r="E578" s="52" t="s">
        <v>1439</v>
      </c>
      <c r="F578" s="81">
        <v>43563</v>
      </c>
      <c r="G578" s="60" t="str">
        <f t="shared" si="213"/>
        <v>01-17/0563</v>
      </c>
      <c r="H578" s="5" t="str">
        <f>SUBSTITUTE(фильтр!I578, "про,", "")</f>
        <v xml:space="preserve"> впровадження, результатів, наукових, досліджень</v>
      </c>
      <c r="I578" s="1" t="s">
        <v>14</v>
      </c>
      <c r="J578" s="43" t="s">
        <v>122</v>
      </c>
      <c r="K578" s="16" t="str">
        <f t="shared" si="214"/>
        <v>Департамент АПР Сумської ОДА</v>
      </c>
      <c r="L578" s="63">
        <f t="shared" si="215"/>
        <v>43564</v>
      </c>
      <c r="M578" s="62"/>
      <c r="N578" s="4" t="s">
        <v>19</v>
      </c>
      <c r="O578" s="4" t="s">
        <v>19</v>
      </c>
    </row>
    <row r="579" spans="1:15" ht="30" x14ac:dyDescent="0.25">
      <c r="A579" s="51" t="s">
        <v>121</v>
      </c>
      <c r="B579" s="21" t="s">
        <v>595</v>
      </c>
      <c r="C579" s="61">
        <f t="shared" si="212"/>
        <v>564</v>
      </c>
      <c r="D579" s="61" t="s">
        <v>1399</v>
      </c>
      <c r="E579" s="52" t="s">
        <v>1595</v>
      </c>
      <c r="F579" s="81">
        <v>43563</v>
      </c>
      <c r="G579" s="60" t="str">
        <f t="shared" si="213"/>
        <v>01-13/0564</v>
      </c>
      <c r="H579" s="5" t="str">
        <f>SUBSTITUTE(фильтр!I579, "про,", "")</f>
        <v xml:space="preserve"> розгляд, звернення, Доннік</v>
      </c>
      <c r="I579" s="1" t="s">
        <v>14</v>
      </c>
      <c r="J579" s="43" t="s">
        <v>122</v>
      </c>
      <c r="K579" s="16" t="str">
        <f t="shared" si="214"/>
        <v>Департамент АПР Сумської ОДА</v>
      </c>
      <c r="L579" s="63">
        <f t="shared" si="215"/>
        <v>43564</v>
      </c>
      <c r="M579" s="62"/>
      <c r="N579" s="4" t="s">
        <v>19</v>
      </c>
      <c r="O579" s="4" t="s">
        <v>19</v>
      </c>
    </row>
    <row r="580" spans="1:15" ht="30" x14ac:dyDescent="0.25">
      <c r="A580" s="51" t="s">
        <v>121</v>
      </c>
      <c r="B580" s="21" t="s">
        <v>596</v>
      </c>
      <c r="C580" s="61">
        <f t="shared" si="212"/>
        <v>565</v>
      </c>
      <c r="D580" s="61" t="s">
        <v>1399</v>
      </c>
      <c r="E580" s="52" t="s">
        <v>1596</v>
      </c>
      <c r="F580" s="81">
        <v>43563</v>
      </c>
      <c r="G580" s="60" t="str">
        <f t="shared" si="213"/>
        <v>01-13/0565</v>
      </c>
      <c r="H580" s="5" t="str">
        <f>SUBSTITUTE(фильтр!I580, "про,", "")</f>
        <v xml:space="preserve"> виконання, протоколу, №1, 06.03.2018</v>
      </c>
      <c r="I580" s="1" t="s">
        <v>14</v>
      </c>
      <c r="J580" s="43" t="s">
        <v>122</v>
      </c>
      <c r="K580" s="16" t="str">
        <f t="shared" si="214"/>
        <v>Департамент АПР Сумської ОДА</v>
      </c>
      <c r="L580" s="63">
        <f t="shared" si="215"/>
        <v>43564</v>
      </c>
      <c r="M580" s="62"/>
      <c r="N580" s="4" t="s">
        <v>19</v>
      </c>
      <c r="O580" s="4" t="s">
        <v>19</v>
      </c>
    </row>
    <row r="581" spans="1:15" ht="30" x14ac:dyDescent="0.25">
      <c r="A581" s="23" t="s">
        <v>1168</v>
      </c>
      <c r="B581" s="21" t="s">
        <v>597</v>
      </c>
      <c r="C581" s="61">
        <f t="shared" si="212"/>
        <v>566</v>
      </c>
      <c r="D581" s="61" t="s">
        <v>1399</v>
      </c>
      <c r="E581" s="52" t="s">
        <v>1597</v>
      </c>
      <c r="F581" s="81">
        <v>43563</v>
      </c>
      <c r="G581" s="60" t="str">
        <f t="shared" si="213"/>
        <v>01-11/0566</v>
      </c>
      <c r="H581" s="5" t="str">
        <f>SUBSTITUTE(фильтр!I581, "про,", "")</f>
        <v xml:space="preserve"> надання, зали</v>
      </c>
      <c r="I581" s="1" t="s">
        <v>14</v>
      </c>
      <c r="J581" s="43" t="s">
        <v>122</v>
      </c>
      <c r="K581" s="16" t="str">
        <f t="shared" si="214"/>
        <v>Департамент АПР Сумської ОДА</v>
      </c>
      <c r="L581" s="63">
        <f t="shared" si="215"/>
        <v>43564</v>
      </c>
      <c r="M581" s="62"/>
      <c r="N581" s="4" t="s">
        <v>19</v>
      </c>
      <c r="O581" s="4" t="s">
        <v>19</v>
      </c>
    </row>
    <row r="582" spans="1:15" ht="30" x14ac:dyDescent="0.25">
      <c r="A582" s="51" t="s">
        <v>1168</v>
      </c>
      <c r="B582" s="21" t="s">
        <v>598</v>
      </c>
      <c r="C582" s="61">
        <f t="shared" si="212"/>
        <v>567</v>
      </c>
      <c r="D582" s="61" t="s">
        <v>1399</v>
      </c>
      <c r="E582" s="52" t="s">
        <v>1598</v>
      </c>
      <c r="F582" s="81">
        <v>43564</v>
      </c>
      <c r="G582" s="60" t="str">
        <f t="shared" si="213"/>
        <v>01-11/0567</v>
      </c>
      <c r="H582" s="5" t="str">
        <f>SUBSTITUTE(фильтр!I582, "про,", "")</f>
        <v xml:space="preserve"> придбання, тезхніки</v>
      </c>
      <c r="I582" s="1" t="s">
        <v>14</v>
      </c>
      <c r="J582" s="43" t="s">
        <v>122</v>
      </c>
      <c r="K582" s="16" t="str">
        <f t="shared" si="214"/>
        <v>Департамент АПР Сумської ОДА</v>
      </c>
      <c r="L582" s="63">
        <f t="shared" si="215"/>
        <v>43565</v>
      </c>
      <c r="M582" s="62"/>
      <c r="N582" s="4" t="s">
        <v>19</v>
      </c>
      <c r="O582" s="4" t="s">
        <v>19</v>
      </c>
    </row>
    <row r="583" spans="1:15" ht="30" x14ac:dyDescent="0.25">
      <c r="A583" s="51" t="s">
        <v>1168</v>
      </c>
      <c r="B583" s="21" t="s">
        <v>599</v>
      </c>
      <c r="C583" s="61">
        <f t="shared" si="212"/>
        <v>568</v>
      </c>
      <c r="D583" s="61" t="s">
        <v>1399</v>
      </c>
      <c r="E583" s="52" t="s">
        <v>1211</v>
      </c>
      <c r="F583" s="81">
        <v>43564</v>
      </c>
      <c r="G583" s="60" t="str">
        <f t="shared" si="213"/>
        <v>01-11/0568</v>
      </c>
      <c r="H583" s="5" t="str">
        <f>SUBSTITUTE(фильтр!I583, "про,", "")</f>
        <v>моніторинг, виконання, , Програми</v>
      </c>
      <c r="I583" s="1" t="s">
        <v>14</v>
      </c>
      <c r="J583" s="43" t="s">
        <v>122</v>
      </c>
      <c r="K583" s="16" t="str">
        <f t="shared" si="214"/>
        <v>Департамент АПР Сумської ОДА</v>
      </c>
      <c r="L583" s="63">
        <f t="shared" si="215"/>
        <v>43565</v>
      </c>
      <c r="M583" s="62"/>
      <c r="N583" s="4" t="s">
        <v>19</v>
      </c>
      <c r="O583" s="4" t="s">
        <v>19</v>
      </c>
    </row>
    <row r="584" spans="1:15" ht="45" x14ac:dyDescent="0.25">
      <c r="A584" s="51" t="s">
        <v>121</v>
      </c>
      <c r="B584" s="21" t="s">
        <v>600</v>
      </c>
      <c r="C584" s="61">
        <f t="shared" si="212"/>
        <v>569</v>
      </c>
      <c r="D584" s="61" t="s">
        <v>1399</v>
      </c>
      <c r="E584" s="52" t="s">
        <v>1599</v>
      </c>
      <c r="F584" s="81">
        <v>43564</v>
      </c>
      <c r="G584" s="60" t="str">
        <f t="shared" si="213"/>
        <v>01-13/0569</v>
      </c>
      <c r="H584" s="5" t="str">
        <f>SUBSTITUTE(фильтр!I584, "про,", "")</f>
        <v xml:space="preserve"> виконання, протокольного, доручення</v>
      </c>
      <c r="I584" s="1" t="s">
        <v>14</v>
      </c>
      <c r="J584" s="43" t="s">
        <v>122</v>
      </c>
      <c r="K584" s="16" t="str">
        <f t="shared" si="214"/>
        <v>Департамент АПР Сумської ОДА</v>
      </c>
      <c r="L584" s="63">
        <f t="shared" si="215"/>
        <v>43565</v>
      </c>
      <c r="M584" s="62"/>
      <c r="N584" s="4" t="s">
        <v>19</v>
      </c>
      <c r="O584" s="4" t="s">
        <v>19</v>
      </c>
    </row>
    <row r="585" spans="1:15" ht="30" x14ac:dyDescent="0.25">
      <c r="A585" s="51" t="s">
        <v>121</v>
      </c>
      <c r="B585" s="21" t="s">
        <v>601</v>
      </c>
      <c r="C585" s="61">
        <f t="shared" si="212"/>
        <v>570</v>
      </c>
      <c r="D585" s="61" t="s">
        <v>1399</v>
      </c>
      <c r="E585" s="52" t="s">
        <v>1600</v>
      </c>
      <c r="F585" s="81">
        <v>43564</v>
      </c>
      <c r="G585" s="60" t="str">
        <f t="shared" si="213"/>
        <v>01-13/0570</v>
      </c>
      <c r="H585" s="5" t="str">
        <f>SUBSTITUTE(фильтр!I585, "про,", "")</f>
        <v xml:space="preserve"> чисельнисть, працівників</v>
      </c>
      <c r="I585" s="1" t="s">
        <v>14</v>
      </c>
      <c r="J585" s="43" t="s">
        <v>122</v>
      </c>
      <c r="K585" s="16" t="str">
        <f t="shared" si="214"/>
        <v>Департамент АПР Сумської ОДА</v>
      </c>
      <c r="L585" s="63">
        <f t="shared" si="215"/>
        <v>43565</v>
      </c>
      <c r="M585" s="62"/>
      <c r="N585" s="4" t="s">
        <v>19</v>
      </c>
      <c r="O585" s="4" t="s">
        <v>19</v>
      </c>
    </row>
    <row r="586" spans="1:15" ht="30" x14ac:dyDescent="0.25">
      <c r="A586" s="51" t="s">
        <v>121</v>
      </c>
      <c r="B586" s="21" t="s">
        <v>602</v>
      </c>
      <c r="C586" s="61">
        <f t="shared" si="212"/>
        <v>571</v>
      </c>
      <c r="D586" s="61" t="s">
        <v>1399</v>
      </c>
      <c r="E586" s="52" t="s">
        <v>1601</v>
      </c>
      <c r="F586" s="81">
        <v>43564</v>
      </c>
      <c r="G586" s="60" t="str">
        <f t="shared" si="213"/>
        <v>01-13/0571</v>
      </c>
      <c r="H586" s="5" t="str">
        <f>SUBSTITUTE(фильтр!I586, "про,", "")</f>
        <v>проведення, відеоконференції</v>
      </c>
      <c r="I586" s="1" t="s">
        <v>14</v>
      </c>
      <c r="J586" s="43" t="s">
        <v>122</v>
      </c>
      <c r="K586" s="16" t="str">
        <f t="shared" si="214"/>
        <v>Департамент АПР Сумської ОДА</v>
      </c>
      <c r="L586" s="63">
        <f t="shared" si="215"/>
        <v>43565</v>
      </c>
      <c r="M586" s="62"/>
      <c r="N586" s="4" t="s">
        <v>19</v>
      </c>
      <c r="O586" s="4" t="s">
        <v>19</v>
      </c>
    </row>
    <row r="587" spans="1:15" ht="30" x14ac:dyDescent="0.25">
      <c r="A587" s="51" t="s">
        <v>22</v>
      </c>
      <c r="B587" s="21" t="s">
        <v>603</v>
      </c>
      <c r="C587" s="61">
        <f t="shared" si="212"/>
        <v>572</v>
      </c>
      <c r="D587" s="61" t="s">
        <v>1399</v>
      </c>
      <c r="E587" s="52" t="s">
        <v>1601</v>
      </c>
      <c r="F587" s="81">
        <v>43564</v>
      </c>
      <c r="G587" s="60" t="str">
        <f t="shared" si="213"/>
        <v>01-16/0572</v>
      </c>
      <c r="H587" s="5" t="str">
        <f>SUBSTITUTE(фильтр!I587, "про,", "")</f>
        <v>проведення, відеоконференції</v>
      </c>
      <c r="I587" s="1" t="s">
        <v>14</v>
      </c>
      <c r="J587" s="43" t="s">
        <v>122</v>
      </c>
      <c r="K587" s="16" t="str">
        <f t="shared" si="214"/>
        <v>Департамент АПР Сумської ОДА</v>
      </c>
      <c r="L587" s="63">
        <f t="shared" si="215"/>
        <v>43565</v>
      </c>
      <c r="M587" s="62"/>
      <c r="N587" s="4" t="s">
        <v>19</v>
      </c>
      <c r="O587" s="4" t="s">
        <v>19</v>
      </c>
    </row>
    <row r="588" spans="1:15" ht="30" x14ac:dyDescent="0.25">
      <c r="A588" s="51" t="s">
        <v>22</v>
      </c>
      <c r="B588" s="21" t="s">
        <v>604</v>
      </c>
      <c r="C588" s="61">
        <f t="shared" si="212"/>
        <v>573</v>
      </c>
      <c r="D588" s="61" t="s">
        <v>1399</v>
      </c>
      <c r="E588" s="52" t="s">
        <v>1601</v>
      </c>
      <c r="F588" s="81">
        <v>43564</v>
      </c>
      <c r="G588" s="60" t="str">
        <f t="shared" si="213"/>
        <v>01-16/0573</v>
      </c>
      <c r="H588" s="5" t="str">
        <f>SUBSTITUTE(фильтр!I588, "про,", "")</f>
        <v>проведення, відеоконференції</v>
      </c>
      <c r="I588" s="1" t="s">
        <v>14</v>
      </c>
      <c r="J588" s="43" t="s">
        <v>122</v>
      </c>
      <c r="K588" s="16" t="str">
        <f t="shared" si="214"/>
        <v>Департамент АПР Сумської ОДА</v>
      </c>
      <c r="L588" s="63">
        <f t="shared" si="215"/>
        <v>43565</v>
      </c>
      <c r="M588" s="62"/>
      <c r="N588" s="4" t="s">
        <v>19</v>
      </c>
      <c r="O588" s="4" t="s">
        <v>19</v>
      </c>
    </row>
    <row r="589" spans="1:15" ht="30" x14ac:dyDescent="0.25">
      <c r="A589" s="51" t="s">
        <v>22</v>
      </c>
      <c r="B589" s="21" t="s">
        <v>1062</v>
      </c>
      <c r="C589" s="61">
        <f t="shared" si="212"/>
        <v>574</v>
      </c>
      <c r="D589" s="61" t="s">
        <v>1399</v>
      </c>
      <c r="E589" s="52" t="s">
        <v>1602</v>
      </c>
      <c r="F589" s="81">
        <v>43564</v>
      </c>
      <c r="G589" s="60" t="str">
        <f t="shared" si="213"/>
        <v>01-16/0574</v>
      </c>
      <c r="H589" s="5" t="str">
        <f>SUBSTITUTE(фильтр!I589, "про,", "")</f>
        <v xml:space="preserve"> надання, довідки, Захарченко</v>
      </c>
      <c r="I589" s="1" t="s">
        <v>14</v>
      </c>
      <c r="J589" s="43" t="s">
        <v>122</v>
      </c>
      <c r="K589" s="16" t="str">
        <f t="shared" si="214"/>
        <v>Департамент АПР Сумської ОДА</v>
      </c>
      <c r="L589" s="63">
        <f t="shared" si="215"/>
        <v>43565</v>
      </c>
      <c r="M589" s="62"/>
      <c r="N589" s="4" t="s">
        <v>19</v>
      </c>
      <c r="O589" s="4" t="s">
        <v>19</v>
      </c>
    </row>
    <row r="590" spans="1:15" ht="30" x14ac:dyDescent="0.25">
      <c r="A590" s="51" t="s">
        <v>22</v>
      </c>
      <c r="B590" s="21" t="s">
        <v>1063</v>
      </c>
      <c r="C590" s="61">
        <f t="shared" si="212"/>
        <v>575</v>
      </c>
      <c r="D590" s="61" t="s">
        <v>1399</v>
      </c>
      <c r="E590" s="52" t="s">
        <v>1603</v>
      </c>
      <c r="F590" s="81">
        <v>43564</v>
      </c>
      <c r="G590" s="60" t="str">
        <f t="shared" si="213"/>
        <v>01-16/0575</v>
      </c>
      <c r="H590" s="5" t="str">
        <f>SUBSTITUTE(фильтр!I590, "про,", "")</f>
        <v xml:space="preserve"> надання, довідки, , з/платі, Захарченко</v>
      </c>
      <c r="I590" s="1" t="s">
        <v>14</v>
      </c>
      <c r="J590" s="43" t="s">
        <v>122</v>
      </c>
      <c r="K590" s="16" t="str">
        <f t="shared" si="214"/>
        <v>Департамент АПР Сумської ОДА</v>
      </c>
      <c r="L590" s="63">
        <f t="shared" si="215"/>
        <v>43565</v>
      </c>
      <c r="M590" s="62"/>
      <c r="N590" s="4" t="s">
        <v>19</v>
      </c>
      <c r="O590" s="4" t="s">
        <v>19</v>
      </c>
    </row>
    <row r="591" spans="1:15" ht="30" x14ac:dyDescent="0.25">
      <c r="A591" s="51" t="s">
        <v>20</v>
      </c>
      <c r="B591" s="21" t="s">
        <v>1064</v>
      </c>
      <c r="C591" s="61">
        <f t="shared" si="212"/>
        <v>576</v>
      </c>
      <c r="D591" s="61" t="s">
        <v>1399</v>
      </c>
      <c r="E591" s="52" t="s">
        <v>1248</v>
      </c>
      <c r="F591" s="81">
        <v>43564</v>
      </c>
      <c r="G591" s="60" t="str">
        <f t="shared" si="213"/>
        <v>01-17/0576</v>
      </c>
      <c r="H591" s="5" t="str">
        <f>SUBSTITUTE(фильтр!I591, "про,", "")</f>
        <v xml:space="preserve"> надання, звіту</v>
      </c>
      <c r="I591" s="1" t="s">
        <v>14</v>
      </c>
      <c r="J591" s="43" t="s">
        <v>122</v>
      </c>
      <c r="K591" s="16" t="str">
        <f t="shared" si="214"/>
        <v>Департамент АПР Сумської ОДА</v>
      </c>
      <c r="L591" s="63">
        <f t="shared" si="215"/>
        <v>43565</v>
      </c>
      <c r="M591" s="62"/>
      <c r="N591" s="4" t="s">
        <v>19</v>
      </c>
      <c r="O591" s="4" t="s">
        <v>19</v>
      </c>
    </row>
    <row r="592" spans="1:15" ht="30" x14ac:dyDescent="0.25">
      <c r="A592" s="51" t="s">
        <v>121</v>
      </c>
      <c r="B592" s="21" t="s">
        <v>1065</v>
      </c>
      <c r="C592" s="61">
        <f t="shared" si="212"/>
        <v>577</v>
      </c>
      <c r="D592" s="61" t="s">
        <v>1399</v>
      </c>
      <c r="E592" s="52" t="s">
        <v>1604</v>
      </c>
      <c r="F592" s="81">
        <v>43565</v>
      </c>
      <c r="G592" s="60" t="str">
        <f t="shared" si="213"/>
        <v>01-13/0577</v>
      </c>
      <c r="H592" s="5" t="str">
        <f>SUBSTITUTE(фильтр!I592, "про,", "")</f>
        <v xml:space="preserve"> дисциплінарні, впровадження</v>
      </c>
      <c r="I592" s="1" t="s">
        <v>14</v>
      </c>
      <c r="J592" s="43" t="s">
        <v>122</v>
      </c>
      <c r="K592" s="16" t="str">
        <f t="shared" si="214"/>
        <v>Департамент АПР Сумської ОДА</v>
      </c>
      <c r="L592" s="63">
        <f t="shared" si="215"/>
        <v>43566</v>
      </c>
      <c r="M592" s="62"/>
      <c r="N592" s="4" t="s">
        <v>19</v>
      </c>
      <c r="O592" s="4" t="s">
        <v>19</v>
      </c>
    </row>
    <row r="593" spans="1:15" ht="45" x14ac:dyDescent="0.25">
      <c r="A593" s="51" t="s">
        <v>22</v>
      </c>
      <c r="B593" s="21" t="s">
        <v>1066</v>
      </c>
      <c r="C593" s="61">
        <f t="shared" si="212"/>
        <v>578</v>
      </c>
      <c r="D593" s="61" t="s">
        <v>1399</v>
      </c>
      <c r="E593" s="52" t="s">
        <v>1605</v>
      </c>
      <c r="F593" s="81">
        <v>43565</v>
      </c>
      <c r="G593" s="60" t="str">
        <f t="shared" si="213"/>
        <v>01-16/0578</v>
      </c>
      <c r="H593" s="5" t="str">
        <f>SUBSTITUTE(фильтр!I593, "про,", "")</f>
        <v>План, заходів, з, реалізації, Стратегіїї, подолання, бідності</v>
      </c>
      <c r="I593" s="1" t="s">
        <v>14</v>
      </c>
      <c r="J593" s="43" t="s">
        <v>122</v>
      </c>
      <c r="K593" s="16" t="str">
        <f t="shared" si="214"/>
        <v>Департамент АПР Сумської ОДА</v>
      </c>
      <c r="L593" s="63">
        <f t="shared" si="215"/>
        <v>43566</v>
      </c>
      <c r="M593" s="62"/>
      <c r="N593" s="4" t="s">
        <v>19</v>
      </c>
      <c r="O593" s="4" t="s">
        <v>19</v>
      </c>
    </row>
    <row r="594" spans="1:15" ht="30" x14ac:dyDescent="0.25">
      <c r="A594" s="51" t="s">
        <v>121</v>
      </c>
      <c r="B594" s="21" t="s">
        <v>1067</v>
      </c>
      <c r="C594" s="61">
        <f t="shared" si="212"/>
        <v>579</v>
      </c>
      <c r="D594" s="61" t="s">
        <v>1399</v>
      </c>
      <c r="E594" s="52" t="s">
        <v>1606</v>
      </c>
      <c r="F594" s="81">
        <v>43565</v>
      </c>
      <c r="G594" s="60" t="str">
        <f t="shared" si="213"/>
        <v>01-13/0579</v>
      </c>
      <c r="H594" s="5" t="str">
        <f>SUBSTITUTE(фильтр!I594, "про,", "")</f>
        <v>звіт, на, розпорядження, 7-ОД</v>
      </c>
      <c r="I594" s="1" t="s">
        <v>14</v>
      </c>
      <c r="J594" s="43" t="s">
        <v>122</v>
      </c>
      <c r="K594" s="16" t="str">
        <f t="shared" si="214"/>
        <v>Департамент АПР Сумської ОДА</v>
      </c>
      <c r="L594" s="63">
        <f t="shared" si="215"/>
        <v>43566</v>
      </c>
      <c r="M594" s="62"/>
      <c r="N594" s="4" t="s">
        <v>19</v>
      </c>
      <c r="O594" s="4" t="s">
        <v>19</v>
      </c>
    </row>
    <row r="595" spans="1:15" ht="45" x14ac:dyDescent="0.25">
      <c r="A595" s="23" t="s">
        <v>22</v>
      </c>
      <c r="B595" s="21" t="s">
        <v>605</v>
      </c>
      <c r="C595" s="61">
        <f t="shared" si="212"/>
        <v>580</v>
      </c>
      <c r="D595" s="61" t="s">
        <v>1399</v>
      </c>
      <c r="E595" s="52" t="s">
        <v>1607</v>
      </c>
      <c r="F595" s="81">
        <v>43565</v>
      </c>
      <c r="G595" s="60" t="str">
        <f t="shared" si="213"/>
        <v>01-16/0580</v>
      </c>
      <c r="H595" s="5" t="str">
        <f>SUBSTITUTE(фильтр!I595, "про,", "")</f>
        <v xml:space="preserve"> перерахування, коштів, із, загального, фонду</v>
      </c>
      <c r="I595" s="1" t="s">
        <v>14</v>
      </c>
      <c r="J595" s="43" t="s">
        <v>122</v>
      </c>
      <c r="K595" s="16" t="str">
        <f t="shared" si="214"/>
        <v>Департамент АПР Сумської ОДА</v>
      </c>
      <c r="L595" s="63">
        <f t="shared" si="215"/>
        <v>43566</v>
      </c>
      <c r="M595" s="62"/>
      <c r="N595" s="4" t="s">
        <v>19</v>
      </c>
      <c r="O595" s="4" t="s">
        <v>19</v>
      </c>
    </row>
    <row r="596" spans="1:15" ht="30" x14ac:dyDescent="0.25">
      <c r="A596" s="51" t="s">
        <v>22</v>
      </c>
      <c r="B596" s="21" t="s">
        <v>606</v>
      </c>
      <c r="C596" s="61">
        <f t="shared" si="212"/>
        <v>581</v>
      </c>
      <c r="D596" s="61" t="s">
        <v>1399</v>
      </c>
      <c r="E596" s="52" t="s">
        <v>1608</v>
      </c>
      <c r="F596" s="81">
        <v>43565</v>
      </c>
      <c r="G596" s="60" t="str">
        <f t="shared" si="213"/>
        <v>01-16/0581</v>
      </c>
      <c r="H596" s="5" t="str">
        <f>SUBSTITUTE(фильтр!I596, "про,", "")</f>
        <v>пропозиції, , тематики, робочих, поїздок</v>
      </c>
      <c r="I596" s="1" t="s">
        <v>14</v>
      </c>
      <c r="J596" s="43" t="s">
        <v>122</v>
      </c>
      <c r="K596" s="16" t="str">
        <f t="shared" si="214"/>
        <v>Департамент АПР Сумської ОДА</v>
      </c>
      <c r="L596" s="63">
        <f t="shared" si="215"/>
        <v>43566</v>
      </c>
      <c r="M596" s="62"/>
      <c r="N596" s="4" t="s">
        <v>19</v>
      </c>
      <c r="O596" s="4" t="s">
        <v>19</v>
      </c>
    </row>
    <row r="597" spans="1:15" ht="45" x14ac:dyDescent="0.25">
      <c r="A597" s="51" t="s">
        <v>1168</v>
      </c>
      <c r="B597" s="21" t="s">
        <v>607</v>
      </c>
      <c r="C597" s="61">
        <f t="shared" si="212"/>
        <v>582</v>
      </c>
      <c r="D597" s="61" t="s">
        <v>1399</v>
      </c>
      <c r="E597" s="52" t="s">
        <v>1609</v>
      </c>
      <c r="F597" s="81">
        <v>43566</v>
      </c>
      <c r="G597" s="60" t="str">
        <f t="shared" si="213"/>
        <v>01-11/0582</v>
      </c>
      <c r="H597" s="5" t="str">
        <f>SUBSTITUTE(фильтр!I597, "про,", "")</f>
        <v>моніторинг, будівництва, існуючих, тваринницьких, ферм</v>
      </c>
      <c r="I597" s="1" t="s">
        <v>14</v>
      </c>
      <c r="J597" s="43" t="s">
        <v>122</v>
      </c>
      <c r="K597" s="16" t="str">
        <f t="shared" si="214"/>
        <v>Департамент АПР Сумської ОДА</v>
      </c>
      <c r="L597" s="63">
        <f t="shared" si="215"/>
        <v>43567</v>
      </c>
      <c r="M597" s="62"/>
      <c r="N597" s="4" t="s">
        <v>19</v>
      </c>
      <c r="O597" s="4" t="s">
        <v>19</v>
      </c>
    </row>
    <row r="598" spans="1:15" ht="30" x14ac:dyDescent="0.25">
      <c r="A598" s="51" t="s">
        <v>120</v>
      </c>
      <c r="B598" s="21" t="s">
        <v>608</v>
      </c>
      <c r="C598" s="61">
        <f t="shared" si="212"/>
        <v>583</v>
      </c>
      <c r="D598" s="61" t="s">
        <v>1399</v>
      </c>
      <c r="E598" s="52" t="s">
        <v>1610</v>
      </c>
      <c r="F598" s="81">
        <v>43566</v>
      </c>
      <c r="G598" s="60" t="str">
        <f t="shared" si="213"/>
        <v>01-18/0583</v>
      </c>
      <c r="H598" s="5" t="str">
        <f>SUBSTITUTE(фильтр!I598, "про,", "")</f>
        <v xml:space="preserve"> обласний, Великодний, ярмарок</v>
      </c>
      <c r="I598" s="1" t="s">
        <v>14</v>
      </c>
      <c r="J598" s="43" t="s">
        <v>122</v>
      </c>
      <c r="K598" s="16" t="str">
        <f t="shared" si="214"/>
        <v>Департамент АПР Сумської ОДА</v>
      </c>
      <c r="L598" s="63">
        <f t="shared" si="215"/>
        <v>43567</v>
      </c>
      <c r="M598" s="62"/>
      <c r="N598" s="4" t="s">
        <v>19</v>
      </c>
      <c r="O598" s="4" t="s">
        <v>19</v>
      </c>
    </row>
    <row r="599" spans="1:15" ht="30" x14ac:dyDescent="0.25">
      <c r="A599" s="51" t="s">
        <v>20</v>
      </c>
      <c r="B599" s="21" t="s">
        <v>609</v>
      </c>
      <c r="C599" s="61">
        <f t="shared" si="212"/>
        <v>584</v>
      </c>
      <c r="D599" s="61" t="s">
        <v>1399</v>
      </c>
      <c r="E599" s="52" t="s">
        <v>1610</v>
      </c>
      <c r="F599" s="81">
        <v>43566</v>
      </c>
      <c r="G599" s="60" t="str">
        <f t="shared" si="213"/>
        <v>01-17/0584</v>
      </c>
      <c r="H599" s="5" t="str">
        <f>SUBSTITUTE(фильтр!I599, "про,", "")</f>
        <v xml:space="preserve"> обласний, Великодний, ярмарок</v>
      </c>
      <c r="I599" s="1" t="s">
        <v>14</v>
      </c>
      <c r="J599" s="43" t="s">
        <v>122</v>
      </c>
      <c r="K599" s="16" t="str">
        <f t="shared" si="214"/>
        <v>Департамент АПР Сумської ОДА</v>
      </c>
      <c r="L599" s="63">
        <f t="shared" si="215"/>
        <v>43567</v>
      </c>
      <c r="M599" s="62"/>
      <c r="N599" s="4" t="s">
        <v>19</v>
      </c>
      <c r="O599" s="4" t="s">
        <v>19</v>
      </c>
    </row>
    <row r="600" spans="1:15" ht="30" x14ac:dyDescent="0.25">
      <c r="A600" s="51" t="s">
        <v>22</v>
      </c>
      <c r="B600" s="21" t="s">
        <v>610</v>
      </c>
      <c r="C600" s="61">
        <f t="shared" si="212"/>
        <v>585</v>
      </c>
      <c r="D600" s="61" t="s">
        <v>1399</v>
      </c>
      <c r="E600" s="52" t="s">
        <v>1611</v>
      </c>
      <c r="F600" s="81">
        <v>43566</v>
      </c>
      <c r="G600" s="60" t="str">
        <f t="shared" si="213"/>
        <v>01-16/0585</v>
      </c>
      <c r="H600" s="5" t="str">
        <f>SUBSTITUTE(фильтр!I600, "про,", "")</f>
        <v xml:space="preserve"> , визначення, державних, інтересів</v>
      </c>
      <c r="I600" s="1" t="s">
        <v>14</v>
      </c>
      <c r="J600" s="43" t="s">
        <v>122</v>
      </c>
      <c r="K600" s="16" t="str">
        <f t="shared" si="214"/>
        <v>Департамент АПР Сумської ОДА</v>
      </c>
      <c r="L600" s="63">
        <f t="shared" si="215"/>
        <v>43567</v>
      </c>
      <c r="M600" s="62"/>
      <c r="N600" s="4" t="s">
        <v>19</v>
      </c>
      <c r="O600" s="4" t="s">
        <v>19</v>
      </c>
    </row>
    <row r="601" spans="1:15" ht="30" x14ac:dyDescent="0.25">
      <c r="A601" s="51" t="s">
        <v>22</v>
      </c>
      <c r="B601" s="21" t="s">
        <v>611</v>
      </c>
      <c r="C601" s="61">
        <f t="shared" si="212"/>
        <v>586</v>
      </c>
      <c r="D601" s="61" t="s">
        <v>1399</v>
      </c>
      <c r="E601" s="52" t="s">
        <v>1611</v>
      </c>
      <c r="F601" s="81">
        <v>43566</v>
      </c>
      <c r="G601" s="60" t="str">
        <f t="shared" si="213"/>
        <v>01-16/0586</v>
      </c>
      <c r="H601" s="5" t="str">
        <f>SUBSTITUTE(фильтр!I601, "про,", "")</f>
        <v xml:space="preserve"> , визначення, державних, інтересів</v>
      </c>
      <c r="I601" s="1" t="s">
        <v>14</v>
      </c>
      <c r="J601" s="43" t="s">
        <v>122</v>
      </c>
      <c r="K601" s="16" t="str">
        <f t="shared" si="214"/>
        <v>Департамент АПР Сумської ОДА</v>
      </c>
      <c r="L601" s="63">
        <f t="shared" si="215"/>
        <v>43567</v>
      </c>
      <c r="M601" s="62"/>
      <c r="N601" s="4" t="s">
        <v>19</v>
      </c>
      <c r="O601" s="4" t="s">
        <v>19</v>
      </c>
    </row>
    <row r="602" spans="1:15" ht="30" x14ac:dyDescent="0.25">
      <c r="A602" s="51" t="s">
        <v>22</v>
      </c>
      <c r="B602" s="21" t="s">
        <v>612</v>
      </c>
      <c r="C602" s="61">
        <f t="shared" si="212"/>
        <v>587</v>
      </c>
      <c r="D602" s="61" t="s">
        <v>1399</v>
      </c>
      <c r="E602" s="52" t="s">
        <v>1611</v>
      </c>
      <c r="F602" s="81">
        <v>43566</v>
      </c>
      <c r="G602" s="60" t="str">
        <f t="shared" si="213"/>
        <v>01-16/0587</v>
      </c>
      <c r="H602" s="5" t="str">
        <f>SUBSTITUTE(фильтр!I602, "про,", "")</f>
        <v xml:space="preserve"> , визначення, державних, інтересів</v>
      </c>
      <c r="I602" s="1" t="s">
        <v>14</v>
      </c>
      <c r="J602" s="43" t="s">
        <v>122</v>
      </c>
      <c r="K602" s="16" t="str">
        <f t="shared" si="214"/>
        <v>Департамент АПР Сумської ОДА</v>
      </c>
      <c r="L602" s="63">
        <f t="shared" si="215"/>
        <v>43567</v>
      </c>
      <c r="M602" s="62"/>
      <c r="N602" s="4" t="s">
        <v>19</v>
      </c>
      <c r="O602" s="4" t="s">
        <v>19</v>
      </c>
    </row>
    <row r="603" spans="1:15" ht="30" x14ac:dyDescent="0.25">
      <c r="A603" s="51" t="s">
        <v>22</v>
      </c>
      <c r="B603" s="21" t="s">
        <v>613</v>
      </c>
      <c r="C603" s="61">
        <f t="shared" si="212"/>
        <v>588</v>
      </c>
      <c r="D603" s="61" t="s">
        <v>1399</v>
      </c>
      <c r="E603" s="52" t="s">
        <v>1611</v>
      </c>
      <c r="F603" s="81">
        <v>43566</v>
      </c>
      <c r="G603" s="60" t="str">
        <f t="shared" si="213"/>
        <v>01-16/0588</v>
      </c>
      <c r="H603" s="5" t="str">
        <f>SUBSTITUTE(фильтр!I603, "про,", "")</f>
        <v xml:space="preserve"> , визначення, державних, інтересів</v>
      </c>
      <c r="I603" s="1" t="s">
        <v>14</v>
      </c>
      <c r="J603" s="43" t="s">
        <v>122</v>
      </c>
      <c r="K603" s="16" t="str">
        <f t="shared" si="214"/>
        <v>Департамент АПР Сумської ОДА</v>
      </c>
      <c r="L603" s="63">
        <f t="shared" si="215"/>
        <v>43567</v>
      </c>
      <c r="M603" s="62"/>
      <c r="N603" s="4" t="s">
        <v>19</v>
      </c>
      <c r="O603" s="4" t="s">
        <v>19</v>
      </c>
    </row>
    <row r="604" spans="1:15" ht="30" x14ac:dyDescent="0.25">
      <c r="A604" s="51" t="s">
        <v>22</v>
      </c>
      <c r="B604" s="21" t="s">
        <v>614</v>
      </c>
      <c r="C604" s="61">
        <f t="shared" si="212"/>
        <v>589</v>
      </c>
      <c r="D604" s="61" t="s">
        <v>1399</v>
      </c>
      <c r="E604" s="52" t="s">
        <v>1611</v>
      </c>
      <c r="F604" s="81">
        <v>43566</v>
      </c>
      <c r="G604" s="60" t="str">
        <f t="shared" si="213"/>
        <v>01-16/0589</v>
      </c>
      <c r="H604" s="5" t="str">
        <f>SUBSTITUTE(фильтр!I604, "про,", "")</f>
        <v xml:space="preserve"> , визначення, державних, інтересів</v>
      </c>
      <c r="I604" s="1" t="s">
        <v>14</v>
      </c>
      <c r="J604" s="43" t="s">
        <v>122</v>
      </c>
      <c r="K604" s="16" t="str">
        <f t="shared" si="214"/>
        <v>Департамент АПР Сумської ОДА</v>
      </c>
      <c r="L604" s="63">
        <f t="shared" si="215"/>
        <v>43567</v>
      </c>
      <c r="M604" s="62"/>
      <c r="N604" s="4" t="s">
        <v>19</v>
      </c>
      <c r="O604" s="4" t="s">
        <v>19</v>
      </c>
    </row>
    <row r="605" spans="1:15" ht="30" x14ac:dyDescent="0.25">
      <c r="A605" s="51" t="s">
        <v>22</v>
      </c>
      <c r="B605" s="21" t="s">
        <v>615</v>
      </c>
      <c r="C605" s="61">
        <f t="shared" si="212"/>
        <v>590</v>
      </c>
      <c r="D605" s="61" t="s">
        <v>1399</v>
      </c>
      <c r="E605" s="52" t="s">
        <v>1611</v>
      </c>
      <c r="F605" s="81">
        <v>43566</v>
      </c>
      <c r="G605" s="60" t="str">
        <f t="shared" si="213"/>
        <v>01-16/0590</v>
      </c>
      <c r="H605" s="5" t="str">
        <f>SUBSTITUTE(фильтр!I605, "про,", "")</f>
        <v xml:space="preserve"> , визначення, державних, інтересів</v>
      </c>
      <c r="I605" s="1" t="s">
        <v>14</v>
      </c>
      <c r="J605" s="43" t="s">
        <v>122</v>
      </c>
      <c r="K605" s="16" t="str">
        <f t="shared" si="214"/>
        <v>Департамент АПР Сумської ОДА</v>
      </c>
      <c r="L605" s="63">
        <f t="shared" si="215"/>
        <v>43567</v>
      </c>
      <c r="M605" s="62"/>
      <c r="N605" s="4" t="s">
        <v>19</v>
      </c>
      <c r="O605" s="4" t="s">
        <v>19</v>
      </c>
    </row>
    <row r="606" spans="1:15" ht="30" x14ac:dyDescent="0.25">
      <c r="A606" s="51" t="s">
        <v>22</v>
      </c>
      <c r="B606" s="21" t="s">
        <v>616</v>
      </c>
      <c r="C606" s="61">
        <f t="shared" si="212"/>
        <v>591</v>
      </c>
      <c r="D606" s="61" t="s">
        <v>1399</v>
      </c>
      <c r="E606" s="52" t="s">
        <v>1611</v>
      </c>
      <c r="F606" s="81">
        <v>43566</v>
      </c>
      <c r="G606" s="60" t="str">
        <f t="shared" si="213"/>
        <v>01-16/0591</v>
      </c>
      <c r="H606" s="5" t="str">
        <f>SUBSTITUTE(фильтр!I606, "про,", "")</f>
        <v xml:space="preserve"> , визначення, державних, інтересів</v>
      </c>
      <c r="I606" s="1" t="s">
        <v>14</v>
      </c>
      <c r="J606" s="43" t="s">
        <v>122</v>
      </c>
      <c r="K606" s="16" t="str">
        <f t="shared" si="214"/>
        <v>Департамент АПР Сумської ОДА</v>
      </c>
      <c r="L606" s="63">
        <f t="shared" si="215"/>
        <v>43567</v>
      </c>
      <c r="M606" s="62"/>
      <c r="N606" s="4" t="s">
        <v>19</v>
      </c>
      <c r="O606" s="4" t="s">
        <v>19</v>
      </c>
    </row>
    <row r="607" spans="1:15" ht="30" x14ac:dyDescent="0.25">
      <c r="A607" s="51" t="s">
        <v>22</v>
      </c>
      <c r="B607" s="21" t="s">
        <v>617</v>
      </c>
      <c r="C607" s="61">
        <f t="shared" si="212"/>
        <v>592</v>
      </c>
      <c r="D607" s="61" t="s">
        <v>1399</v>
      </c>
      <c r="E607" s="52" t="s">
        <v>1611</v>
      </c>
      <c r="F607" s="81">
        <v>43566</v>
      </c>
      <c r="G607" s="60" t="str">
        <f t="shared" si="213"/>
        <v>01-16/0592</v>
      </c>
      <c r="H607" s="5" t="str">
        <f>SUBSTITUTE(фильтр!I607, "про,", "")</f>
        <v xml:space="preserve"> , визначення, державних, інтересів</v>
      </c>
      <c r="I607" s="1" t="s">
        <v>14</v>
      </c>
      <c r="J607" s="43" t="s">
        <v>122</v>
      </c>
      <c r="K607" s="16" t="str">
        <f t="shared" si="214"/>
        <v>Департамент АПР Сумської ОДА</v>
      </c>
      <c r="L607" s="63">
        <f t="shared" si="215"/>
        <v>43567</v>
      </c>
      <c r="M607" s="62"/>
      <c r="N607" s="4" t="s">
        <v>19</v>
      </c>
      <c r="O607" s="4" t="s">
        <v>19</v>
      </c>
    </row>
    <row r="608" spans="1:15" ht="30" x14ac:dyDescent="0.25">
      <c r="A608" s="51" t="s">
        <v>22</v>
      </c>
      <c r="B608" s="21" t="s">
        <v>618</v>
      </c>
      <c r="C608" s="61">
        <f t="shared" ref="C608:C609" si="216">C607+1</f>
        <v>593</v>
      </c>
      <c r="D608" s="61" t="s">
        <v>1399</v>
      </c>
      <c r="E608" s="52" t="s">
        <v>1611</v>
      </c>
      <c r="F608" s="81">
        <v>43566</v>
      </c>
      <c r="G608" s="60" t="str">
        <f t="shared" ref="G608:G609" si="217">(A608&amp;"/"&amp;B608)</f>
        <v>01-16/0593</v>
      </c>
      <c r="H608" s="5" t="str">
        <f>SUBSTITUTE(фильтр!I608, "про,", "")</f>
        <v xml:space="preserve"> , визначення, державних, інтересів</v>
      </c>
      <c r="I608" s="1" t="s">
        <v>14</v>
      </c>
      <c r="J608" s="43" t="s">
        <v>122</v>
      </c>
      <c r="K608" s="16" t="str">
        <f t="shared" ref="K608:K609" si="218">J608</f>
        <v>Департамент АПР Сумської ОДА</v>
      </c>
      <c r="L608" s="63">
        <f t="shared" ref="L608:L609" si="219">F608+1</f>
        <v>43567</v>
      </c>
      <c r="M608" s="62"/>
      <c r="N608" s="4" t="s">
        <v>19</v>
      </c>
      <c r="O608" s="4" t="s">
        <v>19</v>
      </c>
    </row>
    <row r="609" spans="1:15" ht="30" x14ac:dyDescent="0.25">
      <c r="A609" s="23" t="s">
        <v>285</v>
      </c>
      <c r="B609" s="21" t="s">
        <v>619</v>
      </c>
      <c r="C609" s="61">
        <f t="shared" si="216"/>
        <v>594</v>
      </c>
      <c r="D609" s="61" t="s">
        <v>1399</v>
      </c>
      <c r="E609" s="52" t="s">
        <v>1612</v>
      </c>
      <c r="F609" s="81">
        <v>43566</v>
      </c>
      <c r="G609" s="60" t="str">
        <f t="shared" si="217"/>
        <v>01-15/0594</v>
      </c>
      <c r="H609" s="5" t="str">
        <f>SUBSTITUTE(фильтр!I609, "про,", "")</f>
        <v xml:space="preserve"> асоціацію, протидії, агротрейдерам</v>
      </c>
      <c r="I609" s="1" t="s">
        <v>14</v>
      </c>
      <c r="J609" s="43" t="s">
        <v>122</v>
      </c>
      <c r="K609" s="16" t="str">
        <f t="shared" si="218"/>
        <v>Департамент АПР Сумської ОДА</v>
      </c>
      <c r="L609" s="63">
        <f t="shared" si="219"/>
        <v>43567</v>
      </c>
      <c r="M609" s="62"/>
      <c r="N609" s="4" t="s">
        <v>19</v>
      </c>
      <c r="O609" s="4" t="s">
        <v>19</v>
      </c>
    </row>
    <row r="610" spans="1:15" ht="30" x14ac:dyDescent="0.25">
      <c r="A610" s="51" t="s">
        <v>20</v>
      </c>
      <c r="B610" s="21" t="s">
        <v>620</v>
      </c>
      <c r="C610" s="61">
        <f t="shared" ref="C610:C614" si="220">C609+1</f>
        <v>595</v>
      </c>
      <c r="D610" s="61" t="s">
        <v>1399</v>
      </c>
      <c r="E610" s="52" t="s">
        <v>1613</v>
      </c>
      <c r="F610" s="81">
        <v>43566</v>
      </c>
      <c r="G610" s="60" t="str">
        <f t="shared" ref="G610:G614" si="221">(A610&amp;"/"&amp;B610)</f>
        <v>01-17/0595</v>
      </c>
      <c r="H610" s="5" t="str">
        <f>SUBSTITUTE(фильтр!I610, "про,", "")</f>
        <v xml:space="preserve"> обласний, ярмарок, Великодних, свят</v>
      </c>
      <c r="I610" s="1" t="s">
        <v>14</v>
      </c>
      <c r="J610" s="43" t="s">
        <v>122</v>
      </c>
      <c r="K610" s="16" t="str">
        <f t="shared" ref="K610:K614" si="222">J610</f>
        <v>Департамент АПР Сумської ОДА</v>
      </c>
      <c r="L610" s="63">
        <f t="shared" ref="L610:L614" si="223">F610+1</f>
        <v>43567</v>
      </c>
      <c r="M610" s="62"/>
      <c r="N610" s="4" t="s">
        <v>19</v>
      </c>
      <c r="O610" s="4" t="s">
        <v>19</v>
      </c>
    </row>
    <row r="611" spans="1:15" ht="30" x14ac:dyDescent="0.25">
      <c r="A611" s="51" t="s">
        <v>22</v>
      </c>
      <c r="B611" s="21" t="s">
        <v>621</v>
      </c>
      <c r="C611" s="61">
        <f t="shared" si="220"/>
        <v>596</v>
      </c>
      <c r="D611" s="61" t="s">
        <v>1399</v>
      </c>
      <c r="E611" s="52" t="s">
        <v>1613</v>
      </c>
      <c r="F611" s="81">
        <v>43566</v>
      </c>
      <c r="G611" s="60" t="str">
        <f t="shared" si="221"/>
        <v>01-16/0596</v>
      </c>
      <c r="H611" s="5" t="str">
        <f>SUBSTITUTE(фильтр!I611, "про,", "")</f>
        <v xml:space="preserve"> обласний, ярмарок, Великодних, свят</v>
      </c>
      <c r="I611" s="1" t="s">
        <v>14</v>
      </c>
      <c r="J611" s="43" t="s">
        <v>122</v>
      </c>
      <c r="K611" s="16" t="str">
        <f t="shared" si="222"/>
        <v>Департамент АПР Сумської ОДА</v>
      </c>
      <c r="L611" s="63">
        <f t="shared" si="223"/>
        <v>43567</v>
      </c>
      <c r="M611" s="62"/>
      <c r="N611" s="4" t="s">
        <v>19</v>
      </c>
      <c r="O611" s="4" t="s">
        <v>19</v>
      </c>
    </row>
    <row r="612" spans="1:15" ht="30" x14ac:dyDescent="0.25">
      <c r="A612" s="51" t="s">
        <v>120</v>
      </c>
      <c r="B612" s="21" t="s">
        <v>622</v>
      </c>
      <c r="C612" s="61">
        <f t="shared" si="220"/>
        <v>597</v>
      </c>
      <c r="D612" s="61" t="s">
        <v>1399</v>
      </c>
      <c r="E612" s="52" t="s">
        <v>1614</v>
      </c>
      <c r="F612" s="81">
        <v>43566</v>
      </c>
      <c r="G612" s="60" t="str">
        <f t="shared" si="221"/>
        <v>01-18/0597</v>
      </c>
      <c r="H612" s="5" t="str">
        <f>SUBSTITUTE(фильтр!I612, "про,", "")</f>
        <v xml:space="preserve"> участь, у, комісії</v>
      </c>
      <c r="I612" s="1" t="s">
        <v>14</v>
      </c>
      <c r="J612" s="43" t="s">
        <v>122</v>
      </c>
      <c r="K612" s="16" t="str">
        <f t="shared" si="222"/>
        <v>Департамент АПР Сумської ОДА</v>
      </c>
      <c r="L612" s="63">
        <f t="shared" si="223"/>
        <v>43567</v>
      </c>
      <c r="M612" s="62"/>
      <c r="N612" s="4" t="s">
        <v>19</v>
      </c>
      <c r="O612" s="4" t="s">
        <v>19</v>
      </c>
    </row>
    <row r="613" spans="1:15" ht="30" x14ac:dyDescent="0.25">
      <c r="A613" s="51" t="s">
        <v>120</v>
      </c>
      <c r="B613" s="21" t="s">
        <v>623</v>
      </c>
      <c r="C613" s="61">
        <f t="shared" si="220"/>
        <v>598</v>
      </c>
      <c r="D613" s="61" t="s">
        <v>1399</v>
      </c>
      <c r="E613" s="52" t="s">
        <v>1614</v>
      </c>
      <c r="F613" s="81">
        <v>43566</v>
      </c>
      <c r="G613" s="60" t="str">
        <f t="shared" si="221"/>
        <v>01-18/0598</v>
      </c>
      <c r="H613" s="5" t="str">
        <f>SUBSTITUTE(фильтр!I613, "про,", "")</f>
        <v xml:space="preserve"> участь, у, комісії</v>
      </c>
      <c r="I613" s="1" t="s">
        <v>14</v>
      </c>
      <c r="J613" s="43" t="s">
        <v>122</v>
      </c>
      <c r="K613" s="16" t="str">
        <f t="shared" si="222"/>
        <v>Департамент АПР Сумської ОДА</v>
      </c>
      <c r="L613" s="63">
        <f t="shared" si="223"/>
        <v>43567</v>
      </c>
      <c r="M613" s="62"/>
      <c r="N613" s="4" t="s">
        <v>19</v>
      </c>
      <c r="O613" s="4" t="s">
        <v>19</v>
      </c>
    </row>
    <row r="614" spans="1:15" ht="30" x14ac:dyDescent="0.25">
      <c r="A614" s="51" t="s">
        <v>121</v>
      </c>
      <c r="B614" s="21" t="s">
        <v>624</v>
      </c>
      <c r="C614" s="61">
        <f t="shared" si="220"/>
        <v>599</v>
      </c>
      <c r="D614" s="61" t="s">
        <v>1399</v>
      </c>
      <c r="E614" s="52" t="s">
        <v>1614</v>
      </c>
      <c r="F614" s="81">
        <v>43566</v>
      </c>
      <c r="G614" s="60" t="str">
        <f t="shared" si="221"/>
        <v>01-13/0599</v>
      </c>
      <c r="H614" s="5" t="str">
        <f>SUBSTITUTE(фильтр!I614, "про,", "")</f>
        <v xml:space="preserve"> участь, у, комісії</v>
      </c>
      <c r="I614" s="1" t="s">
        <v>14</v>
      </c>
      <c r="J614" s="43" t="s">
        <v>122</v>
      </c>
      <c r="K614" s="16" t="str">
        <f t="shared" si="222"/>
        <v>Департамент АПР Сумської ОДА</v>
      </c>
      <c r="L614" s="63">
        <f t="shared" si="223"/>
        <v>43567</v>
      </c>
      <c r="M614" s="62"/>
      <c r="N614" s="4" t="s">
        <v>19</v>
      </c>
      <c r="O614" s="4" t="s">
        <v>19</v>
      </c>
    </row>
    <row r="615" spans="1:15" ht="30" x14ac:dyDescent="0.25">
      <c r="A615" s="51" t="s">
        <v>22</v>
      </c>
      <c r="B615" s="21" t="s">
        <v>625</v>
      </c>
      <c r="C615" s="61">
        <f t="shared" ref="C615:C631" si="224">C614+1</f>
        <v>600</v>
      </c>
      <c r="D615" s="61" t="s">
        <v>1399</v>
      </c>
      <c r="E615" s="52" t="s">
        <v>1614</v>
      </c>
      <c r="F615" s="81">
        <v>43566</v>
      </c>
      <c r="G615" s="60" t="str">
        <f t="shared" ref="G615:G631" si="225">(A615&amp;"/"&amp;B615)</f>
        <v>01-16/0600</v>
      </c>
      <c r="H615" s="5" t="str">
        <f>SUBSTITUTE(фильтр!I615, "про,", "")</f>
        <v xml:space="preserve"> участь, у, комісії</v>
      </c>
      <c r="I615" s="1" t="s">
        <v>14</v>
      </c>
      <c r="J615" s="43" t="s">
        <v>122</v>
      </c>
      <c r="K615" s="16" t="str">
        <f t="shared" ref="K615:K631" si="226">J615</f>
        <v>Департамент АПР Сумської ОДА</v>
      </c>
      <c r="L615" s="63">
        <f t="shared" ref="L615:L631" si="227">F615+1</f>
        <v>43567</v>
      </c>
      <c r="M615" s="62"/>
      <c r="N615" s="4" t="s">
        <v>19</v>
      </c>
      <c r="O615" s="4" t="s">
        <v>19</v>
      </c>
    </row>
    <row r="616" spans="1:15" ht="30" x14ac:dyDescent="0.25">
      <c r="A616" s="51" t="s">
        <v>22</v>
      </c>
      <c r="B616" s="21" t="s">
        <v>626</v>
      </c>
      <c r="C616" s="61">
        <f t="shared" si="224"/>
        <v>601</v>
      </c>
      <c r="D616" s="61" t="s">
        <v>1399</v>
      </c>
      <c r="E616" s="52" t="s">
        <v>1614</v>
      </c>
      <c r="F616" s="81">
        <v>43566</v>
      </c>
      <c r="G616" s="60" t="str">
        <f t="shared" si="225"/>
        <v>01-16/0601</v>
      </c>
      <c r="H616" s="5" t="str">
        <f>SUBSTITUTE(фильтр!I616, "про,", "")</f>
        <v xml:space="preserve"> участь, у, комісії</v>
      </c>
      <c r="I616" s="1" t="s">
        <v>14</v>
      </c>
      <c r="J616" s="43" t="s">
        <v>122</v>
      </c>
      <c r="K616" s="16" t="str">
        <f t="shared" si="226"/>
        <v>Департамент АПР Сумської ОДА</v>
      </c>
      <c r="L616" s="63">
        <f t="shared" si="227"/>
        <v>43567</v>
      </c>
      <c r="M616" s="62"/>
      <c r="N616" s="4" t="s">
        <v>19</v>
      </c>
      <c r="O616" s="4" t="s">
        <v>19</v>
      </c>
    </row>
    <row r="617" spans="1:15" ht="30" x14ac:dyDescent="0.25">
      <c r="A617" s="51" t="s">
        <v>120</v>
      </c>
      <c r="B617" s="21" t="s">
        <v>627</v>
      </c>
      <c r="C617" s="61">
        <f t="shared" si="224"/>
        <v>602</v>
      </c>
      <c r="D617" s="61" t="s">
        <v>1399</v>
      </c>
      <c r="E617" s="52" t="s">
        <v>1614</v>
      </c>
      <c r="F617" s="81">
        <v>43566</v>
      </c>
      <c r="G617" s="60" t="str">
        <f t="shared" si="225"/>
        <v>01-18/0602</v>
      </c>
      <c r="H617" s="5" t="str">
        <f>SUBSTITUTE(фильтр!I617, "про,", "")</f>
        <v xml:space="preserve"> участь, у, комісії</v>
      </c>
      <c r="I617" s="1" t="s">
        <v>14</v>
      </c>
      <c r="J617" s="43" t="s">
        <v>122</v>
      </c>
      <c r="K617" s="16" t="str">
        <f t="shared" si="226"/>
        <v>Департамент АПР Сумської ОДА</v>
      </c>
      <c r="L617" s="63">
        <f t="shared" si="227"/>
        <v>43567</v>
      </c>
      <c r="M617" s="62"/>
      <c r="N617" s="4" t="s">
        <v>19</v>
      </c>
      <c r="O617" s="4" t="s">
        <v>19</v>
      </c>
    </row>
    <row r="618" spans="1:15" ht="30" x14ac:dyDescent="0.25">
      <c r="A618" s="51" t="s">
        <v>22</v>
      </c>
      <c r="B618" s="21" t="s">
        <v>628</v>
      </c>
      <c r="C618" s="61">
        <f t="shared" si="224"/>
        <v>603</v>
      </c>
      <c r="D618" s="61" t="s">
        <v>1399</v>
      </c>
      <c r="E618" s="52" t="s">
        <v>1614</v>
      </c>
      <c r="F618" s="81">
        <v>43566</v>
      </c>
      <c r="G618" s="60" t="str">
        <f t="shared" si="225"/>
        <v>01-16/0603</v>
      </c>
      <c r="H618" s="5" t="str">
        <f>SUBSTITUTE(фильтр!I618, "про,", "")</f>
        <v xml:space="preserve"> участь, у, комісії</v>
      </c>
      <c r="I618" s="1" t="s">
        <v>14</v>
      </c>
      <c r="J618" s="43" t="s">
        <v>122</v>
      </c>
      <c r="K618" s="16" t="str">
        <f t="shared" si="226"/>
        <v>Департамент АПР Сумської ОДА</v>
      </c>
      <c r="L618" s="63">
        <f t="shared" si="227"/>
        <v>43567</v>
      </c>
      <c r="M618" s="62"/>
      <c r="N618" s="4" t="s">
        <v>19</v>
      </c>
      <c r="O618" s="4" t="s">
        <v>19</v>
      </c>
    </row>
    <row r="619" spans="1:15" ht="30" x14ac:dyDescent="0.25">
      <c r="A619" s="51" t="s">
        <v>120</v>
      </c>
      <c r="B619" s="21" t="s">
        <v>629</v>
      </c>
      <c r="C619" s="61">
        <f t="shared" si="224"/>
        <v>604</v>
      </c>
      <c r="D619" s="61" t="s">
        <v>1399</v>
      </c>
      <c r="E619" s="52" t="s">
        <v>1616</v>
      </c>
      <c r="F619" s="81">
        <v>43566</v>
      </c>
      <c r="G619" s="60" t="str">
        <f t="shared" si="225"/>
        <v>01-18/0604</v>
      </c>
      <c r="H619" s="5" t="str">
        <f>SUBSTITUTE(фильтр!I619, "про,", "")</f>
        <v>довідка, Тарабан, В.Ф.</v>
      </c>
      <c r="I619" s="1" t="s">
        <v>14</v>
      </c>
      <c r="J619" s="43" t="s">
        <v>122</v>
      </c>
      <c r="K619" s="16" t="str">
        <f t="shared" si="226"/>
        <v>Департамент АПР Сумської ОДА</v>
      </c>
      <c r="L619" s="63">
        <f t="shared" si="227"/>
        <v>43567</v>
      </c>
      <c r="M619" s="62"/>
      <c r="N619" s="4" t="s">
        <v>19</v>
      </c>
      <c r="O619" s="4" t="s">
        <v>19</v>
      </c>
    </row>
    <row r="620" spans="1:15" ht="30" x14ac:dyDescent="0.25">
      <c r="A620" s="51" t="s">
        <v>120</v>
      </c>
      <c r="B620" s="21" t="s">
        <v>630</v>
      </c>
      <c r="C620" s="61">
        <f t="shared" si="224"/>
        <v>605</v>
      </c>
      <c r="D620" s="61" t="s">
        <v>1399</v>
      </c>
      <c r="E620" s="52" t="s">
        <v>1615</v>
      </c>
      <c r="F620" s="81">
        <v>43566</v>
      </c>
      <c r="G620" s="60" t="str">
        <f t="shared" si="225"/>
        <v>01-18/0605</v>
      </c>
      <c r="H620" s="5" t="str">
        <f>SUBSTITUTE(фильтр!I620, "про,", "")</f>
        <v>довідка, з/платі, Тарабан, В.Ф.</v>
      </c>
      <c r="I620" s="1" t="s">
        <v>14</v>
      </c>
      <c r="J620" s="43" t="s">
        <v>122</v>
      </c>
      <c r="K620" s="16" t="str">
        <f t="shared" si="226"/>
        <v>Департамент АПР Сумської ОДА</v>
      </c>
      <c r="L620" s="63">
        <f t="shared" si="227"/>
        <v>43567</v>
      </c>
      <c r="M620" s="62"/>
      <c r="N620" s="4" t="s">
        <v>19</v>
      </c>
      <c r="O620" s="4" t="s">
        <v>19</v>
      </c>
    </row>
    <row r="621" spans="1:15" ht="45" x14ac:dyDescent="0.25">
      <c r="A621" s="51" t="s">
        <v>1168</v>
      </c>
      <c r="B621" s="21" t="s">
        <v>631</v>
      </c>
      <c r="C621" s="61">
        <f t="shared" si="224"/>
        <v>606</v>
      </c>
      <c r="D621" s="61" t="s">
        <v>1399</v>
      </c>
      <c r="E621" s="52" t="s">
        <v>1617</v>
      </c>
      <c r="F621" s="81">
        <v>43566</v>
      </c>
      <c r="G621" s="60" t="str">
        <f t="shared" si="225"/>
        <v>01-11/0606</v>
      </c>
      <c r="H621" s="5" t="str">
        <f>SUBSTITUTE(фильтр!I621, "про,", "")</f>
        <v>участі, виробників, твариннцької, продукції, у, виставці</v>
      </c>
      <c r="I621" s="1" t="s">
        <v>14</v>
      </c>
      <c r="J621" s="43" t="s">
        <v>122</v>
      </c>
      <c r="K621" s="16" t="str">
        <f t="shared" si="226"/>
        <v>Департамент АПР Сумської ОДА</v>
      </c>
      <c r="L621" s="63">
        <f t="shared" si="227"/>
        <v>43567</v>
      </c>
      <c r="M621" s="62"/>
      <c r="N621" s="4" t="s">
        <v>19</v>
      </c>
      <c r="O621" s="4" t="s">
        <v>19</v>
      </c>
    </row>
    <row r="622" spans="1:15" ht="30" x14ac:dyDescent="0.25">
      <c r="A622" s="51" t="s">
        <v>120</v>
      </c>
      <c r="B622" s="21" t="s">
        <v>632</v>
      </c>
      <c r="C622" s="61">
        <f t="shared" si="224"/>
        <v>607</v>
      </c>
      <c r="D622" s="61" t="s">
        <v>1399</v>
      </c>
      <c r="E622" s="52" t="s">
        <v>1173</v>
      </c>
      <c r="F622" s="81">
        <v>43566</v>
      </c>
      <c r="G622" s="60" t="str">
        <f t="shared" si="225"/>
        <v>01-18/0607</v>
      </c>
      <c r="H622" s="5" t="str">
        <f>SUBSTITUTE(фильтр!I622, "про,", "")</f>
        <v xml:space="preserve"> надання, інформації</v>
      </c>
      <c r="I622" s="1" t="s">
        <v>14</v>
      </c>
      <c r="J622" s="43" t="s">
        <v>122</v>
      </c>
      <c r="K622" s="16" t="str">
        <f t="shared" si="226"/>
        <v>Департамент АПР Сумської ОДА</v>
      </c>
      <c r="L622" s="63">
        <f t="shared" si="227"/>
        <v>43567</v>
      </c>
      <c r="M622" s="62"/>
      <c r="N622" s="4" t="s">
        <v>19</v>
      </c>
      <c r="O622" s="4" t="s">
        <v>19</v>
      </c>
    </row>
    <row r="623" spans="1:15" ht="30" x14ac:dyDescent="0.25">
      <c r="A623" s="51" t="s">
        <v>120</v>
      </c>
      <c r="B623" s="21" t="s">
        <v>633</v>
      </c>
      <c r="C623" s="61">
        <f t="shared" si="224"/>
        <v>608</v>
      </c>
      <c r="D623" s="61" t="s">
        <v>1399</v>
      </c>
      <c r="E623" s="52" t="s">
        <v>1173</v>
      </c>
      <c r="F623" s="81">
        <v>43566</v>
      </c>
      <c r="G623" s="60" t="str">
        <f t="shared" si="225"/>
        <v>01-18/0608</v>
      </c>
      <c r="H623" s="5" t="str">
        <f>SUBSTITUTE(фильтр!I623, "про,", "")</f>
        <v xml:space="preserve"> надання, інформації</v>
      </c>
      <c r="I623" s="1" t="s">
        <v>14</v>
      </c>
      <c r="J623" s="43" t="s">
        <v>122</v>
      </c>
      <c r="K623" s="16" t="str">
        <f t="shared" si="226"/>
        <v>Департамент АПР Сумської ОДА</v>
      </c>
      <c r="L623" s="63">
        <f t="shared" si="227"/>
        <v>43567</v>
      </c>
      <c r="M623" s="62"/>
      <c r="N623" s="4" t="s">
        <v>19</v>
      </c>
      <c r="O623" s="4" t="s">
        <v>19</v>
      </c>
    </row>
    <row r="624" spans="1:15" ht="30" x14ac:dyDescent="0.25">
      <c r="A624" s="51" t="s">
        <v>120</v>
      </c>
      <c r="B624" s="21" t="s">
        <v>634</v>
      </c>
      <c r="C624" s="61">
        <f t="shared" si="224"/>
        <v>609</v>
      </c>
      <c r="D624" s="61" t="s">
        <v>1399</v>
      </c>
      <c r="E624" s="52" t="s">
        <v>1173</v>
      </c>
      <c r="F624" s="81">
        <v>43566</v>
      </c>
      <c r="G624" s="60" t="str">
        <f t="shared" si="225"/>
        <v>01-18/0609</v>
      </c>
      <c r="H624" s="5" t="str">
        <f>SUBSTITUTE(фильтр!I624, "про,", "")</f>
        <v xml:space="preserve"> надання, інформації</v>
      </c>
      <c r="I624" s="1" t="s">
        <v>14</v>
      </c>
      <c r="J624" s="43" t="s">
        <v>122</v>
      </c>
      <c r="K624" s="16" t="str">
        <f t="shared" si="226"/>
        <v>Департамент АПР Сумської ОДА</v>
      </c>
      <c r="L624" s="63">
        <f t="shared" si="227"/>
        <v>43567</v>
      </c>
      <c r="M624" s="62"/>
      <c r="N624" s="4" t="s">
        <v>19</v>
      </c>
      <c r="O624" s="4" t="s">
        <v>19</v>
      </c>
    </row>
    <row r="625" spans="1:15" ht="30" x14ac:dyDescent="0.25">
      <c r="A625" s="51" t="s">
        <v>120</v>
      </c>
      <c r="B625" s="21" t="s">
        <v>635</v>
      </c>
      <c r="C625" s="61">
        <f t="shared" si="224"/>
        <v>610</v>
      </c>
      <c r="D625" s="61" t="s">
        <v>1399</v>
      </c>
      <c r="E625" s="52" t="s">
        <v>1173</v>
      </c>
      <c r="F625" s="81">
        <v>43566</v>
      </c>
      <c r="G625" s="60" t="str">
        <f t="shared" si="225"/>
        <v>01-18/0610</v>
      </c>
      <c r="H625" s="5" t="str">
        <f>SUBSTITUTE(фильтр!I625, "про,", "")</f>
        <v xml:space="preserve"> надання, інформації</v>
      </c>
      <c r="I625" s="1" t="s">
        <v>14</v>
      </c>
      <c r="J625" s="43" t="s">
        <v>122</v>
      </c>
      <c r="K625" s="16" t="str">
        <f t="shared" si="226"/>
        <v>Департамент АПР Сумської ОДА</v>
      </c>
      <c r="L625" s="63">
        <f t="shared" si="227"/>
        <v>43567</v>
      </c>
      <c r="M625" s="62"/>
      <c r="N625" s="4" t="s">
        <v>19</v>
      </c>
      <c r="O625" s="4" t="s">
        <v>19</v>
      </c>
    </row>
    <row r="626" spans="1:15" ht="30" x14ac:dyDescent="0.25">
      <c r="A626" s="51" t="s">
        <v>20</v>
      </c>
      <c r="B626" s="21" t="s">
        <v>636</v>
      </c>
      <c r="C626" s="61">
        <f t="shared" si="224"/>
        <v>611</v>
      </c>
      <c r="D626" s="61" t="s">
        <v>1399</v>
      </c>
      <c r="E626" s="52" t="s">
        <v>1173</v>
      </c>
      <c r="F626" s="81">
        <v>43566</v>
      </c>
      <c r="G626" s="60" t="str">
        <f t="shared" si="225"/>
        <v>01-17/0611</v>
      </c>
      <c r="H626" s="5" t="str">
        <f>SUBSTITUTE(фильтр!I626, "про,", "")</f>
        <v xml:space="preserve"> надання, інформації</v>
      </c>
      <c r="I626" s="1" t="s">
        <v>14</v>
      </c>
      <c r="J626" s="43" t="s">
        <v>122</v>
      </c>
      <c r="K626" s="16" t="str">
        <f t="shared" si="226"/>
        <v>Департамент АПР Сумської ОДА</v>
      </c>
      <c r="L626" s="63">
        <f t="shared" si="227"/>
        <v>43567</v>
      </c>
      <c r="M626" s="62"/>
      <c r="N626" s="4" t="s">
        <v>19</v>
      </c>
      <c r="O626" s="4" t="s">
        <v>19</v>
      </c>
    </row>
    <row r="627" spans="1:15" ht="30" x14ac:dyDescent="0.25">
      <c r="A627" s="51" t="s">
        <v>1168</v>
      </c>
      <c r="B627" s="21" t="s">
        <v>637</v>
      </c>
      <c r="C627" s="61">
        <f t="shared" si="224"/>
        <v>612</v>
      </c>
      <c r="D627" s="61" t="s">
        <v>1399</v>
      </c>
      <c r="E627" s="52" t="s">
        <v>1618</v>
      </c>
      <c r="F627" s="81">
        <v>43566</v>
      </c>
      <c r="G627" s="60" t="str">
        <f t="shared" si="225"/>
        <v>01-11/0612</v>
      </c>
      <c r="H627" s="5" t="str">
        <f>SUBSTITUTE(фильтр!I627, "про,", "")</f>
        <v xml:space="preserve"> наяваність, техніки</v>
      </c>
      <c r="I627" s="1" t="s">
        <v>14</v>
      </c>
      <c r="J627" s="43" t="s">
        <v>122</v>
      </c>
      <c r="K627" s="16" t="str">
        <f t="shared" si="226"/>
        <v>Департамент АПР Сумської ОДА</v>
      </c>
      <c r="L627" s="63">
        <f t="shared" si="227"/>
        <v>43567</v>
      </c>
      <c r="M627" s="62"/>
      <c r="N627" s="4" t="s">
        <v>19</v>
      </c>
      <c r="O627" s="4" t="s">
        <v>19</v>
      </c>
    </row>
    <row r="628" spans="1:15" ht="30" x14ac:dyDescent="0.25">
      <c r="A628" s="51" t="s">
        <v>1168</v>
      </c>
      <c r="B628" s="21" t="s">
        <v>638</v>
      </c>
      <c r="C628" s="61">
        <f t="shared" si="224"/>
        <v>613</v>
      </c>
      <c r="D628" s="61" t="s">
        <v>1399</v>
      </c>
      <c r="E628" s="52" t="s">
        <v>1619</v>
      </c>
      <c r="F628" s="81">
        <v>43566</v>
      </c>
      <c r="G628" s="60" t="str">
        <f t="shared" si="225"/>
        <v>01-11/0613</v>
      </c>
      <c r="H628" s="5" t="str">
        <f>SUBSTITUTE(фильтр!I628, "про,", "")</f>
        <v xml:space="preserve"> виробництво, реалізації, сг, техніки</v>
      </c>
      <c r="I628" s="1" t="s">
        <v>14</v>
      </c>
      <c r="J628" s="43" t="s">
        <v>122</v>
      </c>
      <c r="K628" s="16" t="str">
        <f t="shared" si="226"/>
        <v>Департамент АПР Сумської ОДА</v>
      </c>
      <c r="L628" s="63">
        <f t="shared" si="227"/>
        <v>43567</v>
      </c>
      <c r="M628" s="62"/>
      <c r="N628" s="4" t="s">
        <v>19</v>
      </c>
      <c r="O628" s="4" t="s">
        <v>19</v>
      </c>
    </row>
    <row r="629" spans="1:15" ht="45" x14ac:dyDescent="0.25">
      <c r="A629" s="23" t="s">
        <v>121</v>
      </c>
      <c r="B629" s="21" t="s">
        <v>639</v>
      </c>
      <c r="C629" s="61">
        <f t="shared" si="224"/>
        <v>614</v>
      </c>
      <c r="D629" s="61" t="s">
        <v>1399</v>
      </c>
      <c r="E629" s="52" t="s">
        <v>1620</v>
      </c>
      <c r="F629" s="81">
        <v>43566</v>
      </c>
      <c r="G629" s="60" t="str">
        <f t="shared" si="225"/>
        <v>01-13/0614</v>
      </c>
      <c r="H629" s="5" t="str">
        <f>SUBSTITUTE(фильтр!I629, "про,", "")</f>
        <v>на, виконання, протоколу, , №2, 21.02.2019</v>
      </c>
      <c r="I629" s="1" t="s">
        <v>14</v>
      </c>
      <c r="J629" s="43" t="s">
        <v>122</v>
      </c>
      <c r="K629" s="16" t="str">
        <f t="shared" si="226"/>
        <v>Департамент АПР Сумської ОДА</v>
      </c>
      <c r="L629" s="63">
        <f t="shared" si="227"/>
        <v>43567</v>
      </c>
      <c r="M629" s="62"/>
      <c r="N629" s="4" t="s">
        <v>19</v>
      </c>
      <c r="O629" s="4" t="s">
        <v>19</v>
      </c>
    </row>
    <row r="630" spans="1:15" ht="45" x14ac:dyDescent="0.25">
      <c r="A630" s="23" t="s">
        <v>121</v>
      </c>
      <c r="B630" s="21" t="s">
        <v>640</v>
      </c>
      <c r="C630" s="61">
        <f t="shared" si="224"/>
        <v>615</v>
      </c>
      <c r="D630" s="61" t="s">
        <v>1399</v>
      </c>
      <c r="E630" s="52" t="s">
        <v>1273</v>
      </c>
      <c r="F630" s="81">
        <v>43566</v>
      </c>
      <c r="G630" s="60" t="str">
        <f t="shared" si="225"/>
        <v>01-13/0615</v>
      </c>
      <c r="H630" s="5" t="str">
        <f>SUBSTITUTE(фильтр!I630, "про,", "")</f>
        <v xml:space="preserve"> підвищення, кваліфікації, у, 2019, році</v>
      </c>
      <c r="I630" s="1" t="s">
        <v>14</v>
      </c>
      <c r="J630" s="43" t="s">
        <v>122</v>
      </c>
      <c r="K630" s="16" t="str">
        <f t="shared" si="226"/>
        <v>Департамент АПР Сумської ОДА</v>
      </c>
      <c r="L630" s="63">
        <f t="shared" si="227"/>
        <v>43567</v>
      </c>
      <c r="M630" s="62"/>
      <c r="N630" s="4" t="s">
        <v>19</v>
      </c>
      <c r="O630" s="4" t="s">
        <v>19</v>
      </c>
    </row>
    <row r="631" spans="1:15" ht="30" x14ac:dyDescent="0.25">
      <c r="A631" s="51" t="s">
        <v>121</v>
      </c>
      <c r="B631" s="21" t="s">
        <v>641</v>
      </c>
      <c r="C631" s="61">
        <f t="shared" si="224"/>
        <v>616</v>
      </c>
      <c r="D631" s="61" t="s">
        <v>1399</v>
      </c>
      <c r="E631" s="52" t="s">
        <v>1376</v>
      </c>
      <c r="F631" s="81">
        <v>43566</v>
      </c>
      <c r="G631" s="60" t="str">
        <f t="shared" si="225"/>
        <v>01-13/0616</v>
      </c>
      <c r="H631" s="5" t="str">
        <f>SUBSTITUTE(фильтр!I631, "про,", "")</f>
        <v xml:space="preserve"> участь, у, семінарі</v>
      </c>
      <c r="I631" s="1" t="s">
        <v>14</v>
      </c>
      <c r="J631" s="43" t="s">
        <v>122</v>
      </c>
      <c r="K631" s="16" t="str">
        <f t="shared" si="226"/>
        <v>Департамент АПР Сумської ОДА</v>
      </c>
      <c r="L631" s="63">
        <f t="shared" si="227"/>
        <v>43567</v>
      </c>
      <c r="M631" s="62"/>
      <c r="N631" s="4" t="s">
        <v>19</v>
      </c>
      <c r="O631" s="4" t="s">
        <v>19</v>
      </c>
    </row>
    <row r="632" spans="1:15" ht="30" x14ac:dyDescent="0.25">
      <c r="A632" s="51" t="s">
        <v>1168</v>
      </c>
      <c r="B632" s="21" t="s">
        <v>642</v>
      </c>
      <c r="C632" s="61">
        <f t="shared" ref="C632:C649" si="228">C631+1</f>
        <v>617</v>
      </c>
      <c r="D632" s="61" t="s">
        <v>1399</v>
      </c>
      <c r="E632" s="52" t="s">
        <v>1621</v>
      </c>
      <c r="F632" s="81">
        <v>43567</v>
      </c>
      <c r="G632" s="60" t="str">
        <f t="shared" ref="G632:G649" si="229">(A632&amp;"/"&amp;B632)</f>
        <v>01-11/0617</v>
      </c>
      <c r="H632" s="5" t="str">
        <f>SUBSTITUTE(фильтр!I632, "про,", "")</f>
        <v>діяльності, сг, кооперативів</v>
      </c>
      <c r="I632" s="1" t="s">
        <v>14</v>
      </c>
      <c r="J632" s="43" t="s">
        <v>122</v>
      </c>
      <c r="K632" s="16" t="str">
        <f t="shared" ref="K632:K649" si="230">J632</f>
        <v>Департамент АПР Сумської ОДА</v>
      </c>
      <c r="L632" s="63">
        <f t="shared" ref="L632:L649" si="231">F632+1</f>
        <v>43568</v>
      </c>
      <c r="M632" s="62"/>
      <c r="N632" s="4" t="s">
        <v>19</v>
      </c>
      <c r="O632" s="4" t="s">
        <v>19</v>
      </c>
    </row>
    <row r="633" spans="1:15" ht="30" x14ac:dyDescent="0.25">
      <c r="A633" s="51" t="s">
        <v>1168</v>
      </c>
      <c r="B633" s="21" t="s">
        <v>643</v>
      </c>
      <c r="C633" s="61">
        <f t="shared" si="228"/>
        <v>618</v>
      </c>
      <c r="D633" s="61" t="s">
        <v>1399</v>
      </c>
      <c r="E633" s="52" t="s">
        <v>1622</v>
      </c>
      <c r="F633" s="81">
        <v>43567</v>
      </c>
      <c r="G633" s="60" t="str">
        <f t="shared" si="229"/>
        <v>01-11/0618</v>
      </c>
      <c r="H633" s="5" t="str">
        <f>SUBSTITUTE(фильтр!I633, "про,", "")</f>
        <v>наявності, сг, кооперативів</v>
      </c>
      <c r="I633" s="1" t="s">
        <v>14</v>
      </c>
      <c r="J633" s="43" t="s">
        <v>122</v>
      </c>
      <c r="K633" s="16" t="str">
        <f t="shared" si="230"/>
        <v>Департамент АПР Сумської ОДА</v>
      </c>
      <c r="L633" s="63">
        <f t="shared" si="231"/>
        <v>43568</v>
      </c>
      <c r="M633" s="62"/>
      <c r="N633" s="4" t="s">
        <v>19</v>
      </c>
      <c r="O633" s="4" t="s">
        <v>19</v>
      </c>
    </row>
    <row r="634" spans="1:15" ht="30" x14ac:dyDescent="0.25">
      <c r="A634" s="51" t="s">
        <v>1168</v>
      </c>
      <c r="B634" s="21" t="s">
        <v>644</v>
      </c>
      <c r="C634" s="61">
        <f t="shared" si="228"/>
        <v>619</v>
      </c>
      <c r="D634" s="61" t="s">
        <v>1399</v>
      </c>
      <c r="E634" s="52" t="s">
        <v>1623</v>
      </c>
      <c r="F634" s="81">
        <v>43567</v>
      </c>
      <c r="G634" s="60" t="str">
        <f t="shared" si="229"/>
        <v>01-11/0619</v>
      </c>
      <c r="H634" s="5" t="str">
        <f>SUBSTITUTE(фильтр!I634, "про,", "")</f>
        <v xml:space="preserve"> розвиток, сг, кооперативів</v>
      </c>
      <c r="I634" s="1" t="s">
        <v>14</v>
      </c>
      <c r="J634" s="43" t="s">
        <v>122</v>
      </c>
      <c r="K634" s="16" t="str">
        <f t="shared" si="230"/>
        <v>Департамент АПР Сумської ОДА</v>
      </c>
      <c r="L634" s="63">
        <f t="shared" si="231"/>
        <v>43568</v>
      </c>
      <c r="M634" s="62"/>
      <c r="N634" s="4" t="s">
        <v>19</v>
      </c>
      <c r="O634" s="4" t="s">
        <v>19</v>
      </c>
    </row>
    <row r="635" spans="1:15" ht="30" x14ac:dyDescent="0.25">
      <c r="A635" s="51" t="s">
        <v>22</v>
      </c>
      <c r="B635" s="21" t="s">
        <v>645</v>
      </c>
      <c r="C635" s="61">
        <f t="shared" si="228"/>
        <v>620</v>
      </c>
      <c r="D635" s="61" t="s">
        <v>1399</v>
      </c>
      <c r="E635" s="52" t="s">
        <v>1624</v>
      </c>
      <c r="F635" s="81">
        <v>43567</v>
      </c>
      <c r="G635" s="60" t="str">
        <f t="shared" si="229"/>
        <v>01-16/0620</v>
      </c>
      <c r="H635" s="5" t="str">
        <f>SUBSTITUTE(фильтр!I635, "про,", "")</f>
        <v xml:space="preserve"> розгляд, звернення, Коваля, ІФ.</v>
      </c>
      <c r="I635" s="1" t="s">
        <v>14</v>
      </c>
      <c r="J635" s="43" t="s">
        <v>122</v>
      </c>
      <c r="K635" s="16" t="str">
        <f t="shared" si="230"/>
        <v>Департамент АПР Сумської ОДА</v>
      </c>
      <c r="L635" s="63">
        <f t="shared" si="231"/>
        <v>43568</v>
      </c>
      <c r="M635" s="62"/>
      <c r="N635" s="4" t="s">
        <v>19</v>
      </c>
      <c r="O635" s="4" t="s">
        <v>19</v>
      </c>
    </row>
    <row r="636" spans="1:15" ht="45" x14ac:dyDescent="0.25">
      <c r="A636" s="51" t="s">
        <v>285</v>
      </c>
      <c r="B636" s="21" t="s">
        <v>646</v>
      </c>
      <c r="C636" s="61">
        <f t="shared" si="228"/>
        <v>621</v>
      </c>
      <c r="D636" s="61" t="s">
        <v>1399</v>
      </c>
      <c r="E636" s="52" t="s">
        <v>1625</v>
      </c>
      <c r="F636" s="81">
        <v>43567</v>
      </c>
      <c r="G636" s="60" t="str">
        <f t="shared" si="229"/>
        <v>01-15/0621</v>
      </c>
      <c r="H636" s="5" t="str">
        <f>SUBSTITUTE(фильтр!I636, "про,", "")</f>
        <v>закріплення, , спецвалістиів, районами</v>
      </c>
      <c r="I636" s="1" t="s">
        <v>14</v>
      </c>
      <c r="J636" s="43" t="s">
        <v>122</v>
      </c>
      <c r="K636" s="16" t="str">
        <f t="shared" si="230"/>
        <v>Департамент АПР Сумської ОДА</v>
      </c>
      <c r="L636" s="63">
        <f t="shared" si="231"/>
        <v>43568</v>
      </c>
      <c r="M636" s="62"/>
      <c r="N636" s="4" t="s">
        <v>19</v>
      </c>
      <c r="O636" s="4" t="s">
        <v>19</v>
      </c>
    </row>
    <row r="637" spans="1:15" ht="30" x14ac:dyDescent="0.25">
      <c r="A637" s="51" t="s">
        <v>22</v>
      </c>
      <c r="B637" s="21" t="s">
        <v>647</v>
      </c>
      <c r="C637" s="61">
        <f t="shared" si="228"/>
        <v>622</v>
      </c>
      <c r="D637" s="61" t="s">
        <v>1399</v>
      </c>
      <c r="E637" s="52" t="s">
        <v>1611</v>
      </c>
      <c r="F637" s="81">
        <v>43567</v>
      </c>
      <c r="G637" s="60" t="str">
        <f t="shared" si="229"/>
        <v>01-16/0622</v>
      </c>
      <c r="H637" s="5" t="str">
        <f>SUBSTITUTE(фильтр!I637, "про,", "")</f>
        <v xml:space="preserve"> , визначення, державних, інтересів</v>
      </c>
      <c r="I637" s="1" t="s">
        <v>14</v>
      </c>
      <c r="J637" s="43" t="s">
        <v>122</v>
      </c>
      <c r="K637" s="16" t="str">
        <f t="shared" si="230"/>
        <v>Департамент АПР Сумської ОДА</v>
      </c>
      <c r="L637" s="63">
        <f t="shared" si="231"/>
        <v>43568</v>
      </c>
      <c r="M637" s="62"/>
      <c r="N637" s="4" t="s">
        <v>19</v>
      </c>
      <c r="O637" s="4" t="s">
        <v>19</v>
      </c>
    </row>
    <row r="638" spans="1:15" ht="30" x14ac:dyDescent="0.25">
      <c r="A638" s="51" t="s">
        <v>121</v>
      </c>
      <c r="B638" s="21" t="s">
        <v>648</v>
      </c>
      <c r="C638" s="61">
        <f t="shared" si="228"/>
        <v>623</v>
      </c>
      <c r="D638" s="61" t="s">
        <v>1399</v>
      </c>
      <c r="E638" s="52" t="s">
        <v>1626</v>
      </c>
      <c r="F638" s="81">
        <v>43567</v>
      </c>
      <c r="G638" s="60" t="str">
        <f t="shared" si="229"/>
        <v>01-13/0623</v>
      </c>
      <c r="H638" s="5" t="str">
        <f>SUBSTITUTE(фильтр!I638, "про,", "")</f>
        <v>на, розпорядження, №32-ОД, 28.01.2016</v>
      </c>
      <c r="I638" s="1" t="s">
        <v>14</v>
      </c>
      <c r="J638" s="43" t="s">
        <v>122</v>
      </c>
      <c r="K638" s="16" t="str">
        <f t="shared" si="230"/>
        <v>Департамент АПР Сумської ОДА</v>
      </c>
      <c r="L638" s="63">
        <f t="shared" si="231"/>
        <v>43568</v>
      </c>
      <c r="M638" s="62"/>
      <c r="N638" s="4" t="s">
        <v>19</v>
      </c>
      <c r="O638" s="4" t="s">
        <v>19</v>
      </c>
    </row>
    <row r="639" spans="1:15" ht="30" x14ac:dyDescent="0.25">
      <c r="A639" s="51" t="s">
        <v>285</v>
      </c>
      <c r="B639" s="21" t="s">
        <v>649</v>
      </c>
      <c r="C639" s="61">
        <f t="shared" si="228"/>
        <v>624</v>
      </c>
      <c r="D639" s="61" t="s">
        <v>1399</v>
      </c>
      <c r="E639" s="52" t="s">
        <v>1627</v>
      </c>
      <c r="F639" s="81">
        <v>43567</v>
      </c>
      <c r="G639" s="60" t="str">
        <f t="shared" si="229"/>
        <v>01-15/0624</v>
      </c>
      <c r="H639" s="5" t="str">
        <f>SUBSTITUTE(фильтр!I639, "про,", "")</f>
        <v xml:space="preserve"> державну, підтримку, розвитку, садівництва</v>
      </c>
      <c r="I639" s="1" t="s">
        <v>14</v>
      </c>
      <c r="J639" s="43" t="s">
        <v>122</v>
      </c>
      <c r="K639" s="16" t="str">
        <f t="shared" si="230"/>
        <v>Департамент АПР Сумської ОДА</v>
      </c>
      <c r="L639" s="63">
        <f t="shared" si="231"/>
        <v>43568</v>
      </c>
      <c r="M639" s="62"/>
      <c r="N639" s="4" t="s">
        <v>19</v>
      </c>
      <c r="O639" s="4" t="s">
        <v>19</v>
      </c>
    </row>
    <row r="640" spans="1:15" ht="30" x14ac:dyDescent="0.25">
      <c r="A640" s="51" t="s">
        <v>285</v>
      </c>
      <c r="B640" s="21" t="s">
        <v>650</v>
      </c>
      <c r="C640" s="61">
        <f t="shared" si="228"/>
        <v>625</v>
      </c>
      <c r="D640" s="61" t="s">
        <v>1399</v>
      </c>
      <c r="E640" s="52" t="s">
        <v>1628</v>
      </c>
      <c r="F640" s="81">
        <v>43567</v>
      </c>
      <c r="G640" s="60" t="str">
        <f t="shared" si="229"/>
        <v>01-15/0625</v>
      </c>
      <c r="H640" s="5" t="str">
        <f>SUBSTITUTE(фильтр!I640, "про,", "")</f>
        <v xml:space="preserve"> сертифікований, центр, "Залісся"</v>
      </c>
      <c r="I640" s="1" t="s">
        <v>14</v>
      </c>
      <c r="J640" s="43" t="s">
        <v>122</v>
      </c>
      <c r="K640" s="16" t="str">
        <f t="shared" si="230"/>
        <v>Департамент АПР Сумської ОДА</v>
      </c>
      <c r="L640" s="63">
        <f t="shared" si="231"/>
        <v>43568</v>
      </c>
      <c r="M640" s="62"/>
      <c r="N640" s="4" t="s">
        <v>19</v>
      </c>
      <c r="O640" s="4" t="s">
        <v>19</v>
      </c>
    </row>
    <row r="641" spans="1:15" ht="45" x14ac:dyDescent="0.25">
      <c r="A641" s="51"/>
      <c r="B641" s="21"/>
      <c r="C641" s="61">
        <f>C640+1</f>
        <v>626</v>
      </c>
      <c r="D641" s="61" t="s">
        <v>1382</v>
      </c>
      <c r="E641" s="52" t="s">
        <v>1629</v>
      </c>
      <c r="F641" s="81">
        <v>43570</v>
      </c>
      <c r="G641" s="60" t="s">
        <v>1630</v>
      </c>
      <c r="H641" s="5" t="str">
        <f>SUBSTITUTE(фильтр!I641, "про,", "")</f>
        <v>Про, план, роботи, ДАПР, на, , П, квартал, 2019, року</v>
      </c>
      <c r="I641" s="1" t="s">
        <v>14</v>
      </c>
      <c r="J641" s="43" t="s">
        <v>122</v>
      </c>
      <c r="K641" s="16" t="str">
        <f>J641</f>
        <v>Департамент АПР Сумської ОДА</v>
      </c>
      <c r="L641" s="63">
        <f>F641+1</f>
        <v>43571</v>
      </c>
      <c r="M641" s="62"/>
      <c r="N641" s="4" t="s">
        <v>19</v>
      </c>
      <c r="O641" s="4" t="s">
        <v>19</v>
      </c>
    </row>
    <row r="642" spans="1:15" ht="30" x14ac:dyDescent="0.25">
      <c r="A642" s="51" t="s">
        <v>121</v>
      </c>
      <c r="B642" s="21" t="s">
        <v>651</v>
      </c>
      <c r="C642" s="61">
        <f>C640+1</f>
        <v>626</v>
      </c>
      <c r="D642" s="61" t="s">
        <v>1399</v>
      </c>
      <c r="E642" s="52" t="s">
        <v>1405</v>
      </c>
      <c r="F642" s="81">
        <v>43570</v>
      </c>
      <c r="G642" s="60" t="str">
        <f t="shared" si="229"/>
        <v>01-13/0626</v>
      </c>
      <c r="H642" s="5" t="str">
        <f>SUBSTITUTE(фильтр!I642, "про,", "")</f>
        <v xml:space="preserve"> підтримку, клопотання</v>
      </c>
      <c r="I642" s="1" t="s">
        <v>14</v>
      </c>
      <c r="J642" s="43" t="s">
        <v>122</v>
      </c>
      <c r="K642" s="16" t="str">
        <f t="shared" si="230"/>
        <v>Департамент АПР Сумської ОДА</v>
      </c>
      <c r="L642" s="63">
        <f t="shared" si="231"/>
        <v>43571</v>
      </c>
      <c r="M642" s="62"/>
      <c r="N642" s="4" t="s">
        <v>19</v>
      </c>
      <c r="O642" s="4" t="s">
        <v>19</v>
      </c>
    </row>
    <row r="643" spans="1:15" ht="30" x14ac:dyDescent="0.25">
      <c r="A643" s="51" t="s">
        <v>22</v>
      </c>
      <c r="B643" s="21" t="s">
        <v>652</v>
      </c>
      <c r="C643" s="61">
        <f t="shared" si="228"/>
        <v>627</v>
      </c>
      <c r="D643" s="61" t="s">
        <v>1399</v>
      </c>
      <c r="E643" s="52" t="s">
        <v>1594</v>
      </c>
      <c r="F643" s="81">
        <v>43570</v>
      </c>
      <c r="G643" s="60" t="str">
        <f t="shared" si="229"/>
        <v>01-16/0627</v>
      </c>
      <c r="H643" s="5" t="str">
        <f>SUBSTITUTE(фильтр!I643, "про,", "")</f>
        <v xml:space="preserve"> фінансовий, звіт, , 1, квартал, 2019</v>
      </c>
      <c r="I643" s="1" t="s">
        <v>14</v>
      </c>
      <c r="J643" s="43" t="s">
        <v>122</v>
      </c>
      <c r="K643" s="16" t="str">
        <f t="shared" si="230"/>
        <v>Департамент АПР Сумської ОДА</v>
      </c>
      <c r="L643" s="63">
        <f t="shared" si="231"/>
        <v>43571</v>
      </c>
      <c r="M643" s="62"/>
      <c r="N643" s="4" t="s">
        <v>19</v>
      </c>
      <c r="O643" s="4" t="s">
        <v>19</v>
      </c>
    </row>
    <row r="644" spans="1:15" ht="30" x14ac:dyDescent="0.25">
      <c r="A644" s="51" t="s">
        <v>22</v>
      </c>
      <c r="B644" s="21" t="s">
        <v>653</v>
      </c>
      <c r="C644" s="61">
        <f t="shared" si="228"/>
        <v>628</v>
      </c>
      <c r="D644" s="61" t="s">
        <v>1399</v>
      </c>
      <c r="E644" s="52" t="s">
        <v>1631</v>
      </c>
      <c r="F644" s="81">
        <v>43570</v>
      </c>
      <c r="G644" s="60" t="str">
        <f t="shared" si="229"/>
        <v>01-16/0628</v>
      </c>
      <c r="H644" s="5" t="str">
        <f>SUBSTITUTE(фильтр!I644, "про,", "")</f>
        <v xml:space="preserve"> надання, залу, селектонних, нарад</v>
      </c>
      <c r="I644" s="1" t="s">
        <v>14</v>
      </c>
      <c r="J644" s="43" t="s">
        <v>122</v>
      </c>
      <c r="K644" s="16" t="str">
        <f t="shared" si="230"/>
        <v>Департамент АПР Сумської ОДА</v>
      </c>
      <c r="L644" s="63">
        <f t="shared" si="231"/>
        <v>43571</v>
      </c>
      <c r="M644" s="62"/>
      <c r="N644" s="4" t="s">
        <v>19</v>
      </c>
      <c r="O644" s="4" t="s">
        <v>19</v>
      </c>
    </row>
    <row r="645" spans="1:15" ht="30" x14ac:dyDescent="0.25">
      <c r="A645" s="51" t="s">
        <v>285</v>
      </c>
      <c r="B645" s="21" t="s">
        <v>654</v>
      </c>
      <c r="C645" s="61">
        <f t="shared" si="228"/>
        <v>629</v>
      </c>
      <c r="D645" s="61" t="s">
        <v>1399</v>
      </c>
      <c r="E645" s="52" t="s">
        <v>1173</v>
      </c>
      <c r="F645" s="81">
        <v>43570</v>
      </c>
      <c r="G645" s="60" t="str">
        <f t="shared" si="229"/>
        <v>01-15/0629</v>
      </c>
      <c r="H645" s="5" t="str">
        <f>SUBSTITUTE(фильтр!I645, "про,", "")</f>
        <v xml:space="preserve"> надання, інформації</v>
      </c>
      <c r="I645" s="1" t="s">
        <v>14</v>
      </c>
      <c r="J645" s="43" t="s">
        <v>122</v>
      </c>
      <c r="K645" s="16" t="str">
        <f t="shared" si="230"/>
        <v>Департамент АПР Сумської ОДА</v>
      </c>
      <c r="L645" s="63">
        <f t="shared" si="231"/>
        <v>43571</v>
      </c>
      <c r="M645" s="62"/>
      <c r="N645" s="4" t="s">
        <v>19</v>
      </c>
      <c r="O645" s="4" t="s">
        <v>19</v>
      </c>
    </row>
    <row r="646" spans="1:15" ht="30" x14ac:dyDescent="0.25">
      <c r="A646" s="51" t="s">
        <v>22</v>
      </c>
      <c r="B646" s="21" t="s">
        <v>655</v>
      </c>
      <c r="C646" s="61">
        <f t="shared" si="228"/>
        <v>630</v>
      </c>
      <c r="D646" s="61" t="s">
        <v>1399</v>
      </c>
      <c r="E646" s="52" t="s">
        <v>1581</v>
      </c>
      <c r="F646" s="81">
        <v>43570</v>
      </c>
      <c r="G646" s="60" t="str">
        <f t="shared" si="229"/>
        <v>01-16/0630</v>
      </c>
      <c r="H646" s="5" t="str">
        <f>SUBSTITUTE(фильтр!I646, "про,", "")</f>
        <v xml:space="preserve"> відновлення, відшкодованої, суми</v>
      </c>
      <c r="I646" s="1" t="s">
        <v>14</v>
      </c>
      <c r="J646" s="43" t="s">
        <v>122</v>
      </c>
      <c r="K646" s="16" t="str">
        <f t="shared" si="230"/>
        <v>Департамент АПР Сумської ОДА</v>
      </c>
      <c r="L646" s="63">
        <f t="shared" si="231"/>
        <v>43571</v>
      </c>
      <c r="M646" s="62"/>
      <c r="N646" s="4" t="s">
        <v>19</v>
      </c>
      <c r="O646" s="4" t="s">
        <v>19</v>
      </c>
    </row>
    <row r="647" spans="1:15" ht="45" x14ac:dyDescent="0.25">
      <c r="A647" s="51" t="s">
        <v>121</v>
      </c>
      <c r="B647" s="21" t="s">
        <v>656</v>
      </c>
      <c r="C647" s="61">
        <f t="shared" si="228"/>
        <v>631</v>
      </c>
      <c r="D647" s="61" t="s">
        <v>1399</v>
      </c>
      <c r="E647" s="52" t="s">
        <v>1599</v>
      </c>
      <c r="F647" s="81">
        <v>43570</v>
      </c>
      <c r="G647" s="60" t="str">
        <f t="shared" si="229"/>
        <v>01-13/0631</v>
      </c>
      <c r="H647" s="5" t="str">
        <f>SUBSTITUTE(фильтр!I647, "про,", "")</f>
        <v xml:space="preserve"> виконання, протокольного, доручення</v>
      </c>
      <c r="I647" s="1" t="s">
        <v>14</v>
      </c>
      <c r="J647" s="43" t="s">
        <v>122</v>
      </c>
      <c r="K647" s="16" t="str">
        <f t="shared" si="230"/>
        <v>Департамент АПР Сумської ОДА</v>
      </c>
      <c r="L647" s="63">
        <f t="shared" si="231"/>
        <v>43571</v>
      </c>
      <c r="M647" s="62"/>
      <c r="N647" s="4" t="s">
        <v>19</v>
      </c>
      <c r="O647" s="4" t="s">
        <v>19</v>
      </c>
    </row>
    <row r="648" spans="1:15" ht="30" x14ac:dyDescent="0.25">
      <c r="A648" s="51" t="s">
        <v>1168</v>
      </c>
      <c r="B648" s="21" t="s">
        <v>657</v>
      </c>
      <c r="C648" s="61">
        <f t="shared" si="228"/>
        <v>632</v>
      </c>
      <c r="D648" s="61" t="s">
        <v>1399</v>
      </c>
      <c r="E648" s="52" t="s">
        <v>1403</v>
      </c>
      <c r="F648" s="81">
        <v>43570</v>
      </c>
      <c r="G648" s="60" t="str">
        <f t="shared" si="229"/>
        <v>01-11/0632</v>
      </c>
      <c r="H648" s="5" t="str">
        <f>SUBSTITUTE(фильтр!I648, "про,", "")</f>
        <v xml:space="preserve"> резонансні, події</v>
      </c>
      <c r="I648" s="1" t="s">
        <v>14</v>
      </c>
      <c r="J648" s="43" t="s">
        <v>122</v>
      </c>
      <c r="K648" s="16" t="str">
        <f t="shared" si="230"/>
        <v>Департамент АПР Сумської ОДА</v>
      </c>
      <c r="L648" s="63">
        <f t="shared" si="231"/>
        <v>43571</v>
      </c>
      <c r="M648" s="62"/>
      <c r="N648" s="4" t="s">
        <v>19</v>
      </c>
      <c r="O648" s="4" t="s">
        <v>19</v>
      </c>
    </row>
    <row r="649" spans="1:15" ht="30" x14ac:dyDescent="0.25">
      <c r="A649" s="51" t="s">
        <v>1168</v>
      </c>
      <c r="B649" s="21" t="s">
        <v>658</v>
      </c>
      <c r="C649" s="61">
        <f t="shared" si="228"/>
        <v>633</v>
      </c>
      <c r="D649" s="61" t="s">
        <v>1399</v>
      </c>
      <c r="E649" s="52" t="s">
        <v>1547</v>
      </c>
      <c r="F649" s="81">
        <v>43570</v>
      </c>
      <c r="G649" s="60" t="str">
        <f t="shared" si="229"/>
        <v>01-11/0633</v>
      </c>
      <c r="H649" s="5" t="str">
        <f>SUBSTITUTE(фильтр!I649, "про,", "")</f>
        <v xml:space="preserve"> фактичні, витрати, на, ВПР</v>
      </c>
      <c r="I649" s="1" t="s">
        <v>14</v>
      </c>
      <c r="J649" s="43" t="s">
        <v>122</v>
      </c>
      <c r="K649" s="16" t="str">
        <f t="shared" si="230"/>
        <v>Департамент АПР Сумської ОДА</v>
      </c>
      <c r="L649" s="63">
        <f t="shared" si="231"/>
        <v>43571</v>
      </c>
      <c r="M649" s="62"/>
      <c r="N649" s="4" t="s">
        <v>19</v>
      </c>
      <c r="O649" s="4" t="s">
        <v>19</v>
      </c>
    </row>
    <row r="650" spans="1:15" ht="30" x14ac:dyDescent="0.25">
      <c r="A650" s="51" t="s">
        <v>22</v>
      </c>
      <c r="B650" s="21" t="s">
        <v>659</v>
      </c>
      <c r="C650" s="82">
        <f t="shared" ref="C650:C664" si="232">C649+1</f>
        <v>634</v>
      </c>
      <c r="D650" s="61" t="s">
        <v>1399</v>
      </c>
      <c r="E650" s="83" t="s">
        <v>1632</v>
      </c>
      <c r="F650" s="81">
        <v>43570</v>
      </c>
      <c r="G650" s="84" t="str">
        <f t="shared" ref="G650:G664" si="233">(A650&amp;"/"&amp;B650)</f>
        <v>01-16/0634</v>
      </c>
      <c r="H650" s="5" t="str">
        <f>SUBSTITUTE(фильтр!I650, "про,", "")</f>
        <v xml:space="preserve"> кандидатуру, , складу, комісії</v>
      </c>
      <c r="I650" s="1" t="s">
        <v>14</v>
      </c>
      <c r="J650" s="43" t="s">
        <v>122</v>
      </c>
      <c r="K650" s="86" t="str">
        <f t="shared" ref="K650:K664" si="234">J650</f>
        <v>Департамент АПР Сумської ОДА</v>
      </c>
      <c r="L650" s="87">
        <f t="shared" ref="L650:L664" si="235">F650+1</f>
        <v>43571</v>
      </c>
      <c r="M650" s="85"/>
      <c r="N650" s="4" t="s">
        <v>19</v>
      </c>
      <c r="O650" s="4" t="s">
        <v>19</v>
      </c>
    </row>
    <row r="651" spans="1:15" ht="45" x14ac:dyDescent="0.25">
      <c r="A651" s="51" t="s">
        <v>120</v>
      </c>
      <c r="B651" s="21" t="s">
        <v>660</v>
      </c>
      <c r="C651" s="82">
        <f t="shared" si="232"/>
        <v>635</v>
      </c>
      <c r="D651" s="61" t="s">
        <v>1399</v>
      </c>
      <c r="E651" s="83" t="s">
        <v>1633</v>
      </c>
      <c r="F651" s="81">
        <v>43571</v>
      </c>
      <c r="G651" s="84" t="str">
        <f t="shared" si="233"/>
        <v>01-18/0635</v>
      </c>
      <c r="H651" s="5" t="str">
        <f>SUBSTITUTE(фильтр!I651, "про,", "")</f>
        <v xml:space="preserve"> співпрацю, з, Королівством, Саудовської, Аравії</v>
      </c>
      <c r="I651" s="1" t="s">
        <v>14</v>
      </c>
      <c r="J651" s="43" t="s">
        <v>122</v>
      </c>
      <c r="K651" s="86" t="str">
        <f t="shared" si="234"/>
        <v>Департамент АПР Сумської ОДА</v>
      </c>
      <c r="L651" s="87">
        <f t="shared" si="235"/>
        <v>43572</v>
      </c>
      <c r="M651" s="85"/>
      <c r="N651" s="4" t="s">
        <v>19</v>
      </c>
      <c r="O651" s="4" t="s">
        <v>19</v>
      </c>
    </row>
    <row r="652" spans="1:15" ht="30" x14ac:dyDescent="0.25">
      <c r="A652" s="51" t="s">
        <v>285</v>
      </c>
      <c r="B652" s="21" t="s">
        <v>661</v>
      </c>
      <c r="C652" s="82">
        <f t="shared" si="232"/>
        <v>636</v>
      </c>
      <c r="D652" s="61" t="s">
        <v>1399</v>
      </c>
      <c r="E652" s="83" t="s">
        <v>1634</v>
      </c>
      <c r="F652" s="81">
        <v>43571</v>
      </c>
      <c r="G652" s="84" t="str">
        <f t="shared" si="233"/>
        <v>01-15/0636</v>
      </c>
      <c r="H652" s="5" t="str">
        <f>SUBSTITUTE(фильтр!I652, "про,", "")</f>
        <v xml:space="preserve"> Міжнародний, форум, м.Польша</v>
      </c>
      <c r="I652" s="1" t="s">
        <v>14</v>
      </c>
      <c r="J652" s="43" t="s">
        <v>122</v>
      </c>
      <c r="K652" s="86" t="str">
        <f t="shared" si="234"/>
        <v>Департамент АПР Сумської ОДА</v>
      </c>
      <c r="L652" s="87">
        <f t="shared" si="235"/>
        <v>43572</v>
      </c>
      <c r="M652" s="85"/>
      <c r="N652" s="4" t="s">
        <v>19</v>
      </c>
      <c r="O652" s="4" t="s">
        <v>19</v>
      </c>
    </row>
    <row r="653" spans="1:15" ht="30" x14ac:dyDescent="0.25">
      <c r="A653" s="51" t="s">
        <v>22</v>
      </c>
      <c r="B653" s="21" t="s">
        <v>662</v>
      </c>
      <c r="C653" s="82">
        <f t="shared" si="232"/>
        <v>637</v>
      </c>
      <c r="D653" s="61" t="s">
        <v>1399</v>
      </c>
      <c r="E653" s="83" t="s">
        <v>1635</v>
      </c>
      <c r="F653" s="81">
        <v>43571</v>
      </c>
      <c r="G653" s="84" t="str">
        <f t="shared" si="233"/>
        <v>01-16/0637</v>
      </c>
      <c r="H653" s="5" t="str">
        <f>SUBSTITUTE(фильтр!I653, "про,", "")</f>
        <v xml:space="preserve"> робочу, нараду</v>
      </c>
      <c r="I653" s="1" t="s">
        <v>14</v>
      </c>
      <c r="J653" s="43" t="s">
        <v>122</v>
      </c>
      <c r="K653" s="86" t="str">
        <f t="shared" si="234"/>
        <v>Департамент АПР Сумської ОДА</v>
      </c>
      <c r="L653" s="87">
        <f t="shared" si="235"/>
        <v>43572</v>
      </c>
      <c r="M653" s="85"/>
      <c r="N653" s="4" t="s">
        <v>19</v>
      </c>
      <c r="O653" s="4" t="s">
        <v>19</v>
      </c>
    </row>
    <row r="654" spans="1:15" ht="30" x14ac:dyDescent="0.25">
      <c r="A654" s="51" t="s">
        <v>1168</v>
      </c>
      <c r="B654" s="21" t="s">
        <v>663</v>
      </c>
      <c r="C654" s="82">
        <f t="shared" si="232"/>
        <v>638</v>
      </c>
      <c r="D654" s="61" t="s">
        <v>1399</v>
      </c>
      <c r="E654" s="83" t="s">
        <v>1636</v>
      </c>
      <c r="F654" s="81">
        <v>43571</v>
      </c>
      <c r="G654" s="84" t="str">
        <f t="shared" si="233"/>
        <v>01-11/0638</v>
      </c>
      <c r="H654" s="5" t="str">
        <f>SUBSTITUTE(фильтр!I654, "про,", "")</f>
        <v xml:space="preserve"> надання, документів</v>
      </c>
      <c r="I654" s="1" t="s">
        <v>14</v>
      </c>
      <c r="J654" s="43" t="s">
        <v>122</v>
      </c>
      <c r="K654" s="86" t="str">
        <f t="shared" si="234"/>
        <v>Департамент АПР Сумської ОДА</v>
      </c>
      <c r="L654" s="87">
        <f t="shared" si="235"/>
        <v>43572</v>
      </c>
      <c r="M654" s="85"/>
      <c r="N654" s="4" t="s">
        <v>19</v>
      </c>
      <c r="O654" s="4" t="s">
        <v>19</v>
      </c>
    </row>
    <row r="655" spans="1:15" ht="30" x14ac:dyDescent="0.25">
      <c r="A655" s="51" t="s">
        <v>1168</v>
      </c>
      <c r="B655" s="21" t="s">
        <v>664</v>
      </c>
      <c r="C655" s="82">
        <f t="shared" si="232"/>
        <v>639</v>
      </c>
      <c r="D655" s="61" t="s">
        <v>1399</v>
      </c>
      <c r="E655" s="83" t="s">
        <v>1437</v>
      </c>
      <c r="F655" s="81">
        <v>43571</v>
      </c>
      <c r="G655" s="84" t="str">
        <f t="shared" si="233"/>
        <v>01-11/0639</v>
      </c>
      <c r="H655" s="5" t="str">
        <f>SUBSTITUTE(фильтр!I655, "про,", "")</f>
        <v xml:space="preserve"> роботу, комісії</v>
      </c>
      <c r="I655" s="1" t="s">
        <v>14</v>
      </c>
      <c r="J655" s="43" t="s">
        <v>122</v>
      </c>
      <c r="K655" s="86" t="str">
        <f t="shared" si="234"/>
        <v>Департамент АПР Сумської ОДА</v>
      </c>
      <c r="L655" s="87">
        <f t="shared" si="235"/>
        <v>43572</v>
      </c>
      <c r="M655" s="85"/>
      <c r="N655" s="4" t="s">
        <v>19</v>
      </c>
      <c r="O655" s="4" t="s">
        <v>19</v>
      </c>
    </row>
    <row r="656" spans="1:15" ht="45" x14ac:dyDescent="0.25">
      <c r="A656" s="51" t="s">
        <v>285</v>
      </c>
      <c r="B656" s="21" t="s">
        <v>665</v>
      </c>
      <c r="C656" s="82">
        <f t="shared" si="232"/>
        <v>640</v>
      </c>
      <c r="D656" s="61" t="s">
        <v>1399</v>
      </c>
      <c r="E656" s="83" t="s">
        <v>1633</v>
      </c>
      <c r="F656" s="81">
        <v>43571</v>
      </c>
      <c r="G656" s="84" t="str">
        <f t="shared" si="233"/>
        <v>01-15/0640</v>
      </c>
      <c r="H656" s="5" t="str">
        <f>SUBSTITUTE(фильтр!I656, "про,", "")</f>
        <v xml:space="preserve"> співпрацю, з, Королівством, Саудовської, Аравії</v>
      </c>
      <c r="I656" s="1" t="s">
        <v>14</v>
      </c>
      <c r="J656" s="43" t="s">
        <v>122</v>
      </c>
      <c r="K656" s="86" t="str">
        <f t="shared" si="234"/>
        <v>Департамент АПР Сумської ОДА</v>
      </c>
      <c r="L656" s="87">
        <f t="shared" si="235"/>
        <v>43572</v>
      </c>
      <c r="M656" s="85"/>
      <c r="N656" s="4" t="s">
        <v>19</v>
      </c>
      <c r="O656" s="4" t="s">
        <v>19</v>
      </c>
    </row>
    <row r="657" spans="1:15" ht="60" x14ac:dyDescent="0.25">
      <c r="A657" s="51" t="s">
        <v>22</v>
      </c>
      <c r="B657" s="21" t="s">
        <v>666</v>
      </c>
      <c r="C657" s="82">
        <f t="shared" si="232"/>
        <v>641</v>
      </c>
      <c r="D657" s="61" t="s">
        <v>1399</v>
      </c>
      <c r="E657" s="83" t="s">
        <v>1637</v>
      </c>
      <c r="F657" s="81">
        <v>43571</v>
      </c>
      <c r="G657" s="84" t="str">
        <f t="shared" si="233"/>
        <v>01-16/0641</v>
      </c>
      <c r="H657" s="5" t="str">
        <f>SUBSTITUTE(фильтр!I657, "про,", "")</f>
        <v>моніторинг, соціального, економічного, розвитку</v>
      </c>
      <c r="I657" s="1" t="s">
        <v>14</v>
      </c>
      <c r="J657" s="43" t="s">
        <v>122</v>
      </c>
      <c r="K657" s="86" t="str">
        <f t="shared" si="234"/>
        <v>Департамент АПР Сумської ОДА</v>
      </c>
      <c r="L657" s="87">
        <f t="shared" si="235"/>
        <v>43572</v>
      </c>
      <c r="M657" s="85"/>
      <c r="N657" s="4" t="s">
        <v>19</v>
      </c>
      <c r="O657" s="4" t="s">
        <v>19</v>
      </c>
    </row>
    <row r="658" spans="1:15" ht="45" x14ac:dyDescent="0.25">
      <c r="A658" s="51" t="s">
        <v>22</v>
      </c>
      <c r="B658" s="21" t="s">
        <v>667</v>
      </c>
      <c r="C658" s="82">
        <f t="shared" si="232"/>
        <v>642</v>
      </c>
      <c r="D658" s="61" t="s">
        <v>1399</v>
      </c>
      <c r="E658" s="83" t="s">
        <v>1638</v>
      </c>
      <c r="F658" s="81">
        <v>43571</v>
      </c>
      <c r="G658" s="84" t="str">
        <f t="shared" si="233"/>
        <v>01-16/0642</v>
      </c>
      <c r="H658" s="5" t="str">
        <f>SUBSTITUTE(фильтр!I658, "про,", "")</f>
        <v xml:space="preserve"> надання, інформації, Проекту, регіональноїСтратегії</v>
      </c>
      <c r="I658" s="1" t="s">
        <v>14</v>
      </c>
      <c r="J658" s="43" t="s">
        <v>122</v>
      </c>
      <c r="K658" s="86" t="str">
        <f t="shared" si="234"/>
        <v>Департамент АПР Сумської ОДА</v>
      </c>
      <c r="L658" s="87">
        <f t="shared" si="235"/>
        <v>43572</v>
      </c>
      <c r="M658" s="85"/>
      <c r="N658" s="4" t="s">
        <v>19</v>
      </c>
      <c r="O658" s="4" t="s">
        <v>19</v>
      </c>
    </row>
    <row r="659" spans="1:15" ht="75" x14ac:dyDescent="0.25">
      <c r="A659" s="51" t="s">
        <v>22</v>
      </c>
      <c r="B659" s="21" t="s">
        <v>668</v>
      </c>
      <c r="C659" s="82">
        <f t="shared" si="232"/>
        <v>643</v>
      </c>
      <c r="D659" s="61" t="s">
        <v>1399</v>
      </c>
      <c r="E659" s="83" t="s">
        <v>1207</v>
      </c>
      <c r="F659" s="81">
        <v>43571</v>
      </c>
      <c r="G659" s="84" t="str">
        <f t="shared" si="233"/>
        <v>01-16/0643</v>
      </c>
      <c r="H659" s="5" t="str">
        <f>SUBSTITUTE(фильтр!I659, "про,", "")</f>
        <v xml:space="preserve"> виконання, Плану, популяризації, інвестиційних, переваг, на, 2016-2020, роки</v>
      </c>
      <c r="I659" s="1" t="s">
        <v>14</v>
      </c>
      <c r="J659" s="43" t="s">
        <v>122</v>
      </c>
      <c r="K659" s="86" t="str">
        <f t="shared" si="234"/>
        <v>Департамент АПР Сумської ОДА</v>
      </c>
      <c r="L659" s="87">
        <f t="shared" si="235"/>
        <v>43572</v>
      </c>
      <c r="M659" s="85"/>
      <c r="N659" s="4" t="s">
        <v>19</v>
      </c>
      <c r="O659" s="4" t="s">
        <v>19</v>
      </c>
    </row>
    <row r="660" spans="1:15" ht="30" x14ac:dyDescent="0.25">
      <c r="A660" s="51" t="s">
        <v>22</v>
      </c>
      <c r="B660" s="21" t="s">
        <v>669</v>
      </c>
      <c r="C660" s="82">
        <f t="shared" si="232"/>
        <v>644</v>
      </c>
      <c r="D660" s="61" t="s">
        <v>1399</v>
      </c>
      <c r="E660" s="83" t="s">
        <v>1581</v>
      </c>
      <c r="F660" s="81">
        <v>43571</v>
      </c>
      <c r="G660" s="84" t="str">
        <f t="shared" si="233"/>
        <v>01-16/0644</v>
      </c>
      <c r="H660" s="5" t="str">
        <f>SUBSTITUTE(фильтр!I660, "про,", "")</f>
        <v xml:space="preserve"> відновлення, відшкодованої, суми</v>
      </c>
      <c r="I660" s="1" t="s">
        <v>14</v>
      </c>
      <c r="J660" s="43" t="s">
        <v>122</v>
      </c>
      <c r="K660" s="86" t="str">
        <f t="shared" si="234"/>
        <v>Департамент АПР Сумської ОДА</v>
      </c>
      <c r="L660" s="87">
        <f t="shared" si="235"/>
        <v>43572</v>
      </c>
      <c r="M660" s="85"/>
      <c r="N660" s="4" t="s">
        <v>19</v>
      </c>
      <c r="O660" s="4" t="s">
        <v>19</v>
      </c>
    </row>
    <row r="661" spans="1:15" ht="30" x14ac:dyDescent="0.25">
      <c r="A661" s="51" t="s">
        <v>22</v>
      </c>
      <c r="B661" s="21" t="s">
        <v>670</v>
      </c>
      <c r="C661" s="82">
        <f t="shared" si="232"/>
        <v>645</v>
      </c>
      <c r="D661" s="61" t="s">
        <v>1399</v>
      </c>
      <c r="E661" s="83" t="s">
        <v>1509</v>
      </c>
      <c r="F661" s="81">
        <v>43571</v>
      </c>
      <c r="G661" s="84" t="str">
        <f t="shared" si="233"/>
        <v>01-16/0645</v>
      </c>
      <c r="H661" s="5" t="str">
        <f>SUBSTITUTE(фильтр!I661, "про,", "")</f>
        <v xml:space="preserve"> виплату, заробітної, плати</v>
      </c>
      <c r="I661" s="1" t="s">
        <v>14</v>
      </c>
      <c r="J661" s="43" t="s">
        <v>122</v>
      </c>
      <c r="K661" s="86" t="str">
        <f t="shared" si="234"/>
        <v>Департамент АПР Сумської ОДА</v>
      </c>
      <c r="L661" s="87">
        <f t="shared" si="235"/>
        <v>43572</v>
      </c>
      <c r="M661" s="85"/>
      <c r="N661" s="4" t="s">
        <v>19</v>
      </c>
      <c r="O661" s="4" t="s">
        <v>19</v>
      </c>
    </row>
    <row r="662" spans="1:15" ht="30" x14ac:dyDescent="0.25">
      <c r="A662" s="51" t="s">
        <v>285</v>
      </c>
      <c r="B662" s="21" t="s">
        <v>671</v>
      </c>
      <c r="C662" s="82">
        <f t="shared" si="232"/>
        <v>646</v>
      </c>
      <c r="D662" s="61" t="s">
        <v>1399</v>
      </c>
      <c r="E662" s="83" t="s">
        <v>1639</v>
      </c>
      <c r="F662" s="81">
        <v>43571</v>
      </c>
      <c r="G662" s="84" t="str">
        <f t="shared" si="233"/>
        <v>01-15/0646</v>
      </c>
      <c r="H662" s="5" t="str">
        <f>SUBSTITUTE(фильтр!I662, "про,", "")</f>
        <v xml:space="preserve"> реалізацію, запасних, частей</v>
      </c>
      <c r="I662" s="1" t="s">
        <v>14</v>
      </c>
      <c r="J662" s="43" t="s">
        <v>122</v>
      </c>
      <c r="K662" s="86" t="str">
        <f t="shared" si="234"/>
        <v>Департамент АПР Сумської ОДА</v>
      </c>
      <c r="L662" s="87">
        <f t="shared" si="235"/>
        <v>43572</v>
      </c>
      <c r="M662" s="85"/>
      <c r="N662" s="4" t="s">
        <v>19</v>
      </c>
      <c r="O662" s="4" t="s">
        <v>19</v>
      </c>
    </row>
    <row r="663" spans="1:15" ht="30" x14ac:dyDescent="0.25">
      <c r="A663" s="51" t="s">
        <v>121</v>
      </c>
      <c r="B663" s="21" t="s">
        <v>672</v>
      </c>
      <c r="C663" s="82">
        <f t="shared" si="232"/>
        <v>647</v>
      </c>
      <c r="D663" s="61" t="s">
        <v>1399</v>
      </c>
      <c r="E663" s="83" t="s">
        <v>1640</v>
      </c>
      <c r="F663" s="81">
        <v>43572</v>
      </c>
      <c r="G663" s="84" t="str">
        <f t="shared" si="233"/>
        <v>01-13/0647</v>
      </c>
      <c r="H663" s="5" t="str">
        <f>SUBSTITUTE(фильтр!I663, "про,", "")</f>
        <v>подання, на, стимулювання</v>
      </c>
      <c r="I663" s="1" t="s">
        <v>14</v>
      </c>
      <c r="J663" s="43" t="s">
        <v>122</v>
      </c>
      <c r="K663" s="86" t="str">
        <f t="shared" si="234"/>
        <v>Департамент АПР Сумської ОДА</v>
      </c>
      <c r="L663" s="87">
        <f t="shared" si="235"/>
        <v>43573</v>
      </c>
      <c r="M663" s="85"/>
      <c r="N663" s="4" t="s">
        <v>19</v>
      </c>
      <c r="O663" s="4" t="s">
        <v>19</v>
      </c>
    </row>
    <row r="664" spans="1:15" ht="30" x14ac:dyDescent="0.25">
      <c r="A664" s="51" t="s">
        <v>121</v>
      </c>
      <c r="B664" s="21" t="s">
        <v>673</v>
      </c>
      <c r="C664" s="82">
        <f t="shared" si="232"/>
        <v>648</v>
      </c>
      <c r="D664" s="61" t="s">
        <v>1399</v>
      </c>
      <c r="E664" s="83" t="s">
        <v>1641</v>
      </c>
      <c r="F664" s="81">
        <v>43572</v>
      </c>
      <c r="G664" s="84" t="str">
        <f t="shared" si="233"/>
        <v>01-13/0648</v>
      </c>
      <c r="H664" s="5" t="str">
        <f>SUBSTITUTE(фильтр!I664, "про,", "")</f>
        <v>подання, на, преміювання</v>
      </c>
      <c r="I664" s="1" t="s">
        <v>14</v>
      </c>
      <c r="J664" s="43" t="s">
        <v>122</v>
      </c>
      <c r="K664" s="86" t="str">
        <f t="shared" si="234"/>
        <v>Департамент АПР Сумської ОДА</v>
      </c>
      <c r="L664" s="87">
        <f t="shared" si="235"/>
        <v>43573</v>
      </c>
      <c r="M664" s="85"/>
      <c r="N664" s="4" t="s">
        <v>19</v>
      </c>
      <c r="O664" s="4" t="s">
        <v>19</v>
      </c>
    </row>
    <row r="665" spans="1:15" ht="30" x14ac:dyDescent="0.25">
      <c r="A665" s="51" t="s">
        <v>22</v>
      </c>
      <c r="B665" s="21" t="s">
        <v>674</v>
      </c>
      <c r="C665" s="82">
        <f t="shared" ref="C665:C697" si="236">C664+1</f>
        <v>649</v>
      </c>
      <c r="D665" s="61" t="s">
        <v>1399</v>
      </c>
      <c r="E665" s="83" t="s">
        <v>1642</v>
      </c>
      <c r="F665" s="81">
        <v>43572</v>
      </c>
      <c r="G665" s="84" t="str">
        <f t="shared" ref="G665:G697" si="237">(A665&amp;"/"&amp;B665)</f>
        <v>01-16/0649</v>
      </c>
      <c r="H665" s="5" t="str">
        <f>SUBSTITUTE(фильтр!I665, "про,", "")</f>
        <v>Пропозиції, зміни, Програми, АПК</v>
      </c>
      <c r="I665" s="1" t="s">
        <v>14</v>
      </c>
      <c r="J665" s="43" t="s">
        <v>122</v>
      </c>
      <c r="K665" s="86" t="str">
        <f t="shared" ref="K665:K697" si="238">J665</f>
        <v>Департамент АПР Сумської ОДА</v>
      </c>
      <c r="L665" s="87">
        <f t="shared" ref="L665:L697" si="239">F665+1</f>
        <v>43573</v>
      </c>
      <c r="M665" s="85"/>
      <c r="N665" s="4" t="s">
        <v>19</v>
      </c>
      <c r="O665" s="4" t="s">
        <v>19</v>
      </c>
    </row>
    <row r="666" spans="1:15" ht="30" x14ac:dyDescent="0.25">
      <c r="A666" s="51" t="s">
        <v>120</v>
      </c>
      <c r="B666" s="21" t="s">
        <v>675</v>
      </c>
      <c r="C666" s="82">
        <f t="shared" si="236"/>
        <v>650</v>
      </c>
      <c r="D666" s="61" t="s">
        <v>1399</v>
      </c>
      <c r="E666" s="83" t="s">
        <v>1173</v>
      </c>
      <c r="F666" s="81">
        <v>43572</v>
      </c>
      <c r="G666" s="84" t="str">
        <f t="shared" si="237"/>
        <v>01-18/0650</v>
      </c>
      <c r="H666" s="5" t="str">
        <f>SUBSTITUTE(фильтр!I666, "про,", "")</f>
        <v xml:space="preserve"> надання, інформації</v>
      </c>
      <c r="I666" s="1" t="s">
        <v>14</v>
      </c>
      <c r="J666" s="43" t="s">
        <v>122</v>
      </c>
      <c r="K666" s="86" t="str">
        <f t="shared" si="238"/>
        <v>Департамент АПР Сумської ОДА</v>
      </c>
      <c r="L666" s="87">
        <f t="shared" si="239"/>
        <v>43573</v>
      </c>
      <c r="M666" s="85"/>
      <c r="N666" s="4" t="s">
        <v>19</v>
      </c>
      <c r="O666" s="4" t="s">
        <v>19</v>
      </c>
    </row>
    <row r="667" spans="1:15" ht="30" x14ac:dyDescent="0.25">
      <c r="A667" s="51" t="s">
        <v>120</v>
      </c>
      <c r="B667" s="21" t="s">
        <v>676</v>
      </c>
      <c r="C667" s="82">
        <f t="shared" si="236"/>
        <v>651</v>
      </c>
      <c r="D667" s="61" t="s">
        <v>1399</v>
      </c>
      <c r="E667" s="83" t="s">
        <v>1643</v>
      </c>
      <c r="F667" s="81">
        <v>43572</v>
      </c>
      <c r="G667" s="84" t="str">
        <f t="shared" si="237"/>
        <v>01-18/0651</v>
      </c>
      <c r="H667" s="5" t="str">
        <f>SUBSTITUTE(фильтр!I667, "про,", "")</f>
        <v xml:space="preserve"> проведення, , відеоконференції</v>
      </c>
      <c r="I667" s="1" t="s">
        <v>14</v>
      </c>
      <c r="J667" s="43" t="s">
        <v>122</v>
      </c>
      <c r="K667" s="86" t="str">
        <f t="shared" si="238"/>
        <v>Департамент АПР Сумської ОДА</v>
      </c>
      <c r="L667" s="87">
        <f t="shared" si="239"/>
        <v>43573</v>
      </c>
      <c r="M667" s="85"/>
      <c r="N667" s="4" t="s">
        <v>19</v>
      </c>
      <c r="O667" s="4" t="s">
        <v>19</v>
      </c>
    </row>
    <row r="668" spans="1:15" ht="30" x14ac:dyDescent="0.25">
      <c r="A668" s="51" t="s">
        <v>22</v>
      </c>
      <c r="B668" s="21" t="s">
        <v>677</v>
      </c>
      <c r="C668" s="82">
        <f t="shared" si="236"/>
        <v>652</v>
      </c>
      <c r="D668" s="61" t="s">
        <v>1399</v>
      </c>
      <c r="E668" s="83" t="s">
        <v>1643</v>
      </c>
      <c r="F668" s="81">
        <v>43572</v>
      </c>
      <c r="G668" s="84" t="str">
        <f t="shared" si="237"/>
        <v>01-16/0652</v>
      </c>
      <c r="H668" s="5" t="str">
        <f>SUBSTITUTE(фильтр!I668, "про,", "")</f>
        <v xml:space="preserve"> проведення, , відеоконференції</v>
      </c>
      <c r="I668" s="1" t="s">
        <v>14</v>
      </c>
      <c r="J668" s="43" t="s">
        <v>122</v>
      </c>
      <c r="K668" s="86" t="str">
        <f t="shared" si="238"/>
        <v>Департамент АПР Сумської ОДА</v>
      </c>
      <c r="L668" s="87">
        <f t="shared" si="239"/>
        <v>43573</v>
      </c>
      <c r="M668" s="85"/>
      <c r="N668" s="4" t="s">
        <v>19</v>
      </c>
      <c r="O668" s="4" t="s">
        <v>19</v>
      </c>
    </row>
    <row r="669" spans="1:15" ht="30" x14ac:dyDescent="0.25">
      <c r="A669" s="51" t="s">
        <v>121</v>
      </c>
      <c r="B669" s="21" t="s">
        <v>678</v>
      </c>
      <c r="C669" s="82">
        <f t="shared" si="236"/>
        <v>653</v>
      </c>
      <c r="D669" s="61" t="s">
        <v>1399</v>
      </c>
      <c r="E669" s="83" t="s">
        <v>1278</v>
      </c>
      <c r="F669" s="81">
        <v>43572</v>
      </c>
      <c r="G669" s="84" t="str">
        <f t="shared" si="237"/>
        <v>01-13/0653</v>
      </c>
      <c r="H669" s="5" t="str">
        <f>SUBSTITUTE(фильтр!I669, "про,", "")</f>
        <v xml:space="preserve"> надання, інформації, </v>
      </c>
      <c r="I669" s="1" t="s">
        <v>14</v>
      </c>
      <c r="J669" s="43" t="s">
        <v>122</v>
      </c>
      <c r="K669" s="86" t="str">
        <f t="shared" si="238"/>
        <v>Департамент АПР Сумської ОДА</v>
      </c>
      <c r="L669" s="87">
        <f t="shared" si="239"/>
        <v>43573</v>
      </c>
      <c r="M669" s="85"/>
      <c r="N669" s="4" t="s">
        <v>19</v>
      </c>
      <c r="O669" s="4" t="s">
        <v>19</v>
      </c>
    </row>
    <row r="670" spans="1:15" ht="30" x14ac:dyDescent="0.25">
      <c r="A670" s="51" t="s">
        <v>121</v>
      </c>
      <c r="B670" s="21" t="s">
        <v>679</v>
      </c>
      <c r="C670" s="82">
        <f t="shared" si="236"/>
        <v>654</v>
      </c>
      <c r="D670" s="61" t="s">
        <v>1399</v>
      </c>
      <c r="E670" s="83" t="s">
        <v>1644</v>
      </c>
      <c r="F670" s="81">
        <v>43572</v>
      </c>
      <c r="G670" s="84" t="str">
        <f t="shared" si="237"/>
        <v>01-13/0654</v>
      </c>
      <c r="H670" s="5" t="str">
        <f>SUBSTITUTE(фильтр!I670, "про,", "")</f>
        <v xml:space="preserve"> надання, інформації, Стратегії</v>
      </c>
      <c r="I670" s="1" t="s">
        <v>14</v>
      </c>
      <c r="J670" s="43" t="s">
        <v>122</v>
      </c>
      <c r="K670" s="86" t="str">
        <f t="shared" si="238"/>
        <v>Департамент АПР Сумської ОДА</v>
      </c>
      <c r="L670" s="87">
        <f t="shared" si="239"/>
        <v>43573</v>
      </c>
      <c r="M670" s="85"/>
      <c r="N670" s="4" t="s">
        <v>19</v>
      </c>
      <c r="O670" s="4" t="s">
        <v>19</v>
      </c>
    </row>
    <row r="671" spans="1:15" ht="45" x14ac:dyDescent="0.25">
      <c r="A671" s="51" t="s">
        <v>22</v>
      </c>
      <c r="B671" s="21" t="s">
        <v>680</v>
      </c>
      <c r="C671" s="82">
        <f t="shared" si="236"/>
        <v>655</v>
      </c>
      <c r="D671" s="61" t="s">
        <v>1399</v>
      </c>
      <c r="E671" s="83" t="s">
        <v>1645</v>
      </c>
      <c r="F671" s="81">
        <v>43572</v>
      </c>
      <c r="G671" s="84" t="str">
        <f t="shared" si="237"/>
        <v>01-16/0655</v>
      </c>
      <c r="H671" s="5" t="str">
        <f>SUBSTITUTE(фильтр!I671, "про,", "")</f>
        <v>зведений, фінансовий, звіт, , 1, квартал, , , 2019, рік</v>
      </c>
      <c r="I671" s="1" t="s">
        <v>14</v>
      </c>
      <c r="J671" s="43" t="s">
        <v>122</v>
      </c>
      <c r="K671" s="86" t="str">
        <f t="shared" si="238"/>
        <v>Департамент АПР Сумської ОДА</v>
      </c>
      <c r="L671" s="87">
        <f t="shared" si="239"/>
        <v>43573</v>
      </c>
      <c r="M671" s="85"/>
      <c r="N671" s="4" t="s">
        <v>19</v>
      </c>
      <c r="O671" s="4" t="s">
        <v>19</v>
      </c>
    </row>
    <row r="672" spans="1:15" ht="30" x14ac:dyDescent="0.25">
      <c r="A672" s="51" t="s">
        <v>121</v>
      </c>
      <c r="B672" s="21" t="s">
        <v>681</v>
      </c>
      <c r="C672" s="82">
        <f t="shared" si="236"/>
        <v>656</v>
      </c>
      <c r="D672" s="61" t="s">
        <v>1399</v>
      </c>
      <c r="E672" s="83" t="s">
        <v>1646</v>
      </c>
      <c r="F672" s="81">
        <v>43572</v>
      </c>
      <c r="G672" s="84" t="str">
        <f t="shared" si="237"/>
        <v>01-13/0656</v>
      </c>
      <c r="H672" s="5" t="str">
        <f>SUBSTITUTE(фильтр!I672, "про,", "")</f>
        <v xml:space="preserve"> виконання, доручення</v>
      </c>
      <c r="I672" s="1" t="s">
        <v>14</v>
      </c>
      <c r="J672" s="43" t="s">
        <v>122</v>
      </c>
      <c r="K672" s="86" t="str">
        <f t="shared" si="238"/>
        <v>Департамент АПР Сумської ОДА</v>
      </c>
      <c r="L672" s="87">
        <f t="shared" si="239"/>
        <v>43573</v>
      </c>
      <c r="M672" s="85"/>
      <c r="N672" s="4" t="s">
        <v>19</v>
      </c>
      <c r="O672" s="4" t="s">
        <v>19</v>
      </c>
    </row>
    <row r="673" spans="1:15" ht="30" x14ac:dyDescent="0.25">
      <c r="A673" s="51" t="s">
        <v>1168</v>
      </c>
      <c r="B673" s="21" t="s">
        <v>682</v>
      </c>
      <c r="C673" s="82">
        <f t="shared" si="236"/>
        <v>657</v>
      </c>
      <c r="D673" s="61" t="s">
        <v>1399</v>
      </c>
      <c r="E673" s="83" t="s">
        <v>1647</v>
      </c>
      <c r="F673" s="81">
        <v>43572</v>
      </c>
      <c r="G673" s="84" t="str">
        <f t="shared" si="237"/>
        <v>01-11/0657</v>
      </c>
      <c r="H673" s="5" t="str">
        <f>SUBSTITUTE(фильтр!I673, "про,", "")</f>
        <v xml:space="preserve"> роботу, конкурсних, комісій</v>
      </c>
      <c r="I673" s="1" t="s">
        <v>14</v>
      </c>
      <c r="J673" s="43" t="s">
        <v>122</v>
      </c>
      <c r="K673" s="86" t="str">
        <f t="shared" si="238"/>
        <v>Департамент АПР Сумської ОДА</v>
      </c>
      <c r="L673" s="87">
        <f t="shared" si="239"/>
        <v>43573</v>
      </c>
      <c r="M673" s="85"/>
      <c r="N673" s="4" t="s">
        <v>19</v>
      </c>
      <c r="O673" s="4" t="s">
        <v>19</v>
      </c>
    </row>
    <row r="674" spans="1:15" ht="30" x14ac:dyDescent="0.25">
      <c r="A674" s="51" t="s">
        <v>22</v>
      </c>
      <c r="B674" s="21" t="s">
        <v>683</v>
      </c>
      <c r="C674" s="82">
        <f t="shared" si="236"/>
        <v>658</v>
      </c>
      <c r="D674" s="61" t="s">
        <v>1399</v>
      </c>
      <c r="E674" s="83" t="s">
        <v>1648</v>
      </c>
      <c r="F674" s="81">
        <v>43573</v>
      </c>
      <c r="G674" s="84" t="str">
        <f t="shared" si="237"/>
        <v>01-16/0658</v>
      </c>
      <c r="H674" s="5" t="str">
        <f>SUBSTITUTE(фильтр!I674, "про,", "")</f>
        <v xml:space="preserve"> погодження, кандидатури</v>
      </c>
      <c r="I674" s="1" t="s">
        <v>14</v>
      </c>
      <c r="J674" s="43" t="s">
        <v>122</v>
      </c>
      <c r="K674" s="86" t="str">
        <f t="shared" si="238"/>
        <v>Департамент АПР Сумської ОДА</v>
      </c>
      <c r="L674" s="87">
        <f>F674+1</f>
        <v>43574</v>
      </c>
      <c r="M674" s="85"/>
      <c r="N674" s="4" t="s">
        <v>19</v>
      </c>
      <c r="O674" s="4" t="s">
        <v>19</v>
      </c>
    </row>
    <row r="675" spans="1:15" ht="30" x14ac:dyDescent="0.25">
      <c r="A675" s="51" t="s">
        <v>22</v>
      </c>
      <c r="B675" s="21" t="s">
        <v>684</v>
      </c>
      <c r="C675" s="82">
        <f t="shared" si="236"/>
        <v>659</v>
      </c>
      <c r="D675" s="61" t="s">
        <v>1399</v>
      </c>
      <c r="E675" s="83" t="s">
        <v>1270</v>
      </c>
      <c r="F675" s="81">
        <v>43574</v>
      </c>
      <c r="G675" s="84" t="str">
        <f t="shared" si="237"/>
        <v>01-16/0659</v>
      </c>
      <c r="H675" s="5" t="str">
        <f>SUBSTITUTE(фильтр!I675, "про,", "")</f>
        <v>довідка,  заробітну, плату</v>
      </c>
      <c r="I675" s="1" t="s">
        <v>14</v>
      </c>
      <c r="J675" s="43" t="s">
        <v>122</v>
      </c>
      <c r="K675" s="86" t="str">
        <f t="shared" si="238"/>
        <v>Департамент АПР Сумської ОДА</v>
      </c>
      <c r="L675" s="87">
        <f>F675+1</f>
        <v>43575</v>
      </c>
      <c r="M675" s="85"/>
      <c r="N675" s="4" t="s">
        <v>19</v>
      </c>
      <c r="O675" s="4" t="s">
        <v>19</v>
      </c>
    </row>
    <row r="676" spans="1:15" ht="30" x14ac:dyDescent="0.25">
      <c r="A676" s="51" t="s">
        <v>121</v>
      </c>
      <c r="B676" s="21" t="s">
        <v>685</v>
      </c>
      <c r="C676" s="82">
        <f t="shared" si="236"/>
        <v>660</v>
      </c>
      <c r="D676" s="61" t="s">
        <v>1399</v>
      </c>
      <c r="E676" s="83" t="s">
        <v>1649</v>
      </c>
      <c r="F676" s="81">
        <v>43577</v>
      </c>
      <c r="G676" s="84" t="str">
        <f t="shared" si="237"/>
        <v>01-13/0660</v>
      </c>
      <c r="H676" s="5" t="str">
        <f>SUBSTITUTE(фильтр!I676, "про,", "")</f>
        <v xml:space="preserve"> чергових</v>
      </c>
      <c r="I676" s="1" t="s">
        <v>14</v>
      </c>
      <c r="J676" s="43" t="s">
        <v>122</v>
      </c>
      <c r="K676" s="86" t="str">
        <f t="shared" si="238"/>
        <v>Департамент АПР Сумської ОДА</v>
      </c>
      <c r="L676" s="87">
        <f t="shared" si="239"/>
        <v>43578</v>
      </c>
      <c r="M676" s="85"/>
      <c r="N676" s="4" t="s">
        <v>19</v>
      </c>
      <c r="O676" s="4" t="s">
        <v>19</v>
      </c>
    </row>
    <row r="677" spans="1:15" ht="30" x14ac:dyDescent="0.25">
      <c r="A677" s="51" t="s">
        <v>1168</v>
      </c>
      <c r="B677" s="21" t="s">
        <v>686</v>
      </c>
      <c r="C677" s="82">
        <f t="shared" si="236"/>
        <v>661</v>
      </c>
      <c r="D677" s="61" t="s">
        <v>1399</v>
      </c>
      <c r="E677" s="83" t="s">
        <v>1650</v>
      </c>
      <c r="F677" s="81">
        <v>43577</v>
      </c>
      <c r="G677" s="84" t="str">
        <f t="shared" si="237"/>
        <v>01-11/0661</v>
      </c>
      <c r="H677" s="5" t="str">
        <f>SUBSTITUTE(фильтр!I677, "про,", "")</f>
        <v xml:space="preserve"> фінансовий, звіт, , </v>
      </c>
      <c r="I677" s="1" t="s">
        <v>14</v>
      </c>
      <c r="J677" s="43" t="s">
        <v>122</v>
      </c>
      <c r="K677" s="86" t="str">
        <f t="shared" si="238"/>
        <v>Департамент АПР Сумської ОДА</v>
      </c>
      <c r="L677" s="87">
        <f t="shared" si="239"/>
        <v>43578</v>
      </c>
      <c r="M677" s="85"/>
      <c r="N677" s="4" t="s">
        <v>19</v>
      </c>
      <c r="O677" s="4" t="s">
        <v>19</v>
      </c>
    </row>
    <row r="678" spans="1:15" ht="30" x14ac:dyDescent="0.25">
      <c r="A678" s="51" t="s">
        <v>285</v>
      </c>
      <c r="B678" s="21" t="s">
        <v>687</v>
      </c>
      <c r="C678" s="82">
        <f t="shared" si="236"/>
        <v>662</v>
      </c>
      <c r="D678" s="61" t="s">
        <v>1399</v>
      </c>
      <c r="E678" s="83" t="s">
        <v>1651</v>
      </c>
      <c r="F678" s="81">
        <v>43577</v>
      </c>
      <c r="G678" s="84" t="str">
        <f t="shared" si="237"/>
        <v>01-15/0662</v>
      </c>
      <c r="H678" s="5" t="str">
        <f>SUBSTITUTE(фильтр!I678, "про,", "")</f>
        <v xml:space="preserve"> лабораторії, ДМС</v>
      </c>
      <c r="I678" s="1" t="s">
        <v>14</v>
      </c>
      <c r="J678" s="43" t="s">
        <v>122</v>
      </c>
      <c r="K678" s="86" t="str">
        <f t="shared" si="238"/>
        <v>Департамент АПР Сумської ОДА</v>
      </c>
      <c r="L678" s="87">
        <f t="shared" si="239"/>
        <v>43578</v>
      </c>
      <c r="M678" s="85"/>
      <c r="N678" s="4" t="s">
        <v>19</v>
      </c>
      <c r="O678" s="4" t="s">
        <v>19</v>
      </c>
    </row>
    <row r="679" spans="1:15" ht="60" x14ac:dyDescent="0.25">
      <c r="A679" s="51" t="s">
        <v>1168</v>
      </c>
      <c r="B679" s="21" t="s">
        <v>688</v>
      </c>
      <c r="C679" s="82">
        <f t="shared" si="236"/>
        <v>663</v>
      </c>
      <c r="D679" s="61" t="s">
        <v>1399</v>
      </c>
      <c r="E679" s="52" t="s">
        <v>1652</v>
      </c>
      <c r="F679" s="81">
        <v>43577</v>
      </c>
      <c r="G679" s="84" t="str">
        <f t="shared" si="237"/>
        <v>01-11/0663</v>
      </c>
      <c r="H679" s="5" t="str">
        <f>SUBSTITUTE(фильтр!I679, "про,", "")</f>
        <v>моніторинг, результатівності, реалізації, регіональної, політики</v>
      </c>
      <c r="I679" s="1" t="s">
        <v>14</v>
      </c>
      <c r="J679" s="43" t="s">
        <v>122</v>
      </c>
      <c r="K679" s="86" t="str">
        <f t="shared" si="238"/>
        <v>Департамент АПР Сумської ОДА</v>
      </c>
      <c r="L679" s="87">
        <f t="shared" si="239"/>
        <v>43578</v>
      </c>
      <c r="M679" s="85"/>
      <c r="N679" s="4" t="s">
        <v>19</v>
      </c>
      <c r="O679" s="4" t="s">
        <v>19</v>
      </c>
    </row>
    <row r="680" spans="1:15" ht="30" x14ac:dyDescent="0.25">
      <c r="A680" s="51" t="s">
        <v>20</v>
      </c>
      <c r="B680" s="21" t="s">
        <v>689</v>
      </c>
      <c r="C680" s="82">
        <f t="shared" si="236"/>
        <v>664</v>
      </c>
      <c r="D680" s="61" t="s">
        <v>1399</v>
      </c>
      <c r="E680" s="83" t="s">
        <v>1653</v>
      </c>
      <c r="F680" s="81">
        <v>43578</v>
      </c>
      <c r="G680" s="84" t="str">
        <f t="shared" si="237"/>
        <v>01-17/0664</v>
      </c>
      <c r="H680" s="5" t="str">
        <f>SUBSTITUTE(фильтр!I680, "про,", "")</f>
        <v xml:space="preserve"> організаційно-, технічні, заходи</v>
      </c>
      <c r="I680" s="1" t="s">
        <v>14</v>
      </c>
      <c r="J680" s="43" t="s">
        <v>122</v>
      </c>
      <c r="K680" s="86" t="str">
        <f t="shared" si="238"/>
        <v>Департамент АПР Сумської ОДА</v>
      </c>
      <c r="L680" s="87">
        <f t="shared" si="239"/>
        <v>43579</v>
      </c>
      <c r="M680" s="85"/>
      <c r="N680" s="4" t="s">
        <v>19</v>
      </c>
      <c r="O680" s="4" t="s">
        <v>19</v>
      </c>
    </row>
    <row r="681" spans="1:15" ht="60" x14ac:dyDescent="0.25">
      <c r="A681" s="51" t="s">
        <v>22</v>
      </c>
      <c r="B681" s="21" t="s">
        <v>690</v>
      </c>
      <c r="C681" s="82">
        <f t="shared" si="236"/>
        <v>665</v>
      </c>
      <c r="D681" s="61" t="s">
        <v>1399</v>
      </c>
      <c r="E681" s="83" t="s">
        <v>1652</v>
      </c>
      <c r="F681" s="81">
        <v>43578</v>
      </c>
      <c r="G681" s="84" t="str">
        <f t="shared" si="237"/>
        <v>01-16/0665</v>
      </c>
      <c r="H681" s="5" t="str">
        <f>SUBSTITUTE(фильтр!I681, "про,", "")</f>
        <v>моніторинг, результатівності, реалізації, регіональної, політики</v>
      </c>
      <c r="I681" s="1" t="s">
        <v>14</v>
      </c>
      <c r="J681" s="43" t="s">
        <v>122</v>
      </c>
      <c r="K681" s="86" t="str">
        <f t="shared" si="238"/>
        <v>Департамент АПР Сумської ОДА</v>
      </c>
      <c r="L681" s="87">
        <f t="shared" si="239"/>
        <v>43579</v>
      </c>
      <c r="M681" s="85"/>
      <c r="N681" s="4" t="s">
        <v>19</v>
      </c>
      <c r="O681" s="4" t="s">
        <v>19</v>
      </c>
    </row>
    <row r="682" spans="1:15" ht="30" x14ac:dyDescent="0.25">
      <c r="A682" s="51" t="s">
        <v>120</v>
      </c>
      <c r="B682" s="21" t="s">
        <v>1057</v>
      </c>
      <c r="C682" s="82">
        <f t="shared" si="236"/>
        <v>666</v>
      </c>
      <c r="D682" s="61" t="s">
        <v>1399</v>
      </c>
      <c r="E682" s="52" t="s">
        <v>1654</v>
      </c>
      <c r="F682" s="81">
        <v>43578</v>
      </c>
      <c r="G682" s="84" t="str">
        <f t="shared" si="237"/>
        <v>01-18/0666</v>
      </c>
      <c r="H682" s="5" t="str">
        <f>SUBSTITUTE(фильтр!I682, "про,", "")</f>
        <v xml:space="preserve"> проведення, обстеження, сг, угідь</v>
      </c>
      <c r="I682" s="1" t="s">
        <v>14</v>
      </c>
      <c r="J682" s="43" t="s">
        <v>122</v>
      </c>
      <c r="K682" s="86" t="str">
        <f t="shared" si="238"/>
        <v>Департамент АПР Сумської ОДА</v>
      </c>
      <c r="L682" s="87">
        <f t="shared" si="239"/>
        <v>43579</v>
      </c>
      <c r="M682" s="85"/>
      <c r="N682" s="4" t="s">
        <v>19</v>
      </c>
      <c r="O682" s="4" t="s">
        <v>19</v>
      </c>
    </row>
    <row r="683" spans="1:15" ht="30" x14ac:dyDescent="0.25">
      <c r="A683" s="51" t="s">
        <v>121</v>
      </c>
      <c r="B683" s="21" t="s">
        <v>1058</v>
      </c>
      <c r="C683" s="82">
        <f t="shared" si="236"/>
        <v>667</v>
      </c>
      <c r="D683" s="61" t="s">
        <v>1399</v>
      </c>
      <c r="E683" s="52" t="s">
        <v>1655</v>
      </c>
      <c r="F683" s="81">
        <v>43578</v>
      </c>
      <c r="G683" s="84" t="str">
        <f t="shared" si="237"/>
        <v>01-13/0667</v>
      </c>
      <c r="H683" s="5" t="str">
        <f>SUBSTITUTE(фильтр!I683, "про,", "")</f>
        <v xml:space="preserve">використаненя, захищених, вузлів, </v>
      </c>
      <c r="I683" s="1" t="s">
        <v>14</v>
      </c>
      <c r="J683" s="43" t="s">
        <v>122</v>
      </c>
      <c r="K683" s="86" t="str">
        <f t="shared" si="238"/>
        <v>Департамент АПР Сумської ОДА</v>
      </c>
      <c r="L683" s="87">
        <f t="shared" si="239"/>
        <v>43579</v>
      </c>
      <c r="M683" s="85"/>
      <c r="N683" s="4" t="s">
        <v>19</v>
      </c>
      <c r="O683" s="4" t="s">
        <v>19</v>
      </c>
    </row>
    <row r="684" spans="1:15" ht="30" x14ac:dyDescent="0.25">
      <c r="A684" s="51" t="s">
        <v>1168</v>
      </c>
      <c r="B684" s="21" t="s">
        <v>1059</v>
      </c>
      <c r="C684" s="82">
        <f t="shared" si="236"/>
        <v>668</v>
      </c>
      <c r="D684" s="61" t="s">
        <v>1399</v>
      </c>
      <c r="E684" s="52" t="s">
        <v>1451</v>
      </c>
      <c r="F684" s="81">
        <v>43578</v>
      </c>
      <c r="G684" s="84" t="str">
        <f t="shared" si="237"/>
        <v>01-11/0668</v>
      </c>
      <c r="H684" s="5" t="str">
        <f>SUBSTITUTE(фильтр!I684, "про,", "")</f>
        <v>фактичних, витрат, на, ВПР</v>
      </c>
      <c r="I684" s="1" t="s">
        <v>14</v>
      </c>
      <c r="J684" s="43" t="s">
        <v>122</v>
      </c>
      <c r="K684" s="86" t="str">
        <f t="shared" si="238"/>
        <v>Департамент АПР Сумської ОДА</v>
      </c>
      <c r="L684" s="87">
        <f t="shared" si="239"/>
        <v>43579</v>
      </c>
      <c r="M684" s="85"/>
      <c r="N684" s="4" t="s">
        <v>19</v>
      </c>
      <c r="O684" s="4" t="s">
        <v>19</v>
      </c>
    </row>
    <row r="685" spans="1:15" ht="30" x14ac:dyDescent="0.25">
      <c r="A685" s="51" t="s">
        <v>1168</v>
      </c>
      <c r="B685" s="21" t="s">
        <v>1060</v>
      </c>
      <c r="C685" s="82">
        <f t="shared" si="236"/>
        <v>669</v>
      </c>
      <c r="D685" s="61" t="s">
        <v>1399</v>
      </c>
      <c r="E685" s="52" t="s">
        <v>1656</v>
      </c>
      <c r="F685" s="81">
        <v>43578</v>
      </c>
      <c r="G685" s="84" t="str">
        <f t="shared" si="237"/>
        <v>01-11/0669</v>
      </c>
      <c r="H685" s="5" t="str">
        <f>SUBSTITUTE(фильтр!I685, "про,", "")</f>
        <v>роботи, конкурсних, комісій</v>
      </c>
      <c r="I685" s="1" t="s">
        <v>14</v>
      </c>
      <c r="J685" s="43" t="s">
        <v>122</v>
      </c>
      <c r="K685" s="86" t="str">
        <f t="shared" si="238"/>
        <v>Департамент АПР Сумської ОДА</v>
      </c>
      <c r="L685" s="87">
        <f t="shared" si="239"/>
        <v>43579</v>
      </c>
      <c r="M685" s="85"/>
      <c r="N685" s="4" t="s">
        <v>19</v>
      </c>
      <c r="O685" s="4" t="s">
        <v>19</v>
      </c>
    </row>
    <row r="686" spans="1:15" ht="30" x14ac:dyDescent="0.25">
      <c r="A686" s="51" t="s">
        <v>120</v>
      </c>
      <c r="B686" s="21" t="s">
        <v>691</v>
      </c>
      <c r="C686" s="82">
        <f t="shared" si="236"/>
        <v>670</v>
      </c>
      <c r="D686" s="61" t="s">
        <v>1399</v>
      </c>
      <c r="E686" s="52" t="s">
        <v>1657</v>
      </c>
      <c r="F686" s="81">
        <v>43579</v>
      </c>
      <c r="G686" s="84" t="str">
        <f t="shared" si="237"/>
        <v>01-18/0670</v>
      </c>
      <c r="H686" s="5" t="str">
        <f>SUBSTITUTE(фильтр!I686, "про,", "")</f>
        <v xml:space="preserve"> надання, інформації, Дня, науки</v>
      </c>
      <c r="I686" s="1" t="s">
        <v>14</v>
      </c>
      <c r="J686" s="43" t="s">
        <v>122</v>
      </c>
      <c r="K686" s="86" t="str">
        <f t="shared" si="238"/>
        <v>Департамент АПР Сумської ОДА</v>
      </c>
      <c r="L686" s="87">
        <f t="shared" si="239"/>
        <v>43580</v>
      </c>
      <c r="M686" s="85"/>
      <c r="N686" s="4" t="s">
        <v>19</v>
      </c>
      <c r="O686" s="4" t="s">
        <v>19</v>
      </c>
    </row>
    <row r="687" spans="1:15" ht="30" x14ac:dyDescent="0.25">
      <c r="A687" s="51" t="s">
        <v>22</v>
      </c>
      <c r="B687" s="21" t="s">
        <v>692</v>
      </c>
      <c r="C687" s="82">
        <f t="shared" si="236"/>
        <v>671</v>
      </c>
      <c r="D687" s="61" t="s">
        <v>1399</v>
      </c>
      <c r="E687" s="52" t="s">
        <v>1658</v>
      </c>
      <c r="F687" s="81">
        <v>43579</v>
      </c>
      <c r="G687" s="84" t="str">
        <f t="shared" si="237"/>
        <v>01-16/0671</v>
      </c>
      <c r="H687" s="5" t="str">
        <f>SUBSTITUTE(фильтр!I687, "про,", "")</f>
        <v xml:space="preserve"> надання, відомостей,  нерухоме, майно</v>
      </c>
      <c r="I687" s="1" t="s">
        <v>14</v>
      </c>
      <c r="J687" s="43" t="s">
        <v>122</v>
      </c>
      <c r="K687" s="86" t="str">
        <f t="shared" si="238"/>
        <v>Департамент АПР Сумської ОДА</v>
      </c>
      <c r="L687" s="87">
        <f t="shared" si="239"/>
        <v>43580</v>
      </c>
      <c r="M687" s="85"/>
      <c r="N687" s="4" t="s">
        <v>19</v>
      </c>
      <c r="O687" s="4" t="s">
        <v>19</v>
      </c>
    </row>
    <row r="688" spans="1:15" ht="45" x14ac:dyDescent="0.25">
      <c r="A688" s="51" t="s">
        <v>121</v>
      </c>
      <c r="B688" s="21" t="s">
        <v>693</v>
      </c>
      <c r="C688" s="82">
        <f t="shared" si="236"/>
        <v>672</v>
      </c>
      <c r="D688" s="61" t="s">
        <v>1399</v>
      </c>
      <c r="E688" s="52" t="s">
        <v>1365</v>
      </c>
      <c r="F688" s="81">
        <v>43579</v>
      </c>
      <c r="G688" s="84" t="str">
        <f t="shared" si="237"/>
        <v>01-13/0672</v>
      </c>
      <c r="H688" s="5" t="str">
        <f>SUBSTITUTE(фильтр!I688, "про,", "")</f>
        <v xml:space="preserve"> громадське, обговорення, проекту, змін, Програми</v>
      </c>
      <c r="I688" s="1" t="s">
        <v>14</v>
      </c>
      <c r="J688" s="43" t="s">
        <v>122</v>
      </c>
      <c r="K688" s="86" t="str">
        <f t="shared" si="238"/>
        <v>Департамент АПР Сумської ОДА</v>
      </c>
      <c r="L688" s="87">
        <f t="shared" si="239"/>
        <v>43580</v>
      </c>
      <c r="M688" s="85"/>
      <c r="N688" s="4" t="s">
        <v>19</v>
      </c>
      <c r="O688" s="4" t="s">
        <v>19</v>
      </c>
    </row>
    <row r="689" spans="1:15" ht="45" x14ac:dyDescent="0.25">
      <c r="A689" s="51" t="s">
        <v>121</v>
      </c>
      <c r="B689" s="21" t="s">
        <v>694</v>
      </c>
      <c r="C689" s="82">
        <f t="shared" si="236"/>
        <v>673</v>
      </c>
      <c r="D689" s="61" t="s">
        <v>1399</v>
      </c>
      <c r="E689" s="52" t="s">
        <v>1365</v>
      </c>
      <c r="F689" s="81">
        <v>43579</v>
      </c>
      <c r="G689" s="84" t="str">
        <f t="shared" si="237"/>
        <v>01-13/0673</v>
      </c>
      <c r="H689" s="5" t="str">
        <f>SUBSTITUTE(фильтр!I689, "про,", "")</f>
        <v xml:space="preserve"> громадське, обговорення, проекту, змін, Програми</v>
      </c>
      <c r="I689" s="1" t="s">
        <v>14</v>
      </c>
      <c r="J689" s="43" t="s">
        <v>122</v>
      </c>
      <c r="K689" s="86" t="str">
        <f t="shared" si="238"/>
        <v>Департамент АПР Сумської ОДА</v>
      </c>
      <c r="L689" s="87">
        <f t="shared" si="239"/>
        <v>43580</v>
      </c>
      <c r="M689" s="85"/>
      <c r="N689" s="4" t="s">
        <v>19</v>
      </c>
      <c r="O689" s="4" t="s">
        <v>19</v>
      </c>
    </row>
    <row r="690" spans="1:15" ht="30" x14ac:dyDescent="0.25">
      <c r="A690" s="51" t="s">
        <v>120</v>
      </c>
      <c r="B690" s="21" t="s">
        <v>695</v>
      </c>
      <c r="C690" s="82">
        <f t="shared" si="236"/>
        <v>674</v>
      </c>
      <c r="D690" s="61" t="s">
        <v>1399</v>
      </c>
      <c r="E690" s="52" t="s">
        <v>1659</v>
      </c>
      <c r="F690" s="81">
        <v>43579</v>
      </c>
      <c r="G690" s="84" t="str">
        <f t="shared" si="237"/>
        <v>01-18/0674</v>
      </c>
      <c r="H690" s="5" t="str">
        <f>SUBSTITUTE(фильтр!I690, "про,", "")</f>
        <v xml:space="preserve"> надання, інформації, Туринського, процесу</v>
      </c>
      <c r="I690" s="1" t="s">
        <v>14</v>
      </c>
      <c r="J690" s="43" t="s">
        <v>122</v>
      </c>
      <c r="K690" s="86" t="str">
        <f t="shared" si="238"/>
        <v>Департамент АПР Сумської ОДА</v>
      </c>
      <c r="L690" s="87">
        <f t="shared" si="239"/>
        <v>43580</v>
      </c>
      <c r="M690" s="85"/>
      <c r="N690" s="4" t="s">
        <v>19</v>
      </c>
      <c r="O690" s="4" t="s">
        <v>19</v>
      </c>
    </row>
    <row r="691" spans="1:15" ht="30" x14ac:dyDescent="0.25">
      <c r="A691" s="51" t="s">
        <v>22</v>
      </c>
      <c r="B691" s="21" t="s">
        <v>696</v>
      </c>
      <c r="C691" s="82">
        <f t="shared" si="236"/>
        <v>675</v>
      </c>
      <c r="D691" s="61" t="s">
        <v>1399</v>
      </c>
      <c r="E691" s="52" t="s">
        <v>1581</v>
      </c>
      <c r="F691" s="81">
        <v>43579</v>
      </c>
      <c r="G691" s="84" t="str">
        <f t="shared" si="237"/>
        <v>01-16/0675</v>
      </c>
      <c r="H691" s="5" t="str">
        <f>SUBSTITUTE(фильтр!I691, "про,", "")</f>
        <v xml:space="preserve"> відновлення, відшкодованої, суми</v>
      </c>
      <c r="I691" s="1" t="s">
        <v>14</v>
      </c>
      <c r="J691" s="43" t="s">
        <v>122</v>
      </c>
      <c r="K691" s="86" t="str">
        <f t="shared" si="238"/>
        <v>Департамент АПР Сумської ОДА</v>
      </c>
      <c r="L691" s="87">
        <f t="shared" si="239"/>
        <v>43580</v>
      </c>
      <c r="M691" s="85"/>
      <c r="N691" s="4" t="s">
        <v>19</v>
      </c>
      <c r="O691" s="4" t="s">
        <v>19</v>
      </c>
    </row>
    <row r="692" spans="1:15" ht="45" x14ac:dyDescent="0.25">
      <c r="A692" s="51" t="s">
        <v>285</v>
      </c>
      <c r="B692" s="21" t="s">
        <v>697</v>
      </c>
      <c r="C692" s="82">
        <f t="shared" si="236"/>
        <v>676</v>
      </c>
      <c r="D692" s="61" t="s">
        <v>1399</v>
      </c>
      <c r="E692" s="52" t="s">
        <v>1660</v>
      </c>
      <c r="F692" s="81">
        <v>43581</v>
      </c>
      <c r="G692" s="84" t="str">
        <f t="shared" si="237"/>
        <v>01-15/0676</v>
      </c>
      <c r="H692" s="5" t="str">
        <f>SUBSTITUTE(фильтр!I692, "про,", "")</f>
        <v xml:space="preserve"> заходи, з, нагоди, проведення, Дня, охорони, праці</v>
      </c>
      <c r="I692" s="1" t="s">
        <v>14</v>
      </c>
      <c r="J692" s="43" t="s">
        <v>122</v>
      </c>
      <c r="K692" s="86" t="str">
        <f t="shared" si="238"/>
        <v>Департамент АПР Сумської ОДА</v>
      </c>
      <c r="L692" s="87">
        <f t="shared" si="239"/>
        <v>43582</v>
      </c>
      <c r="M692" s="85"/>
      <c r="N692" s="4" t="s">
        <v>19</v>
      </c>
      <c r="O692" s="4" t="s">
        <v>19</v>
      </c>
    </row>
    <row r="693" spans="1:15" ht="45" x14ac:dyDescent="0.25">
      <c r="A693" s="51" t="s">
        <v>121</v>
      </c>
      <c r="B693" s="21" t="s">
        <v>698</v>
      </c>
      <c r="C693" s="82">
        <f t="shared" si="236"/>
        <v>677</v>
      </c>
      <c r="D693" s="61" t="s">
        <v>1399</v>
      </c>
      <c r="E693" s="52" t="s">
        <v>1273</v>
      </c>
      <c r="F693" s="81">
        <v>43581</v>
      </c>
      <c r="G693" s="84" t="str">
        <f t="shared" si="237"/>
        <v>01-13/0677</v>
      </c>
      <c r="H693" s="5" t="str">
        <f>SUBSTITUTE(фильтр!I693, "про,", "")</f>
        <v xml:space="preserve"> підвищення, кваліфікації, у, 2019, році</v>
      </c>
      <c r="I693" s="1" t="s">
        <v>14</v>
      </c>
      <c r="J693" s="43" t="s">
        <v>122</v>
      </c>
      <c r="K693" s="86" t="str">
        <f t="shared" si="238"/>
        <v>Департамент АПР Сумської ОДА</v>
      </c>
      <c r="L693" s="87">
        <f t="shared" si="239"/>
        <v>43582</v>
      </c>
      <c r="M693" s="85"/>
      <c r="N693" s="4" t="s">
        <v>19</v>
      </c>
      <c r="O693" s="4" t="s">
        <v>19</v>
      </c>
    </row>
    <row r="694" spans="1:15" ht="30" x14ac:dyDescent="0.25">
      <c r="A694" s="51" t="s">
        <v>121</v>
      </c>
      <c r="B694" s="21" t="s">
        <v>699</v>
      </c>
      <c r="C694" s="82">
        <f t="shared" si="236"/>
        <v>678</v>
      </c>
      <c r="D694" s="61" t="s">
        <v>1399</v>
      </c>
      <c r="E694" s="52" t="s">
        <v>1661</v>
      </c>
      <c r="F694" s="81">
        <v>43581</v>
      </c>
      <c r="G694" s="84" t="str">
        <f t="shared" si="237"/>
        <v>01-13/0678</v>
      </c>
      <c r="H694" s="5" t="str">
        <f>SUBSTITUTE(фильтр!I694, "про,", "")</f>
        <v xml:space="preserve"> підсумки, роботи, АПК, </v>
      </c>
      <c r="I694" s="1" t="s">
        <v>14</v>
      </c>
      <c r="J694" s="43" t="s">
        <v>122</v>
      </c>
      <c r="K694" s="86" t="str">
        <f t="shared" si="238"/>
        <v>Департамент АПР Сумської ОДА</v>
      </c>
      <c r="L694" s="87">
        <f t="shared" si="239"/>
        <v>43582</v>
      </c>
      <c r="M694" s="85"/>
      <c r="N694" s="4" t="s">
        <v>19</v>
      </c>
      <c r="O694" s="4" t="s">
        <v>19</v>
      </c>
    </row>
    <row r="695" spans="1:15" ht="45" x14ac:dyDescent="0.25">
      <c r="A695" s="51" t="s">
        <v>285</v>
      </c>
      <c r="B695" s="21" t="s">
        <v>700</v>
      </c>
      <c r="C695" s="82">
        <f t="shared" si="236"/>
        <v>679</v>
      </c>
      <c r="D695" s="61" t="s">
        <v>1399</v>
      </c>
      <c r="E695" s="52" t="s">
        <v>1662</v>
      </c>
      <c r="F695" s="81">
        <v>43581</v>
      </c>
      <c r="G695" s="84" t="str">
        <f t="shared" si="237"/>
        <v>01-15/0679</v>
      </c>
      <c r="H695" s="5" t="str">
        <f>SUBSTITUTE(фильтр!I695, "про,", "")</f>
        <v xml:space="preserve"> попередження, винекнення, пожеж, в, АПК</v>
      </c>
      <c r="I695" s="1" t="s">
        <v>14</v>
      </c>
      <c r="J695" s="43" t="s">
        <v>122</v>
      </c>
      <c r="K695" s="86" t="str">
        <f t="shared" si="238"/>
        <v>Департамент АПР Сумської ОДА</v>
      </c>
      <c r="L695" s="87">
        <f t="shared" si="239"/>
        <v>43582</v>
      </c>
      <c r="M695" s="85"/>
      <c r="N695" s="4" t="s">
        <v>19</v>
      </c>
      <c r="O695" s="4" t="s">
        <v>19</v>
      </c>
    </row>
    <row r="696" spans="1:15" ht="30" x14ac:dyDescent="0.25">
      <c r="A696" s="51" t="s">
        <v>285</v>
      </c>
      <c r="B696" s="21" t="s">
        <v>701</v>
      </c>
      <c r="C696" s="82">
        <f t="shared" si="236"/>
        <v>680</v>
      </c>
      <c r="D696" s="61" t="s">
        <v>1399</v>
      </c>
      <c r="E696" s="52" t="s">
        <v>1663</v>
      </c>
      <c r="F696" s="81">
        <v>43581</v>
      </c>
      <c r="G696" s="84" t="str">
        <f t="shared" si="237"/>
        <v>01-15/0680</v>
      </c>
      <c r="H696" s="5" t="str">
        <f>SUBSTITUTE(фильтр!I696, "про,", "")</f>
        <v xml:space="preserve"> попередження, пожеж, </v>
      </c>
      <c r="I696" s="1" t="s">
        <v>14</v>
      </c>
      <c r="J696" s="43" t="s">
        <v>122</v>
      </c>
      <c r="K696" s="86" t="str">
        <f t="shared" si="238"/>
        <v>Департамент АПР Сумської ОДА</v>
      </c>
      <c r="L696" s="87">
        <f t="shared" si="239"/>
        <v>43582</v>
      </c>
      <c r="M696" s="85"/>
      <c r="N696" s="4" t="s">
        <v>19</v>
      </c>
      <c r="O696" s="4" t="s">
        <v>19</v>
      </c>
    </row>
    <row r="697" spans="1:15" ht="30" x14ac:dyDescent="0.25">
      <c r="A697" s="51" t="s">
        <v>22</v>
      </c>
      <c r="B697" s="21" t="s">
        <v>702</v>
      </c>
      <c r="C697" s="82">
        <f t="shared" si="236"/>
        <v>681</v>
      </c>
      <c r="D697" s="61" t="s">
        <v>1399</v>
      </c>
      <c r="E697" s="52" t="s">
        <v>1173</v>
      </c>
      <c r="F697" s="81">
        <v>43581</v>
      </c>
      <c r="G697" s="84" t="str">
        <f t="shared" si="237"/>
        <v>01-16/0681</v>
      </c>
      <c r="H697" s="5" t="str">
        <f>SUBSTITUTE(фильтр!I697, "про,", "")</f>
        <v xml:space="preserve"> надання, інформації</v>
      </c>
      <c r="I697" s="1" t="s">
        <v>14</v>
      </c>
      <c r="J697" s="43" t="s">
        <v>122</v>
      </c>
      <c r="K697" s="86" t="str">
        <f t="shared" si="238"/>
        <v>Департамент АПР Сумської ОДА</v>
      </c>
      <c r="L697" s="87">
        <f t="shared" si="239"/>
        <v>43582</v>
      </c>
      <c r="M697" s="85"/>
      <c r="N697" s="4" t="s">
        <v>19</v>
      </c>
      <c r="O697" s="4" t="s">
        <v>19</v>
      </c>
    </row>
    <row r="698" spans="1:15" ht="30" x14ac:dyDescent="0.25">
      <c r="A698" s="51" t="s">
        <v>285</v>
      </c>
      <c r="B698" s="21" t="s">
        <v>703</v>
      </c>
      <c r="C698" s="82">
        <f>C697+1</f>
        <v>682</v>
      </c>
      <c r="D698" s="61" t="s">
        <v>1399</v>
      </c>
      <c r="E698" s="52" t="s">
        <v>1664</v>
      </c>
      <c r="F698" s="81">
        <v>43581</v>
      </c>
      <c r="G698" s="84" t="str">
        <f>(A698&amp;"/"&amp;B698)</f>
        <v>01-15/0682</v>
      </c>
      <c r="H698" s="5" t="str">
        <f>SUBSTITUTE(фильтр!I698, "про,", "")</f>
        <v xml:space="preserve"> відрядження</v>
      </c>
      <c r="I698" s="1" t="s">
        <v>14</v>
      </c>
      <c r="J698" s="43" t="s">
        <v>122</v>
      </c>
      <c r="K698" s="86" t="str">
        <f>J698</f>
        <v>Департамент АПР Сумської ОДА</v>
      </c>
      <c r="L698" s="87">
        <f>F698+1</f>
        <v>43582</v>
      </c>
      <c r="M698" s="85"/>
      <c r="N698" s="4" t="s">
        <v>19</v>
      </c>
      <c r="O698" s="4" t="s">
        <v>19</v>
      </c>
    </row>
    <row r="699" spans="1:15" ht="30" x14ac:dyDescent="0.25">
      <c r="A699" s="51" t="s">
        <v>120</v>
      </c>
      <c r="B699" s="21" t="s">
        <v>704</v>
      </c>
      <c r="C699" s="61">
        <f t="shared" ref="C699:C701" si="240">C698+1</f>
        <v>683</v>
      </c>
      <c r="D699" s="61" t="s">
        <v>1399</v>
      </c>
      <c r="E699" s="52" t="s">
        <v>1665</v>
      </c>
      <c r="F699" s="81">
        <v>43581</v>
      </c>
      <c r="G699" s="60" t="str">
        <f t="shared" ref="G699:G701" si="241">(A699&amp;"/"&amp;B699)</f>
        <v>01-18/0683</v>
      </c>
      <c r="H699" s="5" t="str">
        <f>SUBSTITUTE(фильтр!I699, "про,", "")</f>
        <v xml:space="preserve"> створення, майданчиків</v>
      </c>
      <c r="I699" s="1" t="s">
        <v>14</v>
      </c>
      <c r="J699" s="43" t="s">
        <v>122</v>
      </c>
      <c r="K699" s="16" t="str">
        <f t="shared" ref="K699:K701" si="242">J699</f>
        <v>Департамент АПР Сумської ОДА</v>
      </c>
      <c r="L699" s="63">
        <f t="shared" ref="L699:L701" si="243">F699+1</f>
        <v>43582</v>
      </c>
      <c r="M699" s="62"/>
      <c r="N699" s="4" t="s">
        <v>19</v>
      </c>
      <c r="O699" s="4" t="s">
        <v>19</v>
      </c>
    </row>
    <row r="700" spans="1:15" ht="30" x14ac:dyDescent="0.25">
      <c r="A700" s="51" t="s">
        <v>285</v>
      </c>
      <c r="B700" s="21" t="s">
        <v>705</v>
      </c>
      <c r="C700" s="61">
        <f t="shared" si="240"/>
        <v>684</v>
      </c>
      <c r="D700" s="61" t="s">
        <v>1399</v>
      </c>
      <c r="E700" s="52" t="s">
        <v>1173</v>
      </c>
      <c r="F700" s="81">
        <v>43581</v>
      </c>
      <c r="G700" s="60" t="str">
        <f t="shared" si="241"/>
        <v>01-15/0684</v>
      </c>
      <c r="H700" s="5" t="str">
        <f>SUBSTITUTE(фильтр!I700, "про,", "")</f>
        <v xml:space="preserve"> надання, інформації</v>
      </c>
      <c r="I700" s="1" t="s">
        <v>14</v>
      </c>
      <c r="J700" s="43" t="s">
        <v>122</v>
      </c>
      <c r="K700" s="16" t="str">
        <f t="shared" si="242"/>
        <v>Департамент АПР Сумської ОДА</v>
      </c>
      <c r="L700" s="63">
        <f t="shared" si="243"/>
        <v>43582</v>
      </c>
      <c r="M700" s="62"/>
      <c r="N700" s="4" t="s">
        <v>19</v>
      </c>
      <c r="O700" s="4" t="s">
        <v>19</v>
      </c>
    </row>
    <row r="701" spans="1:15" ht="30" x14ac:dyDescent="0.25">
      <c r="A701" s="51" t="s">
        <v>23</v>
      </c>
      <c r="B701" s="21" t="s">
        <v>706</v>
      </c>
      <c r="C701" s="61">
        <f t="shared" si="240"/>
        <v>685</v>
      </c>
      <c r="D701" s="61" t="s">
        <v>1399</v>
      </c>
      <c r="E701" s="52" t="s">
        <v>1401</v>
      </c>
      <c r="F701" s="81">
        <v>43581</v>
      </c>
      <c r="G701" s="60" t="str">
        <f t="shared" si="241"/>
        <v>01-19/0685</v>
      </c>
      <c r="H701" s="5" t="str">
        <f>SUBSTITUTE(фильтр!I701, "про,", "")</f>
        <v>відповідь, на, запит</v>
      </c>
      <c r="I701" s="1" t="s">
        <v>14</v>
      </c>
      <c r="J701" s="43" t="s">
        <v>122</v>
      </c>
      <c r="K701" s="16" t="str">
        <f t="shared" si="242"/>
        <v>Департамент АПР Сумської ОДА</v>
      </c>
      <c r="L701" s="63">
        <f t="shared" si="243"/>
        <v>43582</v>
      </c>
      <c r="M701" s="62"/>
      <c r="N701" s="4" t="s">
        <v>19</v>
      </c>
      <c r="O701" s="4" t="s">
        <v>19</v>
      </c>
    </row>
    <row r="702" spans="1:15" ht="30" x14ac:dyDescent="0.25">
      <c r="A702" s="51" t="s">
        <v>1168</v>
      </c>
      <c r="B702" s="21" t="s">
        <v>707</v>
      </c>
      <c r="C702" s="61">
        <f t="shared" ref="C702:C703" si="244">C701+1</f>
        <v>686</v>
      </c>
      <c r="D702" s="61" t="s">
        <v>1399</v>
      </c>
      <c r="E702" s="52" t="s">
        <v>1666</v>
      </c>
      <c r="F702" s="17">
        <v>43587</v>
      </c>
      <c r="G702" s="60" t="str">
        <f t="shared" ref="G702:G703" si="245">(A702&amp;"/"&amp;B702)</f>
        <v>01-11/0686</v>
      </c>
      <c r="H702" s="5" t="str">
        <f>SUBSTITUTE(фильтр!I702, "про,", "")</f>
        <v xml:space="preserve">на, виконання, протоколу, , 09.04.2019, </v>
      </c>
      <c r="I702" s="1" t="s">
        <v>14</v>
      </c>
      <c r="J702" s="43" t="s">
        <v>122</v>
      </c>
      <c r="K702" s="16" t="str">
        <f t="shared" ref="K702:K703" si="246">J702</f>
        <v>Департамент АПР Сумської ОДА</v>
      </c>
      <c r="L702" s="63">
        <f t="shared" ref="L702:L703" si="247">F702+1</f>
        <v>43588</v>
      </c>
      <c r="M702" s="62"/>
      <c r="N702" s="4" t="s">
        <v>19</v>
      </c>
      <c r="O702" s="4" t="s">
        <v>19</v>
      </c>
    </row>
    <row r="703" spans="1:15" ht="30" x14ac:dyDescent="0.25">
      <c r="A703" s="51" t="s">
        <v>121</v>
      </c>
      <c r="B703" s="21" t="s">
        <v>708</v>
      </c>
      <c r="C703" s="61">
        <f t="shared" si="244"/>
        <v>687</v>
      </c>
      <c r="D703" s="61" t="s">
        <v>1399</v>
      </c>
      <c r="E703" s="52" t="s">
        <v>1271</v>
      </c>
      <c r="F703" s="17">
        <v>43587</v>
      </c>
      <c r="G703" s="60" t="str">
        <f t="shared" si="245"/>
        <v>01-13/0687</v>
      </c>
      <c r="H703" s="5" t="str">
        <f>SUBSTITUTE(фильтр!I703, "про,", "")</f>
        <v xml:space="preserve"> вакантні, посади</v>
      </c>
      <c r="I703" s="1" t="s">
        <v>14</v>
      </c>
      <c r="J703" s="43" t="s">
        <v>122</v>
      </c>
      <c r="K703" s="16" t="str">
        <f t="shared" si="246"/>
        <v>Департамент АПР Сумської ОДА</v>
      </c>
      <c r="L703" s="63">
        <f t="shared" si="247"/>
        <v>43588</v>
      </c>
      <c r="M703" s="62"/>
      <c r="N703" s="4" t="s">
        <v>19</v>
      </c>
      <c r="O703" s="4" t="s">
        <v>19</v>
      </c>
    </row>
    <row r="704" spans="1:15" ht="30" x14ac:dyDescent="0.25">
      <c r="A704" s="51" t="s">
        <v>121</v>
      </c>
      <c r="B704" s="21" t="s">
        <v>709</v>
      </c>
      <c r="C704" s="61">
        <f t="shared" ref="C704:C722" si="248">C703+1</f>
        <v>688</v>
      </c>
      <c r="D704" s="61" t="s">
        <v>1399</v>
      </c>
      <c r="E704" s="52" t="s">
        <v>1252</v>
      </c>
      <c r="F704" s="17">
        <v>43587</v>
      </c>
      <c r="G704" s="60" t="str">
        <f t="shared" ref="G704:G722" si="249">(A704&amp;"/"&amp;B704)</f>
        <v>01-13/0688</v>
      </c>
      <c r="H704" s="5" t="str">
        <f>SUBSTITUTE(фильтр!I704, "про,", "")</f>
        <v xml:space="preserve"> проблемні, питання</v>
      </c>
      <c r="I704" s="1" t="s">
        <v>14</v>
      </c>
      <c r="J704" s="43" t="s">
        <v>122</v>
      </c>
      <c r="K704" s="16" t="str">
        <f t="shared" ref="K704:K722" si="250">J704</f>
        <v>Департамент АПР Сумської ОДА</v>
      </c>
      <c r="L704" s="63">
        <f t="shared" ref="L704:L720" si="251">F704+1</f>
        <v>43588</v>
      </c>
      <c r="M704" s="62"/>
      <c r="N704" s="4" t="s">
        <v>19</v>
      </c>
      <c r="O704" s="4" t="s">
        <v>19</v>
      </c>
    </row>
    <row r="705" spans="1:15" ht="30" x14ac:dyDescent="0.25">
      <c r="A705" s="51" t="s">
        <v>285</v>
      </c>
      <c r="B705" s="21" t="s">
        <v>710</v>
      </c>
      <c r="C705" s="61">
        <f t="shared" si="248"/>
        <v>689</v>
      </c>
      <c r="D705" s="61" t="s">
        <v>1399</v>
      </c>
      <c r="E705" s="52" t="s">
        <v>1667</v>
      </c>
      <c r="F705" s="17">
        <v>43587</v>
      </c>
      <c r="G705" s="60" t="str">
        <f t="shared" si="249"/>
        <v>01-15/0689</v>
      </c>
      <c r="H705" s="5" t="str">
        <f>SUBSTITUTE(фильтр!I705, "про,", "")</f>
        <v xml:space="preserve"> надання, інформації, виставки, Агрпо-2019</v>
      </c>
      <c r="I705" s="1" t="s">
        <v>14</v>
      </c>
      <c r="J705" s="43" t="s">
        <v>122</v>
      </c>
      <c r="K705" s="16" t="str">
        <f t="shared" si="250"/>
        <v>Департамент АПР Сумської ОДА</v>
      </c>
      <c r="L705" s="63">
        <f t="shared" si="251"/>
        <v>43588</v>
      </c>
      <c r="M705" s="62"/>
      <c r="N705" s="4" t="s">
        <v>19</v>
      </c>
      <c r="O705" s="4" t="s">
        <v>19</v>
      </c>
    </row>
    <row r="706" spans="1:15" ht="30" x14ac:dyDescent="0.25">
      <c r="A706" s="51" t="s">
        <v>22</v>
      </c>
      <c r="B706" s="21" t="s">
        <v>711</v>
      </c>
      <c r="C706" s="61">
        <f t="shared" si="248"/>
        <v>690</v>
      </c>
      <c r="D706" s="61" t="s">
        <v>1399</v>
      </c>
      <c r="E706" s="52" t="s">
        <v>1668</v>
      </c>
      <c r="F706" s="17">
        <v>43587</v>
      </c>
      <c r="G706" s="60" t="str">
        <f t="shared" si="249"/>
        <v>01-16/0690</v>
      </c>
      <c r="H706" s="5" t="str">
        <f>SUBSTITUTE(фильтр!I706, "про,", "")</f>
        <v>інформація, , допомоги, АТО</v>
      </c>
      <c r="I706" s="1" t="s">
        <v>14</v>
      </c>
      <c r="J706" s="43" t="s">
        <v>122</v>
      </c>
      <c r="K706" s="16" t="str">
        <f t="shared" si="250"/>
        <v>Департамент АПР Сумської ОДА</v>
      </c>
      <c r="L706" s="63">
        <f t="shared" si="251"/>
        <v>43588</v>
      </c>
      <c r="M706" s="62"/>
      <c r="N706" s="4" t="s">
        <v>19</v>
      </c>
      <c r="O706" s="4" t="s">
        <v>19</v>
      </c>
    </row>
    <row r="707" spans="1:15" ht="45" x14ac:dyDescent="0.25">
      <c r="A707" s="51" t="s">
        <v>22</v>
      </c>
      <c r="B707" s="21" t="s">
        <v>712</v>
      </c>
      <c r="C707" s="61">
        <f t="shared" si="248"/>
        <v>691</v>
      </c>
      <c r="D707" s="61" t="s">
        <v>1399</v>
      </c>
      <c r="E707" s="52" t="s">
        <v>1669</v>
      </c>
      <c r="F707" s="17">
        <v>43587</v>
      </c>
      <c r="G707" s="60" t="str">
        <f t="shared" si="249"/>
        <v>01-16/0691</v>
      </c>
      <c r="H707" s="5" t="str">
        <f>SUBSTITUTE(фильтр!I707, "про,", "")</f>
        <v xml:space="preserve"> виконання, протокольного, рішення, №15</v>
      </c>
      <c r="I707" s="1" t="s">
        <v>14</v>
      </c>
      <c r="J707" s="43" t="s">
        <v>122</v>
      </c>
      <c r="K707" s="16" t="str">
        <f t="shared" si="250"/>
        <v>Департамент АПР Сумської ОДА</v>
      </c>
      <c r="L707" s="63">
        <f t="shared" si="251"/>
        <v>43588</v>
      </c>
      <c r="M707" s="62"/>
      <c r="N707" s="4" t="s">
        <v>19</v>
      </c>
      <c r="O707" s="4" t="s">
        <v>19</v>
      </c>
    </row>
    <row r="708" spans="1:15" ht="30" x14ac:dyDescent="0.25">
      <c r="A708" s="51" t="s">
        <v>22</v>
      </c>
      <c r="B708" s="21" t="s">
        <v>713</v>
      </c>
      <c r="C708" s="61">
        <f t="shared" si="248"/>
        <v>692</v>
      </c>
      <c r="D708" s="61" t="s">
        <v>1399</v>
      </c>
      <c r="E708" s="52" t="s">
        <v>1670</v>
      </c>
      <c r="F708" s="17">
        <v>43588</v>
      </c>
      <c r="G708" s="60" t="str">
        <f t="shared" si="249"/>
        <v>01-16/0692</v>
      </c>
      <c r="H708" s="5" t="str">
        <f>SUBSTITUTE(фильтр!I708, "про,", "")</f>
        <v xml:space="preserve"> перелік, прийнятих, , актів</v>
      </c>
      <c r="I708" s="1" t="s">
        <v>14</v>
      </c>
      <c r="J708" s="43" t="s">
        <v>122</v>
      </c>
      <c r="K708" s="16" t="str">
        <f t="shared" si="250"/>
        <v>Департамент АПР Сумської ОДА</v>
      </c>
      <c r="L708" s="63">
        <f t="shared" si="251"/>
        <v>43589</v>
      </c>
      <c r="M708" s="62"/>
      <c r="N708" s="4" t="s">
        <v>19</v>
      </c>
      <c r="O708" s="4" t="s">
        <v>19</v>
      </c>
    </row>
    <row r="709" spans="1:15" ht="30" x14ac:dyDescent="0.25">
      <c r="A709" s="51" t="s">
        <v>285</v>
      </c>
      <c r="B709" s="21" t="s">
        <v>714</v>
      </c>
      <c r="C709" s="61">
        <f t="shared" si="248"/>
        <v>693</v>
      </c>
      <c r="D709" s="61" t="s">
        <v>1399</v>
      </c>
      <c r="E709" s="52" t="s">
        <v>1173</v>
      </c>
      <c r="F709" s="17">
        <v>43588</v>
      </c>
      <c r="G709" s="60" t="str">
        <f t="shared" si="249"/>
        <v>01-15/0693</v>
      </c>
      <c r="H709" s="5" t="str">
        <f>SUBSTITUTE(фильтр!I709, "про,", "")</f>
        <v xml:space="preserve"> надання, інформації</v>
      </c>
      <c r="I709" s="1" t="s">
        <v>14</v>
      </c>
      <c r="J709" s="43" t="s">
        <v>122</v>
      </c>
      <c r="K709" s="16" t="str">
        <f t="shared" si="250"/>
        <v>Департамент АПР Сумської ОДА</v>
      </c>
      <c r="L709" s="63">
        <f t="shared" si="251"/>
        <v>43589</v>
      </c>
      <c r="M709" s="62"/>
      <c r="N709" s="4" t="s">
        <v>19</v>
      </c>
      <c r="O709" s="4" t="s">
        <v>19</v>
      </c>
    </row>
    <row r="710" spans="1:15" ht="30" x14ac:dyDescent="0.25">
      <c r="A710" s="51" t="s">
        <v>285</v>
      </c>
      <c r="B710" s="21" t="s">
        <v>715</v>
      </c>
      <c r="C710" s="61">
        <f t="shared" si="248"/>
        <v>694</v>
      </c>
      <c r="D710" s="61" t="s">
        <v>1399</v>
      </c>
      <c r="E710" s="52" t="s">
        <v>1173</v>
      </c>
      <c r="F710" s="17">
        <v>43588</v>
      </c>
      <c r="G710" s="60" t="str">
        <f t="shared" si="249"/>
        <v>01-15/0694</v>
      </c>
      <c r="H710" s="5" t="str">
        <f>SUBSTITUTE(фильтр!I710, "про,", "")</f>
        <v xml:space="preserve"> надання, інформації</v>
      </c>
      <c r="I710" s="1" t="s">
        <v>14</v>
      </c>
      <c r="J710" s="43" t="s">
        <v>122</v>
      </c>
      <c r="K710" s="16" t="str">
        <f t="shared" si="250"/>
        <v>Департамент АПР Сумської ОДА</v>
      </c>
      <c r="L710" s="63">
        <f t="shared" si="251"/>
        <v>43589</v>
      </c>
      <c r="M710" s="62"/>
      <c r="N710" s="4" t="s">
        <v>19</v>
      </c>
      <c r="O710" s="4" t="s">
        <v>19</v>
      </c>
    </row>
    <row r="711" spans="1:15" ht="30" x14ac:dyDescent="0.25">
      <c r="A711" s="51" t="s">
        <v>22</v>
      </c>
      <c r="B711" s="21" t="s">
        <v>716</v>
      </c>
      <c r="C711" s="61">
        <f t="shared" si="248"/>
        <v>695</v>
      </c>
      <c r="D711" s="61" t="s">
        <v>1399</v>
      </c>
      <c r="E711" s="52" t="s">
        <v>1173</v>
      </c>
      <c r="F711" s="17">
        <v>43591</v>
      </c>
      <c r="G711" s="60" t="str">
        <f t="shared" si="249"/>
        <v>01-16/0695</v>
      </c>
      <c r="H711" s="5" t="str">
        <f>SUBSTITUTE(фильтр!I711, "про,", "")</f>
        <v xml:space="preserve"> надання, інформації</v>
      </c>
      <c r="I711" s="1" t="s">
        <v>14</v>
      </c>
      <c r="J711" s="43" t="s">
        <v>122</v>
      </c>
      <c r="K711" s="16" t="str">
        <f t="shared" si="250"/>
        <v>Департамент АПР Сумської ОДА</v>
      </c>
      <c r="L711" s="63">
        <f t="shared" si="251"/>
        <v>43592</v>
      </c>
      <c r="M711" s="62"/>
      <c r="N711" s="4" t="s">
        <v>19</v>
      </c>
      <c r="O711" s="4" t="s">
        <v>19</v>
      </c>
    </row>
    <row r="712" spans="1:15" ht="45" x14ac:dyDescent="0.25">
      <c r="A712" s="51" t="s">
        <v>1168</v>
      </c>
      <c r="B712" s="21" t="s">
        <v>717</v>
      </c>
      <c r="C712" s="61">
        <f t="shared" si="248"/>
        <v>696</v>
      </c>
      <c r="D712" s="61" t="s">
        <v>1399</v>
      </c>
      <c r="E712" s="52" t="s">
        <v>1671</v>
      </c>
      <c r="F712" s="17">
        <v>43591</v>
      </c>
      <c r="G712" s="60" t="str">
        <f t="shared" si="249"/>
        <v>01-11/0696</v>
      </c>
      <c r="H712" s="5" t="str">
        <f>SUBSTITUTE(фильтр!I712, "про,", "")</f>
        <v xml:space="preserve"> спвпрацю, з, Королевством, Саудівська, Аравія</v>
      </c>
      <c r="I712" s="1" t="s">
        <v>14</v>
      </c>
      <c r="J712" s="43" t="s">
        <v>122</v>
      </c>
      <c r="K712" s="16" t="str">
        <f t="shared" si="250"/>
        <v>Департамент АПР Сумської ОДА</v>
      </c>
      <c r="L712" s="63">
        <f t="shared" si="251"/>
        <v>43592</v>
      </c>
      <c r="M712" s="62"/>
      <c r="N712" s="4" t="s">
        <v>19</v>
      </c>
      <c r="O712" s="4" t="s">
        <v>19</v>
      </c>
    </row>
    <row r="713" spans="1:15" ht="30" x14ac:dyDescent="0.25">
      <c r="A713" s="51" t="s">
        <v>1168</v>
      </c>
      <c r="B713" s="21" t="s">
        <v>718</v>
      </c>
      <c r="C713" s="61">
        <f t="shared" si="248"/>
        <v>697</v>
      </c>
      <c r="D713" s="61" t="s">
        <v>1399</v>
      </c>
      <c r="E713" s="52" t="s">
        <v>1672</v>
      </c>
      <c r="F713" s="17">
        <v>43591</v>
      </c>
      <c r="G713" s="60" t="str">
        <f t="shared" si="249"/>
        <v>01-11/0697</v>
      </c>
      <c r="H713" s="5" t="str">
        <f>SUBSTITUTE(фильтр!I713, "про,", "")</f>
        <v xml:space="preserve"> підготовку, звіту, "Туринський, процес"</v>
      </c>
      <c r="I713" s="1" t="s">
        <v>14</v>
      </c>
      <c r="J713" s="43" t="s">
        <v>122</v>
      </c>
      <c r="K713" s="16" t="str">
        <f t="shared" si="250"/>
        <v>Департамент АПР Сумської ОДА</v>
      </c>
      <c r="L713" s="63">
        <f t="shared" si="251"/>
        <v>43592</v>
      </c>
      <c r="M713" s="62"/>
      <c r="N713" s="4" t="s">
        <v>19</v>
      </c>
      <c r="O713" s="4" t="s">
        <v>19</v>
      </c>
    </row>
    <row r="714" spans="1:15" ht="60" x14ac:dyDescent="0.25">
      <c r="A714" s="51" t="s">
        <v>120</v>
      </c>
      <c r="B714" s="21" t="s">
        <v>719</v>
      </c>
      <c r="C714" s="61">
        <f t="shared" si="248"/>
        <v>698</v>
      </c>
      <c r="D714" s="61" t="s">
        <v>1399</v>
      </c>
      <c r="E714" s="52" t="s">
        <v>1673</v>
      </c>
      <c r="F714" s="17">
        <v>43591</v>
      </c>
      <c r="G714" s="60" t="str">
        <f t="shared" si="249"/>
        <v>01-18/0698</v>
      </c>
      <c r="H714" s="5" t="str">
        <f>SUBSTITUTE(фильтр!I714, "про,", "")</f>
        <v xml:space="preserve"> створення, майданчику, , продукції, виробників, Сумщини</v>
      </c>
      <c r="I714" s="1" t="s">
        <v>14</v>
      </c>
      <c r="J714" s="43" t="s">
        <v>122</v>
      </c>
      <c r="K714" s="16" t="str">
        <f t="shared" si="250"/>
        <v>Департамент АПР Сумської ОДА</v>
      </c>
      <c r="L714" s="63">
        <f t="shared" si="251"/>
        <v>43592</v>
      </c>
      <c r="M714" s="62"/>
      <c r="N714" s="4" t="s">
        <v>19</v>
      </c>
      <c r="O714" s="4" t="s">
        <v>19</v>
      </c>
    </row>
    <row r="715" spans="1:15" ht="30" x14ac:dyDescent="0.25">
      <c r="A715" s="51" t="s">
        <v>121</v>
      </c>
      <c r="B715" s="21" t="s">
        <v>720</v>
      </c>
      <c r="C715" s="61">
        <f t="shared" si="248"/>
        <v>699</v>
      </c>
      <c r="D715" s="61" t="s">
        <v>1399</v>
      </c>
      <c r="E715" s="52" t="s">
        <v>1674</v>
      </c>
      <c r="F715" s="17">
        <v>43591</v>
      </c>
      <c r="G715" s="60" t="str">
        <f t="shared" si="249"/>
        <v>01-13/0699</v>
      </c>
      <c r="H715" s="5" t="str">
        <f>SUBSTITUTE(фильтр!I715, "про,", "")</f>
        <v xml:space="preserve"> виділення, коштів, на, виставку, Агро-2019</v>
      </c>
      <c r="I715" s="1" t="s">
        <v>14</v>
      </c>
      <c r="J715" s="43" t="s">
        <v>122</v>
      </c>
      <c r="K715" s="16" t="str">
        <f t="shared" si="250"/>
        <v>Департамент АПР Сумської ОДА</v>
      </c>
      <c r="L715" s="63">
        <f t="shared" si="251"/>
        <v>43592</v>
      </c>
      <c r="M715" s="62"/>
      <c r="N715" s="4" t="s">
        <v>19</v>
      </c>
      <c r="O715" s="4" t="s">
        <v>19</v>
      </c>
    </row>
    <row r="716" spans="1:15" ht="30" x14ac:dyDescent="0.25">
      <c r="A716" s="51" t="s">
        <v>121</v>
      </c>
      <c r="B716" s="21" t="s">
        <v>721</v>
      </c>
      <c r="C716" s="61">
        <f t="shared" si="248"/>
        <v>700</v>
      </c>
      <c r="D716" s="61" t="s">
        <v>1399</v>
      </c>
      <c r="E716" s="52" t="s">
        <v>1177</v>
      </c>
      <c r="F716" s="17">
        <v>43592</v>
      </c>
      <c r="G716" s="60" t="str">
        <f t="shared" si="249"/>
        <v>01-13/0700</v>
      </c>
      <c r="H716" s="5" t="str">
        <f>SUBSTITUTE(фильтр!I716, "про,", "")</f>
        <v xml:space="preserve"> надання, аналітичної, довідки</v>
      </c>
      <c r="I716" s="1" t="s">
        <v>14</v>
      </c>
      <c r="J716" s="43" t="s">
        <v>122</v>
      </c>
      <c r="K716" s="16" t="str">
        <f t="shared" si="250"/>
        <v>Департамент АПР Сумської ОДА</v>
      </c>
      <c r="L716" s="63">
        <f t="shared" si="251"/>
        <v>43593</v>
      </c>
      <c r="M716" s="62"/>
      <c r="N716" s="4" t="s">
        <v>19</v>
      </c>
      <c r="O716" s="4" t="s">
        <v>19</v>
      </c>
    </row>
    <row r="717" spans="1:15" ht="30" x14ac:dyDescent="0.25">
      <c r="A717" s="51" t="s">
        <v>121</v>
      </c>
      <c r="B717" s="21" t="s">
        <v>722</v>
      </c>
      <c r="C717" s="61">
        <f t="shared" si="248"/>
        <v>701</v>
      </c>
      <c r="D717" s="61" t="s">
        <v>1399</v>
      </c>
      <c r="E717" s="52" t="s">
        <v>1192</v>
      </c>
      <c r="F717" s="17">
        <v>43592</v>
      </c>
      <c r="G717" s="60" t="str">
        <f t="shared" si="249"/>
        <v>01-13/0701</v>
      </c>
      <c r="H717" s="5" t="str">
        <f>SUBSTITUTE(фильтр!I717, "про,", "")</f>
        <v xml:space="preserve"> надання, показників</v>
      </c>
      <c r="I717" s="1" t="s">
        <v>14</v>
      </c>
      <c r="J717" s="43" t="s">
        <v>122</v>
      </c>
      <c r="K717" s="16" t="str">
        <f t="shared" si="250"/>
        <v>Департамент АПР Сумської ОДА</v>
      </c>
      <c r="L717" s="63">
        <f t="shared" si="251"/>
        <v>43593</v>
      </c>
      <c r="M717" s="62"/>
      <c r="N717" s="4" t="s">
        <v>19</v>
      </c>
      <c r="O717" s="4" t="s">
        <v>19</v>
      </c>
    </row>
    <row r="718" spans="1:15" ht="30" x14ac:dyDescent="0.25">
      <c r="A718" s="23" t="s">
        <v>1168</v>
      </c>
      <c r="B718" s="21" t="s">
        <v>723</v>
      </c>
      <c r="C718" s="61">
        <f t="shared" si="248"/>
        <v>702</v>
      </c>
      <c r="D718" s="61" t="s">
        <v>1399</v>
      </c>
      <c r="E718" s="52" t="s">
        <v>1547</v>
      </c>
      <c r="F718" s="17">
        <v>43592</v>
      </c>
      <c r="G718" s="60" t="str">
        <f t="shared" si="249"/>
        <v>01-11/0702</v>
      </c>
      <c r="H718" s="5" t="str">
        <f>SUBSTITUTE(фильтр!I718, "про,", "")</f>
        <v xml:space="preserve"> фактичні, витрати, на, ВПР</v>
      </c>
      <c r="I718" s="1" t="s">
        <v>14</v>
      </c>
      <c r="J718" s="43" t="s">
        <v>122</v>
      </c>
      <c r="K718" s="16" t="str">
        <f t="shared" si="250"/>
        <v>Департамент АПР Сумської ОДА</v>
      </c>
      <c r="L718" s="63">
        <f t="shared" si="251"/>
        <v>43593</v>
      </c>
      <c r="M718" s="62"/>
      <c r="N718" s="4" t="s">
        <v>19</v>
      </c>
      <c r="O718" s="4" t="s">
        <v>19</v>
      </c>
    </row>
    <row r="719" spans="1:15" ht="30" x14ac:dyDescent="0.25">
      <c r="A719" s="23" t="s">
        <v>1168</v>
      </c>
      <c r="B719" s="21" t="s">
        <v>724</v>
      </c>
      <c r="C719" s="61">
        <f t="shared" si="248"/>
        <v>703</v>
      </c>
      <c r="D719" s="61" t="s">
        <v>1399</v>
      </c>
      <c r="E719" s="52" t="s">
        <v>1647</v>
      </c>
      <c r="F719" s="17">
        <v>43592</v>
      </c>
      <c r="G719" s="60" t="str">
        <f t="shared" si="249"/>
        <v>01-11/0703</v>
      </c>
      <c r="H719" s="5" t="str">
        <f>SUBSTITUTE(фильтр!I719, "про,", "")</f>
        <v xml:space="preserve"> роботу, конкурсних, комісій</v>
      </c>
      <c r="I719" s="1" t="s">
        <v>14</v>
      </c>
      <c r="J719" s="43" t="s">
        <v>122</v>
      </c>
      <c r="K719" s="16" t="str">
        <f t="shared" si="250"/>
        <v>Департамент АПР Сумської ОДА</v>
      </c>
      <c r="L719" s="63">
        <f t="shared" si="251"/>
        <v>43593</v>
      </c>
      <c r="M719" s="62"/>
      <c r="N719" s="4" t="s">
        <v>19</v>
      </c>
      <c r="O719" s="4" t="s">
        <v>19</v>
      </c>
    </row>
    <row r="720" spans="1:15" ht="45" x14ac:dyDescent="0.25">
      <c r="A720" s="23" t="s">
        <v>1168</v>
      </c>
      <c r="B720" s="21" t="s">
        <v>725</v>
      </c>
      <c r="C720" s="61">
        <f t="shared" si="248"/>
        <v>704</v>
      </c>
      <c r="D720" s="61" t="s">
        <v>1399</v>
      </c>
      <c r="E720" s="52" t="s">
        <v>1181</v>
      </c>
      <c r="F720" s="17">
        <v>43592</v>
      </c>
      <c r="G720" s="60" t="str">
        <f t="shared" si="249"/>
        <v>01-11/0704</v>
      </c>
      <c r="H720" s="5" t="str">
        <f>SUBSTITUTE(фильтр!I720, "про,", "")</f>
        <v xml:space="preserve"> оцінку, ресурсного, наповнення, регіональних, ринків</v>
      </c>
      <c r="I720" s="1" t="s">
        <v>14</v>
      </c>
      <c r="J720" s="43" t="s">
        <v>122</v>
      </c>
      <c r="K720" s="16" t="str">
        <f t="shared" si="250"/>
        <v>Департамент АПР Сумської ОДА</v>
      </c>
      <c r="L720" s="63">
        <f t="shared" si="251"/>
        <v>43593</v>
      </c>
      <c r="M720" s="62"/>
      <c r="N720" s="4" t="s">
        <v>19</v>
      </c>
      <c r="O720" s="4" t="s">
        <v>19</v>
      </c>
    </row>
    <row r="721" spans="1:15" ht="30" x14ac:dyDescent="0.25">
      <c r="A721" s="23" t="s">
        <v>1168</v>
      </c>
      <c r="B721" s="21" t="s">
        <v>726</v>
      </c>
      <c r="C721" s="61">
        <f t="shared" si="248"/>
        <v>705</v>
      </c>
      <c r="D721" s="61" t="s">
        <v>1399</v>
      </c>
      <c r="E721" s="52" t="s">
        <v>1403</v>
      </c>
      <c r="F721" s="17">
        <v>43592</v>
      </c>
      <c r="G721" s="60" t="str">
        <f t="shared" si="249"/>
        <v>01-11/0705</v>
      </c>
      <c r="H721" s="5" t="str">
        <f>SUBSTITUTE(фильтр!I721, "про,", "")</f>
        <v xml:space="preserve"> резонансні, події</v>
      </c>
      <c r="I721" s="1" t="s">
        <v>14</v>
      </c>
      <c r="J721" s="43" t="s">
        <v>122</v>
      </c>
      <c r="K721" s="16" t="str">
        <f t="shared" si="250"/>
        <v>Департамент АПР Сумської ОДА</v>
      </c>
      <c r="L721" s="63">
        <f>F721+1</f>
        <v>43593</v>
      </c>
      <c r="M721" s="62"/>
      <c r="N721" s="4" t="s">
        <v>19</v>
      </c>
      <c r="O721" s="4" t="s">
        <v>19</v>
      </c>
    </row>
    <row r="722" spans="1:15" ht="30" x14ac:dyDescent="0.25">
      <c r="A722" s="23" t="s">
        <v>20</v>
      </c>
      <c r="B722" s="21" t="s">
        <v>727</v>
      </c>
      <c r="C722" s="61">
        <f t="shared" si="248"/>
        <v>706</v>
      </c>
      <c r="D722" s="61" t="s">
        <v>1399</v>
      </c>
      <c r="E722" s="52" t="s">
        <v>1173</v>
      </c>
      <c r="F722" s="17">
        <v>43592</v>
      </c>
      <c r="G722" s="60" t="str">
        <f t="shared" si="249"/>
        <v>01-17/0706</v>
      </c>
      <c r="H722" s="5" t="str">
        <f>SUBSTITUTE(фильтр!I722, "про,", "")</f>
        <v xml:space="preserve"> надання, інформації</v>
      </c>
      <c r="I722" s="1" t="s">
        <v>14</v>
      </c>
      <c r="J722" s="43" t="s">
        <v>122</v>
      </c>
      <c r="K722" s="16" t="str">
        <f t="shared" si="250"/>
        <v>Департамент АПР Сумської ОДА</v>
      </c>
      <c r="L722" s="63">
        <f>F722+1</f>
        <v>43593</v>
      </c>
      <c r="M722" s="62"/>
      <c r="N722" s="4" t="s">
        <v>19</v>
      </c>
      <c r="O722" s="4" t="s">
        <v>19</v>
      </c>
    </row>
    <row r="723" spans="1:15" ht="30" x14ac:dyDescent="0.25">
      <c r="A723" s="23" t="s">
        <v>22</v>
      </c>
      <c r="B723" s="21" t="s">
        <v>728</v>
      </c>
      <c r="C723" s="61">
        <f t="shared" ref="C723:C727" si="252">C722+1</f>
        <v>707</v>
      </c>
      <c r="D723" s="61" t="s">
        <v>1399</v>
      </c>
      <c r="E723" s="52" t="s">
        <v>1675</v>
      </c>
      <c r="F723" s="17">
        <v>43593</v>
      </c>
      <c r="G723" s="60" t="str">
        <f t="shared" ref="G723:G727" si="253">(A723&amp;"/"&amp;B723)</f>
        <v>01-16/0707</v>
      </c>
      <c r="H723" s="5" t="str">
        <f>SUBSTITUTE(фильтр!I723, "про,", "")</f>
        <v xml:space="preserve"> надання, місячнї, звітності</v>
      </c>
      <c r="I723" s="1" t="s">
        <v>14</v>
      </c>
      <c r="J723" s="43" t="s">
        <v>122</v>
      </c>
      <c r="K723" s="16" t="str">
        <f t="shared" ref="K723:K727" si="254">J723</f>
        <v>Департамент АПР Сумської ОДА</v>
      </c>
      <c r="L723" s="63">
        <f t="shared" ref="L723:L727" si="255">F723+1</f>
        <v>43594</v>
      </c>
      <c r="M723" s="62"/>
      <c r="N723" s="4" t="s">
        <v>19</v>
      </c>
      <c r="O723" s="4" t="s">
        <v>19</v>
      </c>
    </row>
    <row r="724" spans="1:15" ht="30" x14ac:dyDescent="0.25">
      <c r="A724" s="23" t="s">
        <v>22</v>
      </c>
      <c r="B724" s="21" t="s">
        <v>729</v>
      </c>
      <c r="C724" s="61">
        <f t="shared" si="252"/>
        <v>708</v>
      </c>
      <c r="D724" s="61" t="s">
        <v>1399</v>
      </c>
      <c r="E724" s="52" t="s">
        <v>1675</v>
      </c>
      <c r="F724" s="17">
        <v>43593</v>
      </c>
      <c r="G724" s="60" t="str">
        <f t="shared" si="253"/>
        <v>01-16/0708</v>
      </c>
      <c r="H724" s="5" t="str">
        <f>SUBSTITUTE(фильтр!I724, "про,", "")</f>
        <v xml:space="preserve"> надання, місячнї, звітності</v>
      </c>
      <c r="I724" s="1" t="s">
        <v>14</v>
      </c>
      <c r="J724" s="43" t="s">
        <v>122</v>
      </c>
      <c r="K724" s="16" t="str">
        <f t="shared" si="254"/>
        <v>Департамент АПР Сумської ОДА</v>
      </c>
      <c r="L724" s="63">
        <f t="shared" si="255"/>
        <v>43594</v>
      </c>
      <c r="M724" s="62"/>
      <c r="N724" s="4" t="s">
        <v>19</v>
      </c>
      <c r="O724" s="4" t="s">
        <v>19</v>
      </c>
    </row>
    <row r="725" spans="1:15" ht="30" x14ac:dyDescent="0.25">
      <c r="A725" s="23" t="s">
        <v>22</v>
      </c>
      <c r="B725" s="21" t="s">
        <v>730</v>
      </c>
      <c r="C725" s="61">
        <f t="shared" si="252"/>
        <v>709</v>
      </c>
      <c r="D725" s="61" t="s">
        <v>1399</v>
      </c>
      <c r="E725" s="52" t="s">
        <v>1410</v>
      </c>
      <c r="F725" s="17">
        <v>43593</v>
      </c>
      <c r="G725" s="60" t="str">
        <f t="shared" si="253"/>
        <v>01-16/0709</v>
      </c>
      <c r="H725" s="5" t="str">
        <f>SUBSTITUTE(фильтр!I725, "про,", "")</f>
        <v xml:space="preserve"> визначення, державних, інтересів</v>
      </c>
      <c r="I725" s="1" t="s">
        <v>14</v>
      </c>
      <c r="J725" s="43" t="s">
        <v>122</v>
      </c>
      <c r="K725" s="16" t="str">
        <f t="shared" si="254"/>
        <v>Департамент АПР Сумської ОДА</v>
      </c>
      <c r="L725" s="63">
        <f t="shared" si="255"/>
        <v>43594</v>
      </c>
      <c r="M725" s="62"/>
      <c r="N725" s="4" t="s">
        <v>19</v>
      </c>
      <c r="O725" s="4" t="s">
        <v>19</v>
      </c>
    </row>
    <row r="726" spans="1:15" ht="30" x14ac:dyDescent="0.25">
      <c r="A726" s="23" t="s">
        <v>22</v>
      </c>
      <c r="B726" s="21" t="s">
        <v>731</v>
      </c>
      <c r="C726" s="61">
        <f t="shared" si="252"/>
        <v>710</v>
      </c>
      <c r="D726" s="61" t="s">
        <v>1399</v>
      </c>
      <c r="E726" s="52" t="s">
        <v>1678</v>
      </c>
      <c r="F726" s="17">
        <v>43593</v>
      </c>
      <c r="G726" s="60" t="str">
        <f t="shared" si="253"/>
        <v>01-16/0710</v>
      </c>
      <c r="H726" s="5" t="str">
        <f>SUBSTITUTE(фильтр!I726, "про,", "")</f>
        <v xml:space="preserve"> виконаннея</v>
      </c>
      <c r="I726" s="1" t="s">
        <v>14</v>
      </c>
      <c r="J726" s="43" t="s">
        <v>122</v>
      </c>
      <c r="K726" s="16" t="str">
        <f t="shared" si="254"/>
        <v>Департамент АПР Сумської ОДА</v>
      </c>
      <c r="L726" s="63">
        <f t="shared" si="255"/>
        <v>43594</v>
      </c>
      <c r="M726" s="62"/>
      <c r="N726" s="4" t="s">
        <v>19</v>
      </c>
      <c r="O726" s="4" t="s">
        <v>19</v>
      </c>
    </row>
    <row r="727" spans="1:15" ht="60" x14ac:dyDescent="0.25">
      <c r="A727" s="23" t="s">
        <v>22</v>
      </c>
      <c r="B727" s="21" t="s">
        <v>732</v>
      </c>
      <c r="C727" s="61">
        <f t="shared" si="252"/>
        <v>711</v>
      </c>
      <c r="D727" s="61" t="s">
        <v>1399</v>
      </c>
      <c r="E727" s="52" t="s">
        <v>1676</v>
      </c>
      <c r="F727" s="17">
        <v>43593</v>
      </c>
      <c r="G727" s="60" t="str">
        <f t="shared" si="253"/>
        <v>01-16/0711</v>
      </c>
      <c r="H727" s="5" t="str">
        <f>SUBSTITUTE(фильтр!I727, "про,", "")</f>
        <v xml:space="preserve"> оформлення, документів,, що, підтверджують, право, власності</v>
      </c>
      <c r="I727" s="1" t="s">
        <v>14</v>
      </c>
      <c r="J727" s="43" t="s">
        <v>122</v>
      </c>
      <c r="K727" s="16" t="str">
        <f t="shared" si="254"/>
        <v>Департамент АПР Сумської ОДА</v>
      </c>
      <c r="L727" s="63">
        <f t="shared" si="255"/>
        <v>43594</v>
      </c>
      <c r="M727" s="62"/>
      <c r="N727" s="4" t="s">
        <v>19</v>
      </c>
      <c r="O727" s="4" t="s">
        <v>19</v>
      </c>
    </row>
    <row r="728" spans="1:15" ht="30" x14ac:dyDescent="0.25">
      <c r="A728" s="23" t="s">
        <v>121</v>
      </c>
      <c r="B728" s="21" t="s">
        <v>733</v>
      </c>
      <c r="C728" s="88">
        <f t="shared" ref="C728:C729" si="256">C727+1</f>
        <v>712</v>
      </c>
      <c r="D728" s="61" t="s">
        <v>1399</v>
      </c>
      <c r="E728" s="89" t="s">
        <v>1677</v>
      </c>
      <c r="F728" s="17">
        <v>43595</v>
      </c>
      <c r="G728" s="91" t="str">
        <f t="shared" ref="G728:G729" si="257">(A728&amp;"/"&amp;B728)</f>
        <v>01-13/0712</v>
      </c>
      <c r="H728" s="5" t="str">
        <f>SUBSTITUTE(фильтр!I728, "про,", "")</f>
        <v xml:space="preserve"> стажуваня, практику, молоді</v>
      </c>
      <c r="I728" s="1" t="s">
        <v>14</v>
      </c>
      <c r="J728" s="43" t="s">
        <v>122</v>
      </c>
      <c r="K728" s="92" t="str">
        <f t="shared" ref="K728:K729" si="258">J728</f>
        <v>Департамент АПР Сумської ОДА</v>
      </c>
      <c r="L728" s="93">
        <f t="shared" ref="L728:L729" si="259">F728+1</f>
        <v>43596</v>
      </c>
      <c r="M728" s="94"/>
      <c r="N728" s="4" t="s">
        <v>19</v>
      </c>
      <c r="O728" s="4" t="s">
        <v>19</v>
      </c>
    </row>
    <row r="729" spans="1:15" ht="30" x14ac:dyDescent="0.25">
      <c r="A729" s="51" t="s">
        <v>22</v>
      </c>
      <c r="B729" s="21" t="s">
        <v>734</v>
      </c>
      <c r="C729" s="88">
        <f t="shared" si="256"/>
        <v>713</v>
      </c>
      <c r="D729" s="61" t="s">
        <v>1399</v>
      </c>
      <c r="E729" s="89" t="s">
        <v>1173</v>
      </c>
      <c r="F729" s="17">
        <v>43595</v>
      </c>
      <c r="G729" s="91" t="str">
        <f t="shared" si="257"/>
        <v>01-16/0713</v>
      </c>
      <c r="H729" s="5" t="str">
        <f>SUBSTITUTE(фильтр!I729, "про,", "")</f>
        <v xml:space="preserve"> надання, інформації</v>
      </c>
      <c r="I729" s="1" t="s">
        <v>14</v>
      </c>
      <c r="J729" s="43" t="s">
        <v>122</v>
      </c>
      <c r="K729" s="92" t="str">
        <f t="shared" si="258"/>
        <v>Департамент АПР Сумської ОДА</v>
      </c>
      <c r="L729" s="93">
        <f t="shared" si="259"/>
        <v>43596</v>
      </c>
      <c r="M729" s="94"/>
      <c r="N729" s="4" t="s">
        <v>19</v>
      </c>
      <c r="O729" s="4" t="s">
        <v>19</v>
      </c>
    </row>
    <row r="730" spans="1:15" ht="45" x14ac:dyDescent="0.25">
      <c r="A730" s="51" t="s">
        <v>121</v>
      </c>
      <c r="B730" s="21" t="s">
        <v>735</v>
      </c>
      <c r="C730" s="88">
        <f t="shared" ref="C730:C793" si="260">C729+1</f>
        <v>714</v>
      </c>
      <c r="D730" s="61" t="s">
        <v>1399</v>
      </c>
      <c r="E730" s="89" t="s">
        <v>1679</v>
      </c>
      <c r="F730" s="17">
        <v>43595</v>
      </c>
      <c r="G730" s="91" t="str">
        <f t="shared" ref="G730:G793" si="261">(A730&amp;"/"&amp;B730)</f>
        <v>01-13/0714</v>
      </c>
      <c r="H730" s="5" t="str">
        <f>SUBSTITUTE(фильтр!I730, "про,", "")</f>
        <v xml:space="preserve"> виконання, , протоколу, №1, 06.03.2019</v>
      </c>
      <c r="I730" s="1" t="s">
        <v>14</v>
      </c>
      <c r="J730" s="43" t="s">
        <v>122</v>
      </c>
      <c r="K730" s="92" t="str">
        <f t="shared" ref="K730:K793" si="262">J730</f>
        <v>Департамент АПР Сумської ОДА</v>
      </c>
      <c r="L730" s="93">
        <f t="shared" ref="L730:L793" si="263">F730+1</f>
        <v>43596</v>
      </c>
      <c r="M730" s="94"/>
      <c r="N730" s="4" t="s">
        <v>19</v>
      </c>
      <c r="O730" s="4" t="s">
        <v>19</v>
      </c>
    </row>
    <row r="731" spans="1:15" ht="60" x14ac:dyDescent="0.25">
      <c r="A731" s="51" t="s">
        <v>22</v>
      </c>
      <c r="B731" s="21" t="s">
        <v>736</v>
      </c>
      <c r="C731" s="88">
        <f t="shared" si="260"/>
        <v>715</v>
      </c>
      <c r="D731" s="61" t="s">
        <v>1399</v>
      </c>
      <c r="E731" s="89" t="s">
        <v>1680</v>
      </c>
      <c r="F731" s="17">
        <v>43595</v>
      </c>
      <c r="G731" s="91" t="str">
        <f t="shared" si="261"/>
        <v>01-16/0715</v>
      </c>
      <c r="H731" s="5" t="str">
        <f>SUBSTITUTE(фильтр!I731, "про,", "")</f>
        <v>незадовільного, поводження, , з, хімічними, засобами, захисту, рослин</v>
      </c>
      <c r="I731" s="1" t="s">
        <v>14</v>
      </c>
      <c r="J731" s="43" t="s">
        <v>122</v>
      </c>
      <c r="K731" s="92" t="str">
        <f t="shared" si="262"/>
        <v>Департамент АПР Сумської ОДА</v>
      </c>
      <c r="L731" s="93">
        <f t="shared" si="263"/>
        <v>43596</v>
      </c>
      <c r="M731" s="94"/>
      <c r="N731" s="4" t="s">
        <v>19</v>
      </c>
      <c r="O731" s="4" t="s">
        <v>19</v>
      </c>
    </row>
    <row r="732" spans="1:15" ht="30" x14ac:dyDescent="0.25">
      <c r="A732" s="51" t="s">
        <v>1168</v>
      </c>
      <c r="B732" s="21" t="s">
        <v>737</v>
      </c>
      <c r="C732" s="88">
        <f t="shared" si="260"/>
        <v>716</v>
      </c>
      <c r="D732" s="61" t="s">
        <v>1399</v>
      </c>
      <c r="E732" s="89" t="s">
        <v>1681</v>
      </c>
      <c r="F732" s="17">
        <v>43595</v>
      </c>
      <c r="G732" s="91" t="str">
        <f t="shared" si="261"/>
        <v>01-11/0716</v>
      </c>
      <c r="H732" s="5" t="str">
        <f>SUBSTITUTE(фильтр!I732, "про,", "")</f>
        <v>реєстр, датаціям, на, телят</v>
      </c>
      <c r="I732" s="1" t="s">
        <v>14</v>
      </c>
      <c r="J732" s="43" t="s">
        <v>122</v>
      </c>
      <c r="K732" s="92" t="str">
        <f t="shared" si="262"/>
        <v>Департамент АПР Сумської ОДА</v>
      </c>
      <c r="L732" s="93">
        <f t="shared" si="263"/>
        <v>43596</v>
      </c>
      <c r="M732" s="94"/>
      <c r="N732" s="4" t="s">
        <v>19</v>
      </c>
      <c r="O732" s="4" t="s">
        <v>19</v>
      </c>
    </row>
    <row r="733" spans="1:15" ht="30" x14ac:dyDescent="0.25">
      <c r="A733" s="51" t="s">
        <v>22</v>
      </c>
      <c r="B733" s="21" t="s">
        <v>738</v>
      </c>
      <c r="C733" s="88">
        <f t="shared" si="260"/>
        <v>717</v>
      </c>
      <c r="D733" s="61" t="s">
        <v>1399</v>
      </c>
      <c r="E733" s="89" t="s">
        <v>1648</v>
      </c>
      <c r="F733" s="17">
        <v>43595</v>
      </c>
      <c r="G733" s="91" t="str">
        <f t="shared" si="261"/>
        <v>01-16/0717</v>
      </c>
      <c r="H733" s="5" t="str">
        <f>SUBSTITUTE(фильтр!I733, "про,", "")</f>
        <v xml:space="preserve"> погодження, кандидатури</v>
      </c>
      <c r="I733" s="1" t="s">
        <v>14</v>
      </c>
      <c r="J733" s="43" t="s">
        <v>122</v>
      </c>
      <c r="K733" s="92" t="str">
        <f t="shared" si="262"/>
        <v>Департамент АПР Сумської ОДА</v>
      </c>
      <c r="L733" s="93">
        <f t="shared" si="263"/>
        <v>43596</v>
      </c>
      <c r="M733" s="94"/>
      <c r="N733" s="4" t="s">
        <v>19</v>
      </c>
      <c r="O733" s="4" t="s">
        <v>19</v>
      </c>
    </row>
    <row r="734" spans="1:15" ht="30" x14ac:dyDescent="0.25">
      <c r="A734" s="51" t="s">
        <v>285</v>
      </c>
      <c r="B734" s="21" t="s">
        <v>739</v>
      </c>
      <c r="C734" s="88">
        <f t="shared" si="260"/>
        <v>718</v>
      </c>
      <c r="D734" s="61" t="s">
        <v>1399</v>
      </c>
      <c r="E734" s="89" t="s">
        <v>1682</v>
      </c>
      <c r="F734" s="17">
        <v>43595</v>
      </c>
      <c r="G734" s="91" t="str">
        <f t="shared" si="261"/>
        <v>01-15/0718</v>
      </c>
      <c r="H734" s="5" t="str">
        <f>SUBSTITUTE(фильтр!I734, "про,", "")</f>
        <v xml:space="preserve"> виставку</v>
      </c>
      <c r="I734" s="1" t="s">
        <v>14</v>
      </c>
      <c r="J734" s="43" t="s">
        <v>122</v>
      </c>
      <c r="K734" s="92" t="str">
        <f t="shared" si="262"/>
        <v>Департамент АПР Сумської ОДА</v>
      </c>
      <c r="L734" s="93">
        <f t="shared" si="263"/>
        <v>43596</v>
      </c>
      <c r="M734" s="94"/>
      <c r="N734" s="4" t="s">
        <v>19</v>
      </c>
      <c r="O734" s="4" t="s">
        <v>19</v>
      </c>
    </row>
    <row r="735" spans="1:15" ht="30" x14ac:dyDescent="0.25">
      <c r="A735" s="51" t="s">
        <v>120</v>
      </c>
      <c r="B735" s="21" t="s">
        <v>740</v>
      </c>
      <c r="C735" s="88">
        <f t="shared" si="260"/>
        <v>719</v>
      </c>
      <c r="D735" s="61" t="s">
        <v>1399</v>
      </c>
      <c r="E735" s="89" t="s">
        <v>1624</v>
      </c>
      <c r="F735" s="17">
        <v>43595</v>
      </c>
      <c r="G735" s="91" t="str">
        <f t="shared" si="261"/>
        <v>01-18/0719</v>
      </c>
      <c r="H735" s="5" t="str">
        <f>SUBSTITUTE(фильтр!I735, "про,", "")</f>
        <v xml:space="preserve"> розгляд, звернення, Коваля, ІФ.</v>
      </c>
      <c r="I735" s="1" t="s">
        <v>14</v>
      </c>
      <c r="J735" s="43" t="s">
        <v>122</v>
      </c>
      <c r="K735" s="92" t="str">
        <f t="shared" si="262"/>
        <v>Департамент АПР Сумської ОДА</v>
      </c>
      <c r="L735" s="93">
        <f t="shared" si="263"/>
        <v>43596</v>
      </c>
      <c r="M735" s="94"/>
      <c r="N735" s="4" t="s">
        <v>19</v>
      </c>
      <c r="O735" s="4" t="s">
        <v>19</v>
      </c>
    </row>
    <row r="736" spans="1:15" ht="30" x14ac:dyDescent="0.25">
      <c r="A736" s="51" t="s">
        <v>120</v>
      </c>
      <c r="B736" s="21" t="s">
        <v>741</v>
      </c>
      <c r="C736" s="88">
        <f t="shared" si="260"/>
        <v>720</v>
      </c>
      <c r="D736" s="61" t="s">
        <v>1399</v>
      </c>
      <c r="E736" s="89" t="s">
        <v>1173</v>
      </c>
      <c r="F736" s="17">
        <v>43596</v>
      </c>
      <c r="G736" s="91" t="str">
        <f t="shared" si="261"/>
        <v>01-18/0720</v>
      </c>
      <c r="H736" s="5" t="str">
        <f>SUBSTITUTE(фильтр!I736, "про,", "")</f>
        <v xml:space="preserve"> надання, інформації</v>
      </c>
      <c r="I736" s="1" t="s">
        <v>14</v>
      </c>
      <c r="J736" s="43" t="s">
        <v>122</v>
      </c>
      <c r="K736" s="92" t="str">
        <f t="shared" si="262"/>
        <v>Департамент АПР Сумської ОДА</v>
      </c>
      <c r="L736" s="93">
        <f t="shared" si="263"/>
        <v>43597</v>
      </c>
      <c r="M736" s="94"/>
      <c r="N736" s="4" t="s">
        <v>19</v>
      </c>
      <c r="O736" s="4" t="s">
        <v>19</v>
      </c>
    </row>
    <row r="737" spans="1:15" ht="45" x14ac:dyDescent="0.25">
      <c r="A737" s="51" t="s">
        <v>1168</v>
      </c>
      <c r="B737" s="21" t="s">
        <v>742</v>
      </c>
      <c r="C737" s="88">
        <f t="shared" si="260"/>
        <v>721</v>
      </c>
      <c r="D737" s="61" t="s">
        <v>1399</v>
      </c>
      <c r="E737" s="89" t="s">
        <v>1683</v>
      </c>
      <c r="F737" s="17">
        <v>43596</v>
      </c>
      <c r="G737" s="91" t="str">
        <f t="shared" si="261"/>
        <v>01-11/0721</v>
      </c>
      <c r="H737" s="5" t="str">
        <f>SUBSTITUTE(фильтр!I737, "про,", "")</f>
        <v xml:space="preserve"> реєстр, компенсаційних, виплат</v>
      </c>
      <c r="I737" s="1" t="s">
        <v>14</v>
      </c>
      <c r="J737" s="43" t="s">
        <v>122</v>
      </c>
      <c r="K737" s="92" t="str">
        <f t="shared" si="262"/>
        <v>Департамент АПР Сумської ОДА</v>
      </c>
      <c r="L737" s="93">
        <f t="shared" si="263"/>
        <v>43597</v>
      </c>
      <c r="M737" s="94"/>
      <c r="N737" s="4" t="s">
        <v>19</v>
      </c>
      <c r="O737" s="4" t="s">
        <v>19</v>
      </c>
    </row>
    <row r="738" spans="1:15" ht="30" x14ac:dyDescent="0.25">
      <c r="A738" s="51" t="s">
        <v>120</v>
      </c>
      <c r="B738" s="21" t="s">
        <v>743</v>
      </c>
      <c r="C738" s="88">
        <f t="shared" si="260"/>
        <v>722</v>
      </c>
      <c r="D738" s="61" t="s">
        <v>1399</v>
      </c>
      <c r="E738" s="89" t="s">
        <v>1173</v>
      </c>
      <c r="F738" s="17">
        <v>43596</v>
      </c>
      <c r="G738" s="91" t="str">
        <f t="shared" si="261"/>
        <v>01-18/0722</v>
      </c>
      <c r="H738" s="5" t="str">
        <f>SUBSTITUTE(фильтр!I738, "про,", "")</f>
        <v xml:space="preserve"> надання, інформації</v>
      </c>
      <c r="I738" s="1" t="s">
        <v>14</v>
      </c>
      <c r="J738" s="43" t="s">
        <v>122</v>
      </c>
      <c r="K738" s="92" t="str">
        <f t="shared" si="262"/>
        <v>Департамент АПР Сумської ОДА</v>
      </c>
      <c r="L738" s="93">
        <f t="shared" si="263"/>
        <v>43597</v>
      </c>
      <c r="M738" s="94"/>
      <c r="N738" s="4" t="s">
        <v>19</v>
      </c>
      <c r="O738" s="4" t="s">
        <v>19</v>
      </c>
    </row>
    <row r="739" spans="1:15" ht="30" x14ac:dyDescent="0.25">
      <c r="A739" s="51" t="s">
        <v>285</v>
      </c>
      <c r="B739" s="21" t="s">
        <v>744</v>
      </c>
      <c r="C739" s="88">
        <f t="shared" si="260"/>
        <v>723</v>
      </c>
      <c r="D739" s="61" t="s">
        <v>1399</v>
      </c>
      <c r="E739" s="89" t="s">
        <v>1684</v>
      </c>
      <c r="F739" s="17">
        <v>43596</v>
      </c>
      <c r="G739" s="91" t="str">
        <f t="shared" si="261"/>
        <v>01-15/0723</v>
      </c>
      <c r="H739" s="5" t="str">
        <f>SUBSTITUTE(фильтр!I739, "про,", "")</f>
        <v xml:space="preserve"> візіт, Міністра</v>
      </c>
      <c r="I739" s="1" t="s">
        <v>14</v>
      </c>
      <c r="J739" s="43" t="s">
        <v>122</v>
      </c>
      <c r="K739" s="92" t="str">
        <f t="shared" si="262"/>
        <v>Департамент АПР Сумської ОДА</v>
      </c>
      <c r="L739" s="93">
        <f t="shared" si="263"/>
        <v>43597</v>
      </c>
      <c r="M739" s="94"/>
      <c r="N739" s="4" t="s">
        <v>19</v>
      </c>
      <c r="O739" s="4" t="s">
        <v>19</v>
      </c>
    </row>
    <row r="740" spans="1:15" ht="30" x14ac:dyDescent="0.25">
      <c r="A740" s="51" t="s">
        <v>121</v>
      </c>
      <c r="B740" s="21" t="s">
        <v>745</v>
      </c>
      <c r="C740" s="88">
        <f t="shared" si="260"/>
        <v>724</v>
      </c>
      <c r="D740" s="61" t="s">
        <v>1399</v>
      </c>
      <c r="E740" s="89" t="s">
        <v>1173</v>
      </c>
      <c r="F740" s="17">
        <v>43596</v>
      </c>
      <c r="G740" s="91" t="str">
        <f t="shared" si="261"/>
        <v>01-13/0724</v>
      </c>
      <c r="H740" s="5" t="str">
        <f>SUBSTITUTE(фильтр!I740, "про,", "")</f>
        <v xml:space="preserve"> надання, інформації</v>
      </c>
      <c r="I740" s="1" t="s">
        <v>14</v>
      </c>
      <c r="J740" s="43" t="s">
        <v>122</v>
      </c>
      <c r="K740" s="92" t="str">
        <f t="shared" si="262"/>
        <v>Департамент АПР Сумської ОДА</v>
      </c>
      <c r="L740" s="93">
        <f t="shared" si="263"/>
        <v>43597</v>
      </c>
      <c r="M740" s="94"/>
      <c r="N740" s="4" t="s">
        <v>19</v>
      </c>
      <c r="O740" s="4" t="s">
        <v>19</v>
      </c>
    </row>
    <row r="741" spans="1:15" ht="30" x14ac:dyDescent="0.25">
      <c r="A741" s="51" t="s">
        <v>1168</v>
      </c>
      <c r="B741" s="21" t="s">
        <v>746</v>
      </c>
      <c r="C741" s="88">
        <f t="shared" si="260"/>
        <v>725</v>
      </c>
      <c r="D741" s="61" t="s">
        <v>1399</v>
      </c>
      <c r="E741" s="89" t="s">
        <v>1685</v>
      </c>
      <c r="F741" s="17">
        <v>43596</v>
      </c>
      <c r="G741" s="91" t="str">
        <f t="shared" si="261"/>
        <v>01-11/0725</v>
      </c>
      <c r="H741" s="5" t="str">
        <f>SUBSTITUTE(фильтр!I741, "про,", "")</f>
        <v xml:space="preserve"> надання, кандидатуру</v>
      </c>
      <c r="I741" s="1" t="s">
        <v>14</v>
      </c>
      <c r="J741" s="43" t="s">
        <v>122</v>
      </c>
      <c r="K741" s="92" t="str">
        <f t="shared" si="262"/>
        <v>Департамент АПР Сумської ОДА</v>
      </c>
      <c r="L741" s="93">
        <f t="shared" si="263"/>
        <v>43597</v>
      </c>
      <c r="M741" s="94"/>
      <c r="N741" s="4" t="s">
        <v>19</v>
      </c>
      <c r="O741" s="4" t="s">
        <v>19</v>
      </c>
    </row>
    <row r="742" spans="1:15" ht="30" x14ac:dyDescent="0.25">
      <c r="A742" s="51" t="s">
        <v>22</v>
      </c>
      <c r="B742" s="21" t="s">
        <v>747</v>
      </c>
      <c r="C742" s="88">
        <f t="shared" si="260"/>
        <v>726</v>
      </c>
      <c r="D742" s="61" t="s">
        <v>1399</v>
      </c>
      <c r="E742" s="89" t="s">
        <v>1335</v>
      </c>
      <c r="F742" s="90">
        <v>43598</v>
      </c>
      <c r="G742" s="91" t="str">
        <f t="shared" si="261"/>
        <v>01-16/0726</v>
      </c>
      <c r="H742" s="5" t="str">
        <f>SUBSTITUTE(фильтр!I742, "про,", "")</f>
        <v xml:space="preserve"> перерахування, коштів</v>
      </c>
      <c r="I742" s="1" t="s">
        <v>14</v>
      </c>
      <c r="J742" s="43" t="s">
        <v>122</v>
      </c>
      <c r="K742" s="92" t="str">
        <f t="shared" si="262"/>
        <v>Департамент АПР Сумської ОДА</v>
      </c>
      <c r="L742" s="93">
        <f t="shared" si="263"/>
        <v>43599</v>
      </c>
      <c r="M742" s="94"/>
      <c r="N742" s="4" t="s">
        <v>19</v>
      </c>
      <c r="O742" s="4" t="s">
        <v>19</v>
      </c>
    </row>
    <row r="743" spans="1:15" ht="30" x14ac:dyDescent="0.25">
      <c r="A743" s="51" t="s">
        <v>1168</v>
      </c>
      <c r="B743" s="21" t="s">
        <v>748</v>
      </c>
      <c r="C743" s="88">
        <f t="shared" si="260"/>
        <v>727</v>
      </c>
      <c r="D743" s="61" t="s">
        <v>1399</v>
      </c>
      <c r="E743" s="89" t="s">
        <v>1686</v>
      </c>
      <c r="F743" s="90">
        <v>43598</v>
      </c>
      <c r="G743" s="91" t="str">
        <f t="shared" si="261"/>
        <v>01-11/0727</v>
      </c>
      <c r="H743" s="5" t="str">
        <f>SUBSTITUTE(фильтр!I743, "про,", "")</f>
        <v xml:space="preserve"> резонаннсі, , подіії</v>
      </c>
      <c r="I743" s="1" t="s">
        <v>14</v>
      </c>
      <c r="J743" s="43" t="s">
        <v>122</v>
      </c>
      <c r="K743" s="92" t="str">
        <f t="shared" si="262"/>
        <v>Департамент АПР Сумської ОДА</v>
      </c>
      <c r="L743" s="93">
        <f t="shared" si="263"/>
        <v>43599</v>
      </c>
      <c r="M743" s="94"/>
      <c r="N743" s="4" t="s">
        <v>19</v>
      </c>
      <c r="O743" s="4" t="s">
        <v>19</v>
      </c>
    </row>
    <row r="744" spans="1:15" ht="30" x14ac:dyDescent="0.25">
      <c r="A744" s="51" t="s">
        <v>1168</v>
      </c>
      <c r="B744" s="21" t="s">
        <v>749</v>
      </c>
      <c r="C744" s="88">
        <f t="shared" si="260"/>
        <v>728</v>
      </c>
      <c r="D744" s="61" t="s">
        <v>1399</v>
      </c>
      <c r="E744" s="89" t="s">
        <v>1687</v>
      </c>
      <c r="F744" s="90">
        <v>43598</v>
      </c>
      <c r="G744" s="91" t="str">
        <f t="shared" si="261"/>
        <v>01-11/0728</v>
      </c>
      <c r="H744" s="5" t="str">
        <f>SUBSTITUTE(фильтр!I744, "про,", "")</f>
        <v>залучення, , участі, с/г, товаровиробників</v>
      </c>
      <c r="I744" s="1" t="s">
        <v>14</v>
      </c>
      <c r="J744" s="43" t="s">
        <v>122</v>
      </c>
      <c r="K744" s="92" t="str">
        <f t="shared" si="262"/>
        <v>Департамент АПР Сумської ОДА</v>
      </c>
      <c r="L744" s="93">
        <f t="shared" si="263"/>
        <v>43599</v>
      </c>
      <c r="M744" s="94"/>
      <c r="N744" s="4" t="s">
        <v>19</v>
      </c>
      <c r="O744" s="4" t="s">
        <v>19</v>
      </c>
    </row>
    <row r="745" spans="1:15" ht="30" x14ac:dyDescent="0.25">
      <c r="A745" s="51" t="s">
        <v>20</v>
      </c>
      <c r="B745" s="21" t="s">
        <v>750</v>
      </c>
      <c r="C745" s="88">
        <f t="shared" si="260"/>
        <v>729</v>
      </c>
      <c r="D745" s="61" t="s">
        <v>1399</v>
      </c>
      <c r="E745" s="89" t="s">
        <v>1688</v>
      </c>
      <c r="F745" s="90">
        <v>43598</v>
      </c>
      <c r="G745" s="91" t="str">
        <f t="shared" si="261"/>
        <v>01-17/0729</v>
      </c>
      <c r="H745" s="5" t="str">
        <f>SUBSTITUTE(фильтр!I745, "про,", "")</f>
        <v xml:space="preserve"> перрахування, коштів, дотації</v>
      </c>
      <c r="I745" s="1" t="s">
        <v>14</v>
      </c>
      <c r="J745" s="43" t="s">
        <v>122</v>
      </c>
      <c r="K745" s="92" t="str">
        <f t="shared" si="262"/>
        <v>Департамент АПР Сумської ОДА</v>
      </c>
      <c r="L745" s="93">
        <f t="shared" si="263"/>
        <v>43599</v>
      </c>
      <c r="M745" s="94"/>
      <c r="N745" s="4" t="s">
        <v>19</v>
      </c>
      <c r="O745" s="4" t="s">
        <v>19</v>
      </c>
    </row>
    <row r="746" spans="1:15" ht="30" x14ac:dyDescent="0.25">
      <c r="A746" s="51" t="s">
        <v>120</v>
      </c>
      <c r="B746" s="21" t="s">
        <v>751</v>
      </c>
      <c r="C746" s="88">
        <f t="shared" si="260"/>
        <v>730</v>
      </c>
      <c r="D746" s="61" t="s">
        <v>1399</v>
      </c>
      <c r="E746" s="89" t="s">
        <v>1689</v>
      </c>
      <c r="F746" s="90">
        <v>43599</v>
      </c>
      <c r="G746" s="91" t="str">
        <f t="shared" si="261"/>
        <v>01-18/0730</v>
      </c>
      <c r="H746" s="5" t="str">
        <f>SUBSTITUTE(фильтр!I746, "про,", "")</f>
        <v xml:space="preserve"> участь, у, заходах</v>
      </c>
      <c r="I746" s="1" t="s">
        <v>14</v>
      </c>
      <c r="J746" s="43" t="s">
        <v>122</v>
      </c>
      <c r="K746" s="92" t="str">
        <f t="shared" si="262"/>
        <v>Департамент АПР Сумської ОДА</v>
      </c>
      <c r="L746" s="93">
        <f t="shared" si="263"/>
        <v>43600</v>
      </c>
      <c r="M746" s="94"/>
      <c r="N746" s="4" t="s">
        <v>19</v>
      </c>
      <c r="O746" s="4" t="s">
        <v>19</v>
      </c>
    </row>
    <row r="747" spans="1:15" ht="45" x14ac:dyDescent="0.25">
      <c r="A747" s="51" t="s">
        <v>1168</v>
      </c>
      <c r="B747" s="21" t="s">
        <v>752</v>
      </c>
      <c r="C747" s="88">
        <f t="shared" si="260"/>
        <v>731</v>
      </c>
      <c r="D747" s="61" t="s">
        <v>1399</v>
      </c>
      <c r="E747" s="89" t="s">
        <v>1429</v>
      </c>
      <c r="F747" s="90">
        <v>43599</v>
      </c>
      <c r="G747" s="91" t="str">
        <f t="shared" si="261"/>
        <v>01-11/0731</v>
      </c>
      <c r="H747" s="5" t="str">
        <f>SUBSTITUTE(фильтр!I747, "про,", "")</f>
        <v xml:space="preserve"> надання, пропозицій, тематики, робочих, поїздок</v>
      </c>
      <c r="I747" s="1" t="s">
        <v>14</v>
      </c>
      <c r="J747" s="43" t="s">
        <v>122</v>
      </c>
      <c r="K747" s="92" t="str">
        <f t="shared" si="262"/>
        <v>Департамент АПР Сумської ОДА</v>
      </c>
      <c r="L747" s="93">
        <f t="shared" si="263"/>
        <v>43600</v>
      </c>
      <c r="M747" s="94"/>
      <c r="N747" s="4" t="s">
        <v>19</v>
      </c>
      <c r="O747" s="4" t="s">
        <v>19</v>
      </c>
    </row>
    <row r="748" spans="1:15" ht="45" x14ac:dyDescent="0.25">
      <c r="A748" s="51" t="s">
        <v>22</v>
      </c>
      <c r="B748" s="21" t="s">
        <v>753</v>
      </c>
      <c r="C748" s="88">
        <f t="shared" si="260"/>
        <v>732</v>
      </c>
      <c r="D748" s="61" t="s">
        <v>1399</v>
      </c>
      <c r="E748" s="89" t="s">
        <v>1690</v>
      </c>
      <c r="F748" s="90">
        <v>43599</v>
      </c>
      <c r="G748" s="91" t="str">
        <f t="shared" si="261"/>
        <v>01-16/0732</v>
      </c>
      <c r="H748" s="5" t="str">
        <f>SUBSTITUTE(фильтр!I748, "про,", "")</f>
        <v xml:space="preserve"> виконання, Плану, популярізації, інвестпереваг</v>
      </c>
      <c r="I748" s="1" t="s">
        <v>14</v>
      </c>
      <c r="J748" s="43" t="s">
        <v>122</v>
      </c>
      <c r="K748" s="92" t="str">
        <f t="shared" si="262"/>
        <v>Департамент АПР Сумської ОДА</v>
      </c>
      <c r="L748" s="93">
        <f t="shared" si="263"/>
        <v>43600</v>
      </c>
      <c r="M748" s="94"/>
      <c r="N748" s="4" t="s">
        <v>19</v>
      </c>
      <c r="O748" s="4" t="s">
        <v>19</v>
      </c>
    </row>
    <row r="749" spans="1:15" ht="30" x14ac:dyDescent="0.25">
      <c r="A749" s="51" t="s">
        <v>1168</v>
      </c>
      <c r="B749" s="21" t="s">
        <v>754</v>
      </c>
      <c r="C749" s="88">
        <f t="shared" si="260"/>
        <v>733</v>
      </c>
      <c r="D749" s="61" t="s">
        <v>1399</v>
      </c>
      <c r="E749" s="89" t="s">
        <v>1223</v>
      </c>
      <c r="F749" s="90">
        <v>43599</v>
      </c>
      <c r="G749" s="91" t="str">
        <f t="shared" si="261"/>
        <v>01-11/0733</v>
      </c>
      <c r="H749" s="5" t="str">
        <f>SUBSTITUTE(фильтр!I749, "про,", "")</f>
        <v xml:space="preserve"> придбання, техніки</v>
      </c>
      <c r="I749" s="1" t="s">
        <v>14</v>
      </c>
      <c r="J749" s="43" t="s">
        <v>122</v>
      </c>
      <c r="K749" s="92" t="str">
        <f t="shared" si="262"/>
        <v>Департамент АПР Сумської ОДА</v>
      </c>
      <c r="L749" s="93">
        <f t="shared" si="263"/>
        <v>43600</v>
      </c>
      <c r="M749" s="94"/>
      <c r="N749" s="4" t="s">
        <v>19</v>
      </c>
      <c r="O749" s="4" t="s">
        <v>19</v>
      </c>
    </row>
    <row r="750" spans="1:15" ht="30" x14ac:dyDescent="0.25">
      <c r="A750" s="51" t="s">
        <v>121</v>
      </c>
      <c r="B750" s="21" t="s">
        <v>755</v>
      </c>
      <c r="C750" s="88">
        <f t="shared" si="260"/>
        <v>734</v>
      </c>
      <c r="D750" s="61" t="s">
        <v>1399</v>
      </c>
      <c r="E750" s="89" t="s">
        <v>1173</v>
      </c>
      <c r="F750" s="90">
        <v>43599</v>
      </c>
      <c r="G750" s="91" t="str">
        <f t="shared" si="261"/>
        <v>01-13/0734</v>
      </c>
      <c r="H750" s="5" t="str">
        <f>SUBSTITUTE(фильтр!I750, "про,", "")</f>
        <v xml:space="preserve"> надання, інформації</v>
      </c>
      <c r="I750" s="1" t="s">
        <v>14</v>
      </c>
      <c r="J750" s="43" t="s">
        <v>122</v>
      </c>
      <c r="K750" s="92" t="str">
        <f t="shared" si="262"/>
        <v>Департамент АПР Сумської ОДА</v>
      </c>
      <c r="L750" s="93">
        <f t="shared" si="263"/>
        <v>43600</v>
      </c>
      <c r="M750" s="94"/>
      <c r="N750" s="4" t="s">
        <v>19</v>
      </c>
      <c r="O750" s="4" t="s">
        <v>19</v>
      </c>
    </row>
    <row r="751" spans="1:15" ht="30" x14ac:dyDescent="0.25">
      <c r="A751" s="51" t="s">
        <v>1168</v>
      </c>
      <c r="B751" s="21" t="s">
        <v>756</v>
      </c>
      <c r="C751" s="88">
        <f t="shared" si="260"/>
        <v>735</v>
      </c>
      <c r="D751" s="61" t="s">
        <v>1399</v>
      </c>
      <c r="E751" s="89" t="s">
        <v>1691</v>
      </c>
      <c r="F751" s="90">
        <v>43599</v>
      </c>
      <c r="G751" s="91" t="str">
        <f t="shared" si="261"/>
        <v>01-11/0735</v>
      </c>
      <c r="H751" s="5" t="str">
        <f>SUBSTITUTE(фильтр!I751, "про,", "")</f>
        <v xml:space="preserve"> робочу, комісію</v>
      </c>
      <c r="I751" s="1" t="s">
        <v>14</v>
      </c>
      <c r="J751" s="43" t="s">
        <v>122</v>
      </c>
      <c r="K751" s="92" t="str">
        <f t="shared" si="262"/>
        <v>Департамент АПР Сумської ОДА</v>
      </c>
      <c r="L751" s="93">
        <f t="shared" si="263"/>
        <v>43600</v>
      </c>
      <c r="M751" s="94"/>
      <c r="N751" s="4" t="s">
        <v>19</v>
      </c>
      <c r="O751" s="4" t="s">
        <v>19</v>
      </c>
    </row>
    <row r="752" spans="1:15" ht="30" x14ac:dyDescent="0.25">
      <c r="A752" s="51" t="s">
        <v>1168</v>
      </c>
      <c r="B752" s="21" t="s">
        <v>757</v>
      </c>
      <c r="C752" s="88">
        <f t="shared" si="260"/>
        <v>736</v>
      </c>
      <c r="D752" s="61" t="s">
        <v>1399</v>
      </c>
      <c r="E752" s="89" t="s">
        <v>1692</v>
      </c>
      <c r="F752" s="90">
        <v>43599</v>
      </c>
      <c r="G752" s="91" t="str">
        <f t="shared" si="261"/>
        <v>01-11/0736</v>
      </c>
      <c r="H752" s="5" t="str">
        <f>SUBSTITUTE(фильтр!I752, "про,", "")</f>
        <v xml:space="preserve"> роботу, фактичних, витрат, на, ВПР</v>
      </c>
      <c r="I752" s="1" t="s">
        <v>14</v>
      </c>
      <c r="J752" s="43" t="s">
        <v>122</v>
      </c>
      <c r="K752" s="92" t="str">
        <f t="shared" si="262"/>
        <v>Департамент АПР Сумської ОДА</v>
      </c>
      <c r="L752" s="93">
        <f t="shared" si="263"/>
        <v>43600</v>
      </c>
      <c r="M752" s="94"/>
      <c r="N752" s="4" t="s">
        <v>19</v>
      </c>
      <c r="O752" s="4" t="s">
        <v>19</v>
      </c>
    </row>
    <row r="753" spans="1:15" ht="75" x14ac:dyDescent="0.25">
      <c r="A753" s="51" t="s">
        <v>22</v>
      </c>
      <c r="B753" s="21" t="s">
        <v>758</v>
      </c>
      <c r="C753" s="88">
        <f t="shared" si="260"/>
        <v>737</v>
      </c>
      <c r="D753" s="61" t="s">
        <v>1399</v>
      </c>
      <c r="E753" s="89" t="s">
        <v>1693</v>
      </c>
      <c r="F753" s="90">
        <v>43599</v>
      </c>
      <c r="G753" s="91" t="str">
        <f t="shared" si="261"/>
        <v>01-16/0737</v>
      </c>
      <c r="H753" s="5" t="str">
        <f>SUBSTITUTE(фильтр!I753, "про,", "")</f>
        <v xml:space="preserve"> надання, інформації, моніторингу, , соціально-економічного, розвитку, АПК</v>
      </c>
      <c r="I753" s="1" t="s">
        <v>14</v>
      </c>
      <c r="J753" s="43" t="s">
        <v>122</v>
      </c>
      <c r="K753" s="92" t="str">
        <f t="shared" si="262"/>
        <v>Департамент АПР Сумської ОДА</v>
      </c>
      <c r="L753" s="93">
        <f t="shared" si="263"/>
        <v>43600</v>
      </c>
      <c r="M753" s="94"/>
      <c r="N753" s="4" t="s">
        <v>19</v>
      </c>
      <c r="O753" s="4" t="s">
        <v>19</v>
      </c>
    </row>
    <row r="754" spans="1:15" ht="30" x14ac:dyDescent="0.25">
      <c r="A754" s="51" t="s">
        <v>120</v>
      </c>
      <c r="B754" s="21" t="s">
        <v>759</v>
      </c>
      <c r="C754" s="88">
        <f t="shared" si="260"/>
        <v>738</v>
      </c>
      <c r="D754" s="61" t="s">
        <v>1399</v>
      </c>
      <c r="E754" s="89" t="s">
        <v>1694</v>
      </c>
      <c r="F754" s="90">
        <v>43600</v>
      </c>
      <c r="G754" s="91" t="str">
        <f t="shared" si="261"/>
        <v>01-18/0738</v>
      </c>
      <c r="H754" s="5" t="str">
        <f>SUBSTITUTE(фильтр!I754, "про,", "")</f>
        <v xml:space="preserve"> розгляд, скарги</v>
      </c>
      <c r="I754" s="1" t="s">
        <v>14</v>
      </c>
      <c r="J754" s="43" t="s">
        <v>122</v>
      </c>
      <c r="K754" s="92" t="str">
        <f t="shared" si="262"/>
        <v>Департамент АПР Сумської ОДА</v>
      </c>
      <c r="L754" s="93">
        <f t="shared" si="263"/>
        <v>43601</v>
      </c>
      <c r="M754" s="94"/>
      <c r="N754" s="4" t="s">
        <v>19</v>
      </c>
      <c r="O754" s="4" t="s">
        <v>19</v>
      </c>
    </row>
    <row r="755" spans="1:15" ht="30" x14ac:dyDescent="0.25">
      <c r="A755" s="51" t="s">
        <v>120</v>
      </c>
      <c r="B755" s="21" t="s">
        <v>760</v>
      </c>
      <c r="C755" s="88">
        <f t="shared" si="260"/>
        <v>739</v>
      </c>
      <c r="D755" s="61" t="s">
        <v>1399</v>
      </c>
      <c r="E755" s="89" t="s">
        <v>1695</v>
      </c>
      <c r="F755" s="90">
        <v>43600</v>
      </c>
      <c r="G755" s="91" t="str">
        <f t="shared" si="261"/>
        <v>01-18/0739</v>
      </c>
      <c r="H755" s="5" t="str">
        <f>SUBSTITUTE(фильтр!I755, "про,", "")</f>
        <v xml:space="preserve"> надання, жилья, у, гуртожитку</v>
      </c>
      <c r="I755" s="1" t="s">
        <v>14</v>
      </c>
      <c r="J755" s="43" t="s">
        <v>122</v>
      </c>
      <c r="K755" s="92" t="str">
        <f t="shared" si="262"/>
        <v>Департамент АПР Сумської ОДА</v>
      </c>
      <c r="L755" s="93">
        <f t="shared" si="263"/>
        <v>43601</v>
      </c>
      <c r="M755" s="94"/>
      <c r="N755" s="4" t="s">
        <v>19</v>
      </c>
      <c r="O755" s="4" t="s">
        <v>19</v>
      </c>
    </row>
    <row r="756" spans="1:15" ht="30" x14ac:dyDescent="0.25">
      <c r="A756" s="51" t="s">
        <v>22</v>
      </c>
      <c r="B756" s="21" t="s">
        <v>761</v>
      </c>
      <c r="C756" s="88">
        <f t="shared" si="260"/>
        <v>740</v>
      </c>
      <c r="D756" s="61" t="s">
        <v>1399</v>
      </c>
      <c r="E756" s="89" t="s">
        <v>1696</v>
      </c>
      <c r="F756" s="90">
        <v>43600</v>
      </c>
      <c r="G756" s="91" t="str">
        <f t="shared" si="261"/>
        <v>01-16/0740</v>
      </c>
      <c r="H756" s="5" t="str">
        <f>SUBSTITUTE(фильтр!I756, "про,", "")</f>
        <v xml:space="preserve"> надання, кандидатури</v>
      </c>
      <c r="I756" s="1" t="s">
        <v>14</v>
      </c>
      <c r="J756" s="43" t="s">
        <v>122</v>
      </c>
      <c r="K756" s="92" t="str">
        <f t="shared" si="262"/>
        <v>Департамент АПР Сумської ОДА</v>
      </c>
      <c r="L756" s="93">
        <f t="shared" si="263"/>
        <v>43601</v>
      </c>
      <c r="M756" s="94"/>
      <c r="N756" s="4" t="s">
        <v>19</v>
      </c>
      <c r="O756" s="4" t="s">
        <v>19</v>
      </c>
    </row>
    <row r="757" spans="1:15" ht="30" x14ac:dyDescent="0.25">
      <c r="A757" s="51" t="s">
        <v>22</v>
      </c>
      <c r="B757" s="21" t="s">
        <v>762</v>
      </c>
      <c r="C757" s="88">
        <f t="shared" si="260"/>
        <v>741</v>
      </c>
      <c r="D757" s="61" t="s">
        <v>1399</v>
      </c>
      <c r="E757" s="89" t="s">
        <v>1696</v>
      </c>
      <c r="F757" s="90">
        <v>43600</v>
      </c>
      <c r="G757" s="91" t="str">
        <f t="shared" si="261"/>
        <v>01-16/0741</v>
      </c>
      <c r="H757" s="5" t="str">
        <f>SUBSTITUTE(фильтр!I757, "про,", "")</f>
        <v xml:space="preserve"> надання, кандидатури</v>
      </c>
      <c r="I757" s="1" t="s">
        <v>14</v>
      </c>
      <c r="J757" s="43" t="s">
        <v>122</v>
      </c>
      <c r="K757" s="92" t="str">
        <f t="shared" si="262"/>
        <v>Департамент АПР Сумської ОДА</v>
      </c>
      <c r="L757" s="93">
        <f t="shared" si="263"/>
        <v>43601</v>
      </c>
      <c r="M757" s="94"/>
      <c r="N757" s="4" t="s">
        <v>19</v>
      </c>
      <c r="O757" s="4" t="s">
        <v>19</v>
      </c>
    </row>
    <row r="758" spans="1:15" ht="30" x14ac:dyDescent="0.25">
      <c r="A758" s="51" t="s">
        <v>22</v>
      </c>
      <c r="B758" s="21" t="s">
        <v>763</v>
      </c>
      <c r="C758" s="88">
        <f t="shared" si="260"/>
        <v>742</v>
      </c>
      <c r="D758" s="61" t="s">
        <v>1399</v>
      </c>
      <c r="E758" s="89" t="s">
        <v>1697</v>
      </c>
      <c r="F758" s="90">
        <v>43600</v>
      </c>
      <c r="G758" s="91" t="str">
        <f t="shared" si="261"/>
        <v>01-16/0742</v>
      </c>
      <c r="H758" s="5" t="str">
        <f>SUBSTITUTE(фильтр!I758, "про,", "")</f>
        <v xml:space="preserve"> доповненн6я, проекту, Програми</v>
      </c>
      <c r="I758" s="1" t="s">
        <v>14</v>
      </c>
      <c r="J758" s="43" t="s">
        <v>122</v>
      </c>
      <c r="K758" s="92" t="str">
        <f t="shared" si="262"/>
        <v>Департамент АПР Сумської ОДА</v>
      </c>
      <c r="L758" s="93">
        <f t="shared" si="263"/>
        <v>43601</v>
      </c>
      <c r="M758" s="94"/>
      <c r="N758" s="4" t="s">
        <v>19</v>
      </c>
      <c r="O758" s="4" t="s">
        <v>19</v>
      </c>
    </row>
    <row r="759" spans="1:15" ht="30" x14ac:dyDescent="0.25">
      <c r="A759" s="51" t="s">
        <v>22</v>
      </c>
      <c r="B759" s="21" t="s">
        <v>764</v>
      </c>
      <c r="C759" s="88">
        <f t="shared" si="260"/>
        <v>743</v>
      </c>
      <c r="D759" s="61" t="s">
        <v>1399</v>
      </c>
      <c r="E759" s="89" t="s">
        <v>1435</v>
      </c>
      <c r="F759" s="90">
        <v>43600</v>
      </c>
      <c r="G759" s="91" t="str">
        <f t="shared" si="261"/>
        <v>01-16/0743</v>
      </c>
      <c r="H759" s="5" t="str">
        <f>SUBSTITUTE(фильтр!I759, "про,", "")</f>
        <v xml:space="preserve"> розгляд, звернення</v>
      </c>
      <c r="I759" s="1" t="s">
        <v>14</v>
      </c>
      <c r="J759" s="43" t="s">
        <v>122</v>
      </c>
      <c r="K759" s="92" t="str">
        <f t="shared" si="262"/>
        <v>Департамент АПР Сумської ОДА</v>
      </c>
      <c r="L759" s="93">
        <f t="shared" si="263"/>
        <v>43601</v>
      </c>
      <c r="M759" s="94"/>
      <c r="N759" s="4" t="s">
        <v>19</v>
      </c>
      <c r="O759" s="4" t="s">
        <v>19</v>
      </c>
    </row>
    <row r="760" spans="1:15" ht="30" x14ac:dyDescent="0.25">
      <c r="A760" s="51" t="s">
        <v>1168</v>
      </c>
      <c r="B760" s="21" t="s">
        <v>765</v>
      </c>
      <c r="C760" s="88">
        <f t="shared" si="260"/>
        <v>744</v>
      </c>
      <c r="D760" s="61" t="s">
        <v>1399</v>
      </c>
      <c r="E760" s="89" t="s">
        <v>1698</v>
      </c>
      <c r="F760" s="90">
        <v>43600</v>
      </c>
      <c r="G760" s="91" t="str">
        <f t="shared" si="261"/>
        <v>01-11/0744</v>
      </c>
      <c r="H760" s="5" t="str">
        <f>SUBSTITUTE(фильтр!I760, "про,", "")</f>
        <v xml:space="preserve"> кандидатури, , на, участь, у, виставці</v>
      </c>
      <c r="I760" s="1" t="s">
        <v>14</v>
      </c>
      <c r="J760" s="43" t="s">
        <v>122</v>
      </c>
      <c r="K760" s="92" t="str">
        <f t="shared" si="262"/>
        <v>Департамент АПР Сумської ОДА</v>
      </c>
      <c r="L760" s="93">
        <f t="shared" si="263"/>
        <v>43601</v>
      </c>
      <c r="M760" s="94"/>
      <c r="N760" s="4" t="s">
        <v>19</v>
      </c>
      <c r="O760" s="4" t="s">
        <v>19</v>
      </c>
    </row>
    <row r="761" spans="1:15" ht="30" x14ac:dyDescent="0.25">
      <c r="A761" s="51" t="s">
        <v>22</v>
      </c>
      <c r="B761" s="21" t="s">
        <v>766</v>
      </c>
      <c r="C761" s="88">
        <f t="shared" si="260"/>
        <v>745</v>
      </c>
      <c r="D761" s="61" t="s">
        <v>1399</v>
      </c>
      <c r="E761" s="89" t="s">
        <v>1173</v>
      </c>
      <c r="F761" s="90">
        <v>43600</v>
      </c>
      <c r="G761" s="91" t="str">
        <f t="shared" si="261"/>
        <v>01-16/0745</v>
      </c>
      <c r="H761" s="5" t="str">
        <f>SUBSTITUTE(фильтр!I761, "про,", "")</f>
        <v xml:space="preserve"> надання, інформації</v>
      </c>
      <c r="I761" s="1" t="s">
        <v>14</v>
      </c>
      <c r="J761" s="43" t="s">
        <v>122</v>
      </c>
      <c r="K761" s="92" t="str">
        <f t="shared" si="262"/>
        <v>Департамент АПР Сумської ОДА</v>
      </c>
      <c r="L761" s="93">
        <f t="shared" si="263"/>
        <v>43601</v>
      </c>
      <c r="M761" s="94"/>
      <c r="N761" s="4" t="s">
        <v>19</v>
      </c>
      <c r="O761" s="4" t="s">
        <v>19</v>
      </c>
    </row>
    <row r="762" spans="1:15" ht="30" x14ac:dyDescent="0.25">
      <c r="A762" s="51" t="s">
        <v>285</v>
      </c>
      <c r="B762" s="21" t="s">
        <v>767</v>
      </c>
      <c r="C762" s="88">
        <f t="shared" si="260"/>
        <v>746</v>
      </c>
      <c r="D762" s="61" t="s">
        <v>1399</v>
      </c>
      <c r="E762" s="89" t="s">
        <v>1699</v>
      </c>
      <c r="F762" s="90">
        <v>43600</v>
      </c>
      <c r="G762" s="91" t="str">
        <f t="shared" si="261"/>
        <v>01-15/0746</v>
      </c>
      <c r="H762" s="5" t="str">
        <f>SUBSTITUTE(фильтр!I762, "про,", "")</f>
        <v xml:space="preserve"> впровадження, біометоду</v>
      </c>
      <c r="I762" s="1" t="s">
        <v>14</v>
      </c>
      <c r="J762" s="43" t="s">
        <v>122</v>
      </c>
      <c r="K762" s="92" t="str">
        <f t="shared" si="262"/>
        <v>Департамент АПР Сумської ОДА</v>
      </c>
      <c r="L762" s="93">
        <f t="shared" si="263"/>
        <v>43601</v>
      </c>
      <c r="M762" s="94"/>
      <c r="N762" s="4" t="s">
        <v>19</v>
      </c>
      <c r="O762" s="4" t="s">
        <v>19</v>
      </c>
    </row>
    <row r="763" spans="1:15" ht="30" x14ac:dyDescent="0.25">
      <c r="A763" s="51" t="s">
        <v>20</v>
      </c>
      <c r="B763" s="21" t="s">
        <v>768</v>
      </c>
      <c r="C763" s="88">
        <f t="shared" si="260"/>
        <v>747</v>
      </c>
      <c r="D763" s="61" t="s">
        <v>1399</v>
      </c>
      <c r="E763" s="89" t="s">
        <v>1173</v>
      </c>
      <c r="F763" s="90">
        <v>43600</v>
      </c>
      <c r="G763" s="91" t="str">
        <f t="shared" si="261"/>
        <v>01-17/0747</v>
      </c>
      <c r="H763" s="5" t="str">
        <f>SUBSTITUTE(фильтр!I763, "про,", "")</f>
        <v xml:space="preserve"> надання, інформації</v>
      </c>
      <c r="I763" s="1" t="s">
        <v>14</v>
      </c>
      <c r="J763" s="43" t="s">
        <v>122</v>
      </c>
      <c r="K763" s="92" t="str">
        <f t="shared" si="262"/>
        <v>Департамент АПР Сумської ОДА</v>
      </c>
      <c r="L763" s="93">
        <f t="shared" si="263"/>
        <v>43601</v>
      </c>
      <c r="M763" s="94"/>
      <c r="N763" s="4" t="s">
        <v>19</v>
      </c>
      <c r="O763" s="4" t="s">
        <v>19</v>
      </c>
    </row>
    <row r="764" spans="1:15" ht="30" x14ac:dyDescent="0.25">
      <c r="A764" s="51" t="s">
        <v>22</v>
      </c>
      <c r="B764" s="21" t="s">
        <v>769</v>
      </c>
      <c r="C764" s="88">
        <f t="shared" si="260"/>
        <v>748</v>
      </c>
      <c r="D764" s="61" t="s">
        <v>1399</v>
      </c>
      <c r="E764" s="89" t="s">
        <v>1173</v>
      </c>
      <c r="F764" s="90">
        <v>43600</v>
      </c>
      <c r="G764" s="91" t="str">
        <f t="shared" si="261"/>
        <v>01-16/0748</v>
      </c>
      <c r="H764" s="5" t="str">
        <f>SUBSTITUTE(фильтр!I764, "про,", "")</f>
        <v xml:space="preserve"> надання, інформації</v>
      </c>
      <c r="I764" s="1" t="s">
        <v>14</v>
      </c>
      <c r="J764" s="43" t="s">
        <v>122</v>
      </c>
      <c r="K764" s="92" t="str">
        <f t="shared" si="262"/>
        <v>Департамент АПР Сумської ОДА</v>
      </c>
      <c r="L764" s="93">
        <f t="shared" si="263"/>
        <v>43601</v>
      </c>
      <c r="M764" s="94"/>
      <c r="N764" s="4" t="s">
        <v>19</v>
      </c>
      <c r="O764" s="4" t="s">
        <v>19</v>
      </c>
    </row>
    <row r="765" spans="1:15" ht="30" x14ac:dyDescent="0.25">
      <c r="A765" s="51" t="s">
        <v>285</v>
      </c>
      <c r="B765" s="21" t="s">
        <v>770</v>
      </c>
      <c r="C765" s="88">
        <f t="shared" si="260"/>
        <v>749</v>
      </c>
      <c r="D765" s="61" t="s">
        <v>1399</v>
      </c>
      <c r="E765" s="89" t="s">
        <v>1173</v>
      </c>
      <c r="F765" s="90">
        <v>43600</v>
      </c>
      <c r="G765" s="91" t="str">
        <f t="shared" si="261"/>
        <v>01-15/0749</v>
      </c>
      <c r="H765" s="5" t="str">
        <f>SUBSTITUTE(фильтр!I765, "про,", "")</f>
        <v xml:space="preserve"> надання, інформації</v>
      </c>
      <c r="I765" s="1" t="s">
        <v>14</v>
      </c>
      <c r="J765" s="43" t="s">
        <v>122</v>
      </c>
      <c r="K765" s="92" t="str">
        <f t="shared" si="262"/>
        <v>Департамент АПР Сумської ОДА</v>
      </c>
      <c r="L765" s="93">
        <f t="shared" si="263"/>
        <v>43601</v>
      </c>
      <c r="M765" s="94"/>
      <c r="N765" s="4" t="s">
        <v>19</v>
      </c>
      <c r="O765" s="4" t="s">
        <v>19</v>
      </c>
    </row>
    <row r="766" spans="1:15" ht="30" x14ac:dyDescent="0.25">
      <c r="A766" s="51" t="s">
        <v>22</v>
      </c>
      <c r="B766" s="21" t="s">
        <v>771</v>
      </c>
      <c r="C766" s="88">
        <f t="shared" si="260"/>
        <v>750</v>
      </c>
      <c r="D766" s="61" t="s">
        <v>1399</v>
      </c>
      <c r="E766" s="89" t="s">
        <v>1700</v>
      </c>
      <c r="F766" s="90">
        <v>43600</v>
      </c>
      <c r="G766" s="91" t="str">
        <f t="shared" si="261"/>
        <v>01-16/0750</v>
      </c>
      <c r="H766" s="5" t="str">
        <f>SUBSTITUTE(фильтр!I766, "про,", "")</f>
        <v xml:space="preserve"> цільову, Програму</v>
      </c>
      <c r="I766" s="1" t="s">
        <v>14</v>
      </c>
      <c r="J766" s="43" t="s">
        <v>122</v>
      </c>
      <c r="K766" s="92" t="str">
        <f t="shared" si="262"/>
        <v>Департамент АПР Сумської ОДА</v>
      </c>
      <c r="L766" s="93">
        <f t="shared" si="263"/>
        <v>43601</v>
      </c>
      <c r="M766" s="94"/>
      <c r="N766" s="4" t="s">
        <v>19</v>
      </c>
      <c r="O766" s="4" t="s">
        <v>19</v>
      </c>
    </row>
    <row r="767" spans="1:15" ht="30" x14ac:dyDescent="0.25">
      <c r="A767" s="51" t="s">
        <v>121</v>
      </c>
      <c r="B767" s="21" t="s">
        <v>772</v>
      </c>
      <c r="C767" s="88">
        <f t="shared" si="260"/>
        <v>751</v>
      </c>
      <c r="D767" s="61" t="s">
        <v>1399</v>
      </c>
      <c r="E767" s="89" t="s">
        <v>1173</v>
      </c>
      <c r="F767" s="90">
        <v>43605</v>
      </c>
      <c r="G767" s="91" t="str">
        <f t="shared" si="261"/>
        <v>01-13/0751</v>
      </c>
      <c r="H767" s="5" t="str">
        <f>SUBSTITUTE(фильтр!I767, "про,", "")</f>
        <v xml:space="preserve"> надання, інформації</v>
      </c>
      <c r="I767" s="1" t="s">
        <v>14</v>
      </c>
      <c r="J767" s="43" t="s">
        <v>122</v>
      </c>
      <c r="K767" s="92" t="str">
        <f t="shared" si="262"/>
        <v>Департамент АПР Сумської ОДА</v>
      </c>
      <c r="L767" s="93">
        <f t="shared" si="263"/>
        <v>43606</v>
      </c>
      <c r="M767" s="94"/>
      <c r="N767" s="4" t="s">
        <v>19</v>
      </c>
      <c r="O767" s="4" t="s">
        <v>19</v>
      </c>
    </row>
    <row r="768" spans="1:15" ht="30" x14ac:dyDescent="0.25">
      <c r="A768" s="51" t="s">
        <v>121</v>
      </c>
      <c r="B768" s="21" t="s">
        <v>773</v>
      </c>
      <c r="C768" s="88">
        <f t="shared" si="260"/>
        <v>752</v>
      </c>
      <c r="D768" s="61" t="s">
        <v>1399</v>
      </c>
      <c r="E768" s="89" t="s">
        <v>1173</v>
      </c>
      <c r="F768" s="90">
        <v>43605</v>
      </c>
      <c r="G768" s="91" t="str">
        <f t="shared" si="261"/>
        <v>01-13/0752</v>
      </c>
      <c r="H768" s="5" t="str">
        <f>SUBSTITUTE(фильтр!I768, "про,", "")</f>
        <v xml:space="preserve"> надання, інформації</v>
      </c>
      <c r="I768" s="1" t="s">
        <v>14</v>
      </c>
      <c r="J768" s="43" t="s">
        <v>122</v>
      </c>
      <c r="K768" s="92" t="str">
        <f t="shared" si="262"/>
        <v>Департамент АПР Сумської ОДА</v>
      </c>
      <c r="L768" s="93">
        <f t="shared" si="263"/>
        <v>43606</v>
      </c>
      <c r="M768" s="94"/>
      <c r="N768" s="4" t="s">
        <v>19</v>
      </c>
      <c r="O768" s="4" t="s">
        <v>19</v>
      </c>
    </row>
    <row r="769" spans="1:15" ht="30" x14ac:dyDescent="0.25">
      <c r="A769" s="51" t="s">
        <v>22</v>
      </c>
      <c r="B769" s="21" t="s">
        <v>774</v>
      </c>
      <c r="C769" s="88">
        <f t="shared" si="260"/>
        <v>753</v>
      </c>
      <c r="D769" s="61" t="s">
        <v>1399</v>
      </c>
      <c r="E769" s="89" t="s">
        <v>1173</v>
      </c>
      <c r="F769" s="90">
        <v>43605</v>
      </c>
      <c r="G769" s="91" t="str">
        <f t="shared" si="261"/>
        <v>01-16/0753</v>
      </c>
      <c r="H769" s="5" t="str">
        <f>SUBSTITUTE(фильтр!I769, "про,", "")</f>
        <v xml:space="preserve"> надання, інформації</v>
      </c>
      <c r="I769" s="1" t="s">
        <v>14</v>
      </c>
      <c r="J769" s="43" t="s">
        <v>122</v>
      </c>
      <c r="K769" s="92" t="str">
        <f t="shared" si="262"/>
        <v>Департамент АПР Сумської ОДА</v>
      </c>
      <c r="L769" s="93">
        <f t="shared" si="263"/>
        <v>43606</v>
      </c>
      <c r="M769" s="94"/>
      <c r="N769" s="4" t="s">
        <v>19</v>
      </c>
      <c r="O769" s="4" t="s">
        <v>19</v>
      </c>
    </row>
    <row r="770" spans="1:15" ht="45" x14ac:dyDescent="0.25">
      <c r="A770" s="51" t="s">
        <v>22</v>
      </c>
      <c r="B770" s="21" t="s">
        <v>775</v>
      </c>
      <c r="C770" s="88">
        <f t="shared" si="260"/>
        <v>754</v>
      </c>
      <c r="D770" s="61" t="s">
        <v>1399</v>
      </c>
      <c r="E770" s="89" t="s">
        <v>1701</v>
      </c>
      <c r="F770" s="90">
        <v>43606</v>
      </c>
      <c r="G770" s="91" t="str">
        <f t="shared" si="261"/>
        <v>01-16/0754</v>
      </c>
      <c r="H770" s="5" t="str">
        <f>SUBSTITUTE(фильтр!I770, "про,", "")</f>
        <v xml:space="preserve"> надання, пропозицій,  внесення, змін, діючого, законодавства</v>
      </c>
      <c r="I770" s="1" t="s">
        <v>14</v>
      </c>
      <c r="J770" s="43" t="s">
        <v>122</v>
      </c>
      <c r="K770" s="92" t="str">
        <f t="shared" si="262"/>
        <v>Департамент АПР Сумської ОДА</v>
      </c>
      <c r="L770" s="93">
        <f t="shared" si="263"/>
        <v>43607</v>
      </c>
      <c r="M770" s="94"/>
      <c r="N770" s="4" t="s">
        <v>19</v>
      </c>
      <c r="O770" s="4" t="s">
        <v>19</v>
      </c>
    </row>
    <row r="771" spans="1:15" ht="30" x14ac:dyDescent="0.25">
      <c r="A771" s="51" t="s">
        <v>22</v>
      </c>
      <c r="B771" s="21" t="s">
        <v>776</v>
      </c>
      <c r="C771" s="88">
        <f t="shared" si="260"/>
        <v>755</v>
      </c>
      <c r="D771" s="61" t="s">
        <v>1399</v>
      </c>
      <c r="E771" s="89" t="s">
        <v>1702</v>
      </c>
      <c r="F771" s="90">
        <v>43606</v>
      </c>
      <c r="G771" s="91" t="str">
        <f t="shared" si="261"/>
        <v>01-16/0755</v>
      </c>
      <c r="H771" s="5" t="str">
        <f>SUBSTITUTE(фильтр!I771, "про,", "")</f>
        <v xml:space="preserve"> надання, пропозицій, </v>
      </c>
      <c r="I771" s="1" t="s">
        <v>14</v>
      </c>
      <c r="J771" s="43" t="s">
        <v>122</v>
      </c>
      <c r="K771" s="92" t="str">
        <f t="shared" si="262"/>
        <v>Департамент АПР Сумської ОДА</v>
      </c>
      <c r="L771" s="93">
        <f t="shared" si="263"/>
        <v>43607</v>
      </c>
      <c r="M771" s="94"/>
      <c r="N771" s="4" t="s">
        <v>19</v>
      </c>
      <c r="O771" s="4" t="s">
        <v>19</v>
      </c>
    </row>
    <row r="772" spans="1:15" ht="30" x14ac:dyDescent="0.25">
      <c r="A772" s="51" t="s">
        <v>22</v>
      </c>
      <c r="B772" s="21" t="s">
        <v>777</v>
      </c>
      <c r="C772" s="88">
        <f t="shared" si="260"/>
        <v>756</v>
      </c>
      <c r="D772" s="61" t="s">
        <v>1399</v>
      </c>
      <c r="E772" s="89" t="s">
        <v>1702</v>
      </c>
      <c r="F772" s="90">
        <v>43606</v>
      </c>
      <c r="G772" s="91" t="str">
        <f t="shared" si="261"/>
        <v>01-16/0756</v>
      </c>
      <c r="H772" s="5" t="str">
        <f>SUBSTITUTE(фильтр!I772, "про,", "")</f>
        <v xml:space="preserve"> надання, пропозицій, </v>
      </c>
      <c r="I772" s="1" t="s">
        <v>14</v>
      </c>
      <c r="J772" s="43" t="s">
        <v>122</v>
      </c>
      <c r="K772" s="92" t="str">
        <f t="shared" si="262"/>
        <v>Департамент АПР Сумської ОДА</v>
      </c>
      <c r="L772" s="93">
        <f t="shared" si="263"/>
        <v>43607</v>
      </c>
      <c r="M772" s="94"/>
      <c r="N772" s="4" t="s">
        <v>19</v>
      </c>
      <c r="O772" s="4" t="s">
        <v>19</v>
      </c>
    </row>
    <row r="773" spans="1:15" ht="30" x14ac:dyDescent="0.25">
      <c r="A773" s="51" t="s">
        <v>1168</v>
      </c>
      <c r="B773" s="21" t="s">
        <v>778</v>
      </c>
      <c r="C773" s="88">
        <f t="shared" si="260"/>
        <v>757</v>
      </c>
      <c r="D773" s="61" t="s">
        <v>1399</v>
      </c>
      <c r="E773" s="89" t="s">
        <v>1703</v>
      </c>
      <c r="F773" s="90">
        <v>43606</v>
      </c>
      <c r="G773" s="91" t="str">
        <f t="shared" si="261"/>
        <v>01-11/0757</v>
      </c>
      <c r="H773" s="5" t="str">
        <f>SUBSTITUTE(фильтр!I773, "про,", "")</f>
        <v xml:space="preserve"> нрезонансні, події</v>
      </c>
      <c r="I773" s="1" t="s">
        <v>14</v>
      </c>
      <c r="J773" s="43" t="s">
        <v>122</v>
      </c>
      <c r="K773" s="92" t="str">
        <f t="shared" si="262"/>
        <v>Департамент АПР Сумської ОДА</v>
      </c>
      <c r="L773" s="93">
        <f t="shared" si="263"/>
        <v>43607</v>
      </c>
      <c r="M773" s="94"/>
      <c r="N773" s="4" t="s">
        <v>19</v>
      </c>
      <c r="O773" s="4" t="s">
        <v>19</v>
      </c>
    </row>
    <row r="774" spans="1:15" ht="30" x14ac:dyDescent="0.25">
      <c r="A774" s="51" t="s">
        <v>120</v>
      </c>
      <c r="B774" s="21" t="s">
        <v>779</v>
      </c>
      <c r="C774" s="88">
        <f t="shared" si="260"/>
        <v>758</v>
      </c>
      <c r="D774" s="61" t="s">
        <v>1399</v>
      </c>
      <c r="E774" s="89" t="s">
        <v>1704</v>
      </c>
      <c r="F774" s="90">
        <v>43606</v>
      </c>
      <c r="G774" s="91" t="str">
        <f t="shared" si="261"/>
        <v>01-18/0758</v>
      </c>
      <c r="H774" s="5" t="str">
        <f>SUBSTITUTE(фильтр!I774, "про,", "")</f>
        <v xml:space="preserve"> участь, у, засіданнії</v>
      </c>
      <c r="I774" s="1" t="s">
        <v>14</v>
      </c>
      <c r="J774" s="43" t="s">
        <v>122</v>
      </c>
      <c r="K774" s="92" t="str">
        <f t="shared" si="262"/>
        <v>Департамент АПР Сумської ОДА</v>
      </c>
      <c r="L774" s="93">
        <f t="shared" si="263"/>
        <v>43607</v>
      </c>
      <c r="M774" s="94"/>
      <c r="N774" s="4" t="s">
        <v>19</v>
      </c>
      <c r="O774" s="4" t="s">
        <v>19</v>
      </c>
    </row>
    <row r="775" spans="1:15" ht="30" x14ac:dyDescent="0.25">
      <c r="A775" s="51" t="s">
        <v>120</v>
      </c>
      <c r="B775" s="21" t="s">
        <v>780</v>
      </c>
      <c r="C775" s="88">
        <f t="shared" si="260"/>
        <v>759</v>
      </c>
      <c r="D775" s="61" t="s">
        <v>1399</v>
      </c>
      <c r="E775" s="89" t="s">
        <v>1704</v>
      </c>
      <c r="F775" s="90">
        <v>43606</v>
      </c>
      <c r="G775" s="91" t="str">
        <f t="shared" si="261"/>
        <v>01-18/0759</v>
      </c>
      <c r="H775" s="5" t="str">
        <f>SUBSTITUTE(фильтр!I775, "про,", "")</f>
        <v xml:space="preserve"> участь, у, засіданнії</v>
      </c>
      <c r="I775" s="1" t="s">
        <v>14</v>
      </c>
      <c r="J775" s="43" t="s">
        <v>122</v>
      </c>
      <c r="K775" s="92" t="str">
        <f t="shared" si="262"/>
        <v>Департамент АПР Сумської ОДА</v>
      </c>
      <c r="L775" s="93">
        <f t="shared" si="263"/>
        <v>43607</v>
      </c>
      <c r="M775" s="94"/>
      <c r="N775" s="4" t="s">
        <v>19</v>
      </c>
      <c r="O775" s="4" t="s">
        <v>19</v>
      </c>
    </row>
    <row r="776" spans="1:15" ht="30" x14ac:dyDescent="0.25">
      <c r="A776" s="51" t="s">
        <v>120</v>
      </c>
      <c r="B776" s="21" t="s">
        <v>781</v>
      </c>
      <c r="C776" s="88">
        <f t="shared" si="260"/>
        <v>760</v>
      </c>
      <c r="D776" s="61" t="s">
        <v>1399</v>
      </c>
      <c r="E776" s="89" t="s">
        <v>1704</v>
      </c>
      <c r="F776" s="90">
        <v>43606</v>
      </c>
      <c r="G776" s="91" t="str">
        <f t="shared" si="261"/>
        <v>01-18/0760</v>
      </c>
      <c r="H776" s="5" t="str">
        <f>SUBSTITUTE(фильтр!I776, "про,", "")</f>
        <v xml:space="preserve"> участь, у, засіданнії</v>
      </c>
      <c r="I776" s="1" t="s">
        <v>14</v>
      </c>
      <c r="J776" s="43" t="s">
        <v>122</v>
      </c>
      <c r="K776" s="92" t="str">
        <f t="shared" si="262"/>
        <v>Департамент АПР Сумської ОДА</v>
      </c>
      <c r="L776" s="93">
        <f t="shared" si="263"/>
        <v>43607</v>
      </c>
      <c r="M776" s="94"/>
      <c r="N776" s="4" t="s">
        <v>19</v>
      </c>
      <c r="O776" s="4" t="s">
        <v>19</v>
      </c>
    </row>
    <row r="777" spans="1:15" ht="30" x14ac:dyDescent="0.25">
      <c r="A777" s="51" t="s">
        <v>120</v>
      </c>
      <c r="B777" s="21" t="s">
        <v>782</v>
      </c>
      <c r="C777" s="88">
        <f t="shared" si="260"/>
        <v>761</v>
      </c>
      <c r="D777" s="61" t="s">
        <v>1399</v>
      </c>
      <c r="E777" s="89" t="s">
        <v>1704</v>
      </c>
      <c r="F777" s="90">
        <v>43606</v>
      </c>
      <c r="G777" s="91" t="str">
        <f t="shared" si="261"/>
        <v>01-18/0761</v>
      </c>
      <c r="H777" s="5" t="str">
        <f>SUBSTITUTE(фильтр!I777, "про,", "")</f>
        <v xml:space="preserve"> участь, у, засіданнії</v>
      </c>
      <c r="I777" s="1" t="s">
        <v>14</v>
      </c>
      <c r="J777" s="43" t="s">
        <v>122</v>
      </c>
      <c r="K777" s="92" t="str">
        <f t="shared" si="262"/>
        <v>Департамент АПР Сумської ОДА</v>
      </c>
      <c r="L777" s="93">
        <f t="shared" si="263"/>
        <v>43607</v>
      </c>
      <c r="M777" s="94"/>
      <c r="N777" s="4" t="s">
        <v>19</v>
      </c>
      <c r="O777" s="4" t="s">
        <v>19</v>
      </c>
    </row>
    <row r="778" spans="1:15" ht="30" x14ac:dyDescent="0.25">
      <c r="A778" s="51" t="s">
        <v>22</v>
      </c>
      <c r="B778" s="21" t="s">
        <v>783</v>
      </c>
      <c r="C778" s="88">
        <f t="shared" si="260"/>
        <v>762</v>
      </c>
      <c r="D778" s="61" t="s">
        <v>1399</v>
      </c>
      <c r="E778" s="89" t="s">
        <v>1705</v>
      </c>
      <c r="F778" s="90">
        <v>43606</v>
      </c>
      <c r="G778" s="91" t="str">
        <f t="shared" si="261"/>
        <v>01-16/0762</v>
      </c>
      <c r="H778" s="5" t="str">
        <f>SUBSTITUTE(фильтр!I778, "про,", "")</f>
        <v>упорядочення, обліку, юри, дічних, осіб</v>
      </c>
      <c r="I778" s="1" t="s">
        <v>14</v>
      </c>
      <c r="J778" s="43" t="s">
        <v>122</v>
      </c>
      <c r="K778" s="92" t="str">
        <f t="shared" si="262"/>
        <v>Департамент АПР Сумської ОДА</v>
      </c>
      <c r="L778" s="93">
        <f t="shared" si="263"/>
        <v>43607</v>
      </c>
      <c r="M778" s="94"/>
      <c r="N778" s="4" t="s">
        <v>19</v>
      </c>
      <c r="O778" s="4" t="s">
        <v>19</v>
      </c>
    </row>
    <row r="779" spans="1:15" ht="30" x14ac:dyDescent="0.25">
      <c r="A779" s="51" t="s">
        <v>20</v>
      </c>
      <c r="B779" s="21" t="s">
        <v>784</v>
      </c>
      <c r="C779" s="88">
        <f t="shared" si="260"/>
        <v>763</v>
      </c>
      <c r="D779" s="61" t="s">
        <v>1399</v>
      </c>
      <c r="E779" s="89" t="s">
        <v>1706</v>
      </c>
      <c r="F779" s="90">
        <v>43606</v>
      </c>
      <c r="G779" s="91" t="str">
        <f t="shared" si="261"/>
        <v>01-17/0763</v>
      </c>
      <c r="H779" s="5" t="str">
        <f>SUBSTITUTE(фильтр!I779, "про,", "")</f>
        <v xml:space="preserve"> надання, додаткових, списків</v>
      </c>
      <c r="I779" s="1" t="s">
        <v>14</v>
      </c>
      <c r="J779" s="43" t="s">
        <v>122</v>
      </c>
      <c r="K779" s="92" t="str">
        <f t="shared" si="262"/>
        <v>Департамент АПР Сумської ОДА</v>
      </c>
      <c r="L779" s="93">
        <f t="shared" si="263"/>
        <v>43607</v>
      </c>
      <c r="M779" s="94"/>
      <c r="N779" s="4" t="s">
        <v>19</v>
      </c>
      <c r="O779" s="4" t="s">
        <v>19</v>
      </c>
    </row>
    <row r="780" spans="1:15" ht="30" x14ac:dyDescent="0.25">
      <c r="A780" s="51" t="s">
        <v>20</v>
      </c>
      <c r="B780" s="21" t="s">
        <v>785</v>
      </c>
      <c r="C780" s="88">
        <f t="shared" si="260"/>
        <v>764</v>
      </c>
      <c r="D780" s="61" t="s">
        <v>1399</v>
      </c>
      <c r="E780" s="89" t="s">
        <v>1707</v>
      </c>
      <c r="F780" s="90">
        <v>43606</v>
      </c>
      <c r="G780" s="91" t="str">
        <f t="shared" si="261"/>
        <v>01-17/0764</v>
      </c>
      <c r="H780" s="5" t="str">
        <f>SUBSTITUTE(фильтр!I780, "про,", "")</f>
        <v xml:space="preserve"> участь, у, засіданні, штабу</v>
      </c>
      <c r="I780" s="1" t="s">
        <v>14</v>
      </c>
      <c r="J780" s="43" t="s">
        <v>122</v>
      </c>
      <c r="K780" s="92" t="str">
        <f t="shared" si="262"/>
        <v>Департамент АПР Сумської ОДА</v>
      </c>
      <c r="L780" s="93">
        <f t="shared" si="263"/>
        <v>43607</v>
      </c>
      <c r="M780" s="94"/>
      <c r="N780" s="4" t="s">
        <v>19</v>
      </c>
      <c r="O780" s="4" t="s">
        <v>19</v>
      </c>
    </row>
    <row r="781" spans="1:15" ht="30" x14ac:dyDescent="0.25">
      <c r="A781" s="51" t="s">
        <v>285</v>
      </c>
      <c r="B781" s="21" t="s">
        <v>786</v>
      </c>
      <c r="C781" s="88">
        <f t="shared" si="260"/>
        <v>765</v>
      </c>
      <c r="D781" s="61" t="s">
        <v>1399</v>
      </c>
      <c r="E781" s="89" t="s">
        <v>1708</v>
      </c>
      <c r="F781" s="90">
        <v>43606</v>
      </c>
      <c r="G781" s="91" t="str">
        <f t="shared" si="261"/>
        <v>01-15/0765</v>
      </c>
      <c r="H781" s="5" t="str">
        <f>SUBSTITUTE(фильтр!I781, "про,", "")</f>
        <v xml:space="preserve"> підвищення, кваліфікації</v>
      </c>
      <c r="I781" s="1" t="s">
        <v>14</v>
      </c>
      <c r="J781" s="43" t="s">
        <v>122</v>
      </c>
      <c r="K781" s="92" t="str">
        <f t="shared" si="262"/>
        <v>Департамент АПР Сумської ОДА</v>
      </c>
      <c r="L781" s="93">
        <f t="shared" si="263"/>
        <v>43607</v>
      </c>
      <c r="M781" s="94"/>
      <c r="N781" s="4" t="s">
        <v>19</v>
      </c>
      <c r="O781" s="4" t="s">
        <v>19</v>
      </c>
    </row>
    <row r="782" spans="1:15" ht="30" x14ac:dyDescent="0.25">
      <c r="A782" s="51" t="s">
        <v>285</v>
      </c>
      <c r="B782" s="21" t="s">
        <v>787</v>
      </c>
      <c r="C782" s="88">
        <f t="shared" si="260"/>
        <v>766</v>
      </c>
      <c r="D782" s="61" t="s">
        <v>1399</v>
      </c>
      <c r="E782" s="89" t="s">
        <v>1709</v>
      </c>
      <c r="F782" s="90">
        <v>43606</v>
      </c>
      <c r="G782" s="91" t="str">
        <f t="shared" si="261"/>
        <v>01-15/0766</v>
      </c>
      <c r="H782" s="5" t="str">
        <f>SUBSTITUTE(фильтр!I782, "про,", "")</f>
        <v xml:space="preserve"> Всеукраїнський, конкурс</v>
      </c>
      <c r="I782" s="1" t="s">
        <v>14</v>
      </c>
      <c r="J782" s="43" t="s">
        <v>122</v>
      </c>
      <c r="K782" s="92" t="str">
        <f t="shared" si="262"/>
        <v>Департамент АПР Сумської ОДА</v>
      </c>
      <c r="L782" s="93">
        <f t="shared" si="263"/>
        <v>43607</v>
      </c>
      <c r="M782" s="94"/>
      <c r="N782" s="4" t="s">
        <v>19</v>
      </c>
      <c r="O782" s="4" t="s">
        <v>19</v>
      </c>
    </row>
    <row r="783" spans="1:15" ht="30" x14ac:dyDescent="0.25">
      <c r="A783" s="51" t="s">
        <v>285</v>
      </c>
      <c r="B783" s="21" t="s">
        <v>788</v>
      </c>
      <c r="C783" s="88">
        <f t="shared" si="260"/>
        <v>767</v>
      </c>
      <c r="D783" s="61" t="s">
        <v>1399</v>
      </c>
      <c r="E783" s="89" t="s">
        <v>1710</v>
      </c>
      <c r="F783" s="90">
        <v>43606</v>
      </c>
      <c r="G783" s="91" t="str">
        <f t="shared" si="261"/>
        <v>01-15/0767</v>
      </c>
      <c r="H783" s="5" t="str">
        <f>SUBSTITUTE(фильтр!I783, "про,", "")</f>
        <v xml:space="preserve"> проведення, Бізнес-форуму</v>
      </c>
      <c r="I783" s="1" t="s">
        <v>14</v>
      </c>
      <c r="J783" s="43" t="s">
        <v>122</v>
      </c>
      <c r="K783" s="92" t="str">
        <f t="shared" si="262"/>
        <v>Департамент АПР Сумської ОДА</v>
      </c>
      <c r="L783" s="93">
        <f t="shared" si="263"/>
        <v>43607</v>
      </c>
      <c r="M783" s="94"/>
      <c r="N783" s="4" t="s">
        <v>19</v>
      </c>
      <c r="O783" s="4" t="s">
        <v>19</v>
      </c>
    </row>
    <row r="784" spans="1:15" ht="30" x14ac:dyDescent="0.25">
      <c r="A784" s="51" t="s">
        <v>1168</v>
      </c>
      <c r="B784" s="21" t="s">
        <v>789</v>
      </c>
      <c r="C784" s="88">
        <f t="shared" si="260"/>
        <v>768</v>
      </c>
      <c r="D784" s="61" t="s">
        <v>1399</v>
      </c>
      <c r="E784" s="89" t="s">
        <v>1547</v>
      </c>
      <c r="F784" s="90">
        <v>43606</v>
      </c>
      <c r="G784" s="91" t="str">
        <f t="shared" si="261"/>
        <v>01-11/0768</v>
      </c>
      <c r="H784" s="5" t="str">
        <f>SUBSTITUTE(фильтр!I784, "про,", "")</f>
        <v xml:space="preserve"> фактичні, витрати, на, ВПР</v>
      </c>
      <c r="I784" s="1" t="s">
        <v>14</v>
      </c>
      <c r="J784" s="43" t="s">
        <v>122</v>
      </c>
      <c r="K784" s="92" t="str">
        <f t="shared" si="262"/>
        <v>Департамент АПР Сумської ОДА</v>
      </c>
      <c r="L784" s="93">
        <f t="shared" si="263"/>
        <v>43607</v>
      </c>
      <c r="M784" s="94"/>
      <c r="N784" s="4" t="s">
        <v>19</v>
      </c>
      <c r="O784" s="4" t="s">
        <v>19</v>
      </c>
    </row>
    <row r="785" spans="1:15" ht="30" x14ac:dyDescent="0.25">
      <c r="A785" s="51" t="s">
        <v>1168</v>
      </c>
      <c r="B785" s="21" t="s">
        <v>790</v>
      </c>
      <c r="C785" s="88">
        <f t="shared" si="260"/>
        <v>769</v>
      </c>
      <c r="D785" s="61" t="s">
        <v>1399</v>
      </c>
      <c r="E785" s="89" t="s">
        <v>1647</v>
      </c>
      <c r="F785" s="90">
        <v>43606</v>
      </c>
      <c r="G785" s="91" t="str">
        <f t="shared" si="261"/>
        <v>01-11/0769</v>
      </c>
      <c r="H785" s="5" t="str">
        <f>SUBSTITUTE(фильтр!I785, "про,", "")</f>
        <v xml:space="preserve"> роботу, конкурсних, комісій</v>
      </c>
      <c r="I785" s="1" t="s">
        <v>14</v>
      </c>
      <c r="J785" s="43" t="s">
        <v>122</v>
      </c>
      <c r="K785" s="92" t="str">
        <f t="shared" si="262"/>
        <v>Департамент АПР Сумської ОДА</v>
      </c>
      <c r="L785" s="93">
        <f t="shared" si="263"/>
        <v>43607</v>
      </c>
      <c r="M785" s="94"/>
      <c r="N785" s="4" t="s">
        <v>19</v>
      </c>
      <c r="O785" s="4" t="s">
        <v>19</v>
      </c>
    </row>
    <row r="786" spans="1:15" ht="30" x14ac:dyDescent="0.25">
      <c r="A786" s="51" t="s">
        <v>120</v>
      </c>
      <c r="B786" s="21" t="s">
        <v>791</v>
      </c>
      <c r="C786" s="88">
        <f t="shared" si="260"/>
        <v>770</v>
      </c>
      <c r="D786" s="61" t="s">
        <v>1399</v>
      </c>
      <c r="E786" s="89" t="s">
        <v>1710</v>
      </c>
      <c r="F786" s="90">
        <v>43607</v>
      </c>
      <c r="G786" s="91" t="str">
        <f t="shared" si="261"/>
        <v>01-18/0770</v>
      </c>
      <c r="H786" s="5" t="str">
        <f>SUBSTITUTE(фильтр!I786, "про,", "")</f>
        <v xml:space="preserve"> проведення, Бізнес-форуму</v>
      </c>
      <c r="I786" s="1" t="s">
        <v>14</v>
      </c>
      <c r="J786" s="43" t="s">
        <v>122</v>
      </c>
      <c r="K786" s="92" t="str">
        <f t="shared" si="262"/>
        <v>Департамент АПР Сумської ОДА</v>
      </c>
      <c r="L786" s="93">
        <f t="shared" si="263"/>
        <v>43608</v>
      </c>
      <c r="M786" s="94"/>
      <c r="N786" s="4" t="s">
        <v>19</v>
      </c>
      <c r="O786" s="4" t="s">
        <v>19</v>
      </c>
    </row>
    <row r="787" spans="1:15" ht="30" x14ac:dyDescent="0.25">
      <c r="A787" s="51" t="s">
        <v>120</v>
      </c>
      <c r="B787" s="21" t="s">
        <v>792</v>
      </c>
      <c r="C787" s="88">
        <f t="shared" si="260"/>
        <v>771</v>
      </c>
      <c r="D787" s="61" t="s">
        <v>1399</v>
      </c>
      <c r="E787" s="89" t="s">
        <v>1711</v>
      </c>
      <c r="F787" s="90">
        <v>43607</v>
      </c>
      <c r="G787" s="91" t="str">
        <f t="shared" si="261"/>
        <v>01-18/0771</v>
      </c>
      <c r="H787" s="5" t="str">
        <f>SUBSTITUTE(фильтр!I787, "про,", "")</f>
        <v xml:space="preserve"> проведення, , "круглого, столу"</v>
      </c>
      <c r="I787" s="1" t="s">
        <v>14</v>
      </c>
      <c r="J787" s="43" t="s">
        <v>122</v>
      </c>
      <c r="K787" s="92" t="str">
        <f t="shared" si="262"/>
        <v>Департамент АПР Сумської ОДА</v>
      </c>
      <c r="L787" s="93">
        <f t="shared" si="263"/>
        <v>43608</v>
      </c>
      <c r="M787" s="94"/>
      <c r="N787" s="4" t="s">
        <v>19</v>
      </c>
      <c r="O787" s="4" t="s">
        <v>19</v>
      </c>
    </row>
    <row r="788" spans="1:15" ht="30" x14ac:dyDescent="0.25">
      <c r="A788" s="51" t="s">
        <v>120</v>
      </c>
      <c r="B788" s="21" t="s">
        <v>793</v>
      </c>
      <c r="C788" s="88">
        <f t="shared" si="260"/>
        <v>772</v>
      </c>
      <c r="D788" s="61" t="s">
        <v>1399</v>
      </c>
      <c r="E788" s="89" t="s">
        <v>1711</v>
      </c>
      <c r="F788" s="90">
        <v>43607</v>
      </c>
      <c r="G788" s="91" t="str">
        <f t="shared" si="261"/>
        <v>01-18/0772</v>
      </c>
      <c r="H788" s="5" t="str">
        <f>SUBSTITUTE(фильтр!I788, "про,", "")</f>
        <v xml:space="preserve"> проведення, , "круглого, столу"</v>
      </c>
      <c r="I788" s="1" t="s">
        <v>14</v>
      </c>
      <c r="J788" s="43" t="s">
        <v>122</v>
      </c>
      <c r="K788" s="92" t="str">
        <f t="shared" si="262"/>
        <v>Департамент АПР Сумської ОДА</v>
      </c>
      <c r="L788" s="93">
        <f t="shared" si="263"/>
        <v>43608</v>
      </c>
      <c r="M788" s="94"/>
      <c r="N788" s="4" t="s">
        <v>19</v>
      </c>
      <c r="O788" s="4" t="s">
        <v>19</v>
      </c>
    </row>
    <row r="789" spans="1:15" ht="30" x14ac:dyDescent="0.25">
      <c r="A789" s="51" t="s">
        <v>121</v>
      </c>
      <c r="B789" s="21" t="s">
        <v>794</v>
      </c>
      <c r="C789" s="88">
        <f t="shared" si="260"/>
        <v>773</v>
      </c>
      <c r="D789" s="61" t="s">
        <v>1399</v>
      </c>
      <c r="E789" s="89" t="s">
        <v>1640</v>
      </c>
      <c r="F789" s="90">
        <v>43607</v>
      </c>
      <c r="G789" s="91" t="str">
        <f t="shared" si="261"/>
        <v>01-13/0773</v>
      </c>
      <c r="H789" s="5" t="str">
        <f>SUBSTITUTE(фильтр!I789, "про,", "")</f>
        <v>подання, на, стимулювання</v>
      </c>
      <c r="I789" s="1" t="s">
        <v>14</v>
      </c>
      <c r="J789" s="43" t="s">
        <v>122</v>
      </c>
      <c r="K789" s="92" t="str">
        <f t="shared" si="262"/>
        <v>Департамент АПР Сумської ОДА</v>
      </c>
      <c r="L789" s="93">
        <f t="shared" si="263"/>
        <v>43608</v>
      </c>
      <c r="M789" s="94"/>
      <c r="N789" s="4" t="s">
        <v>19</v>
      </c>
      <c r="O789" s="4" t="s">
        <v>19</v>
      </c>
    </row>
    <row r="790" spans="1:15" ht="30" x14ac:dyDescent="0.25">
      <c r="A790" s="51" t="s">
        <v>121</v>
      </c>
      <c r="B790" s="21" t="s">
        <v>795</v>
      </c>
      <c r="C790" s="88">
        <f t="shared" si="260"/>
        <v>774</v>
      </c>
      <c r="D790" s="61" t="s">
        <v>1399</v>
      </c>
      <c r="E790" s="89" t="s">
        <v>1712</v>
      </c>
      <c r="F790" s="90">
        <v>43607</v>
      </c>
      <c r="G790" s="91" t="str">
        <f t="shared" si="261"/>
        <v>01-13/0774</v>
      </c>
      <c r="H790" s="5" t="str">
        <f>SUBSTITUTE(фильтр!I790, "про,", "")</f>
        <v>подання, на, премаіювання</v>
      </c>
      <c r="I790" s="1" t="s">
        <v>14</v>
      </c>
      <c r="J790" s="43" t="s">
        <v>122</v>
      </c>
      <c r="K790" s="92" t="str">
        <f t="shared" si="262"/>
        <v>Департамент АПР Сумської ОДА</v>
      </c>
      <c r="L790" s="93">
        <f t="shared" si="263"/>
        <v>43608</v>
      </c>
      <c r="M790" s="94"/>
      <c r="N790" s="4" t="s">
        <v>19</v>
      </c>
      <c r="O790" s="4" t="s">
        <v>19</v>
      </c>
    </row>
    <row r="791" spans="1:15" ht="30" x14ac:dyDescent="0.25">
      <c r="A791" s="51" t="s">
        <v>22</v>
      </c>
      <c r="B791" s="21" t="s">
        <v>796</v>
      </c>
      <c r="C791" s="88">
        <f t="shared" si="260"/>
        <v>775</v>
      </c>
      <c r="D791" s="61" t="s">
        <v>1399</v>
      </c>
      <c r="E791" s="89" t="s">
        <v>1713</v>
      </c>
      <c r="F791" s="90">
        <v>43607</v>
      </c>
      <c r="G791" s="91" t="str">
        <f t="shared" si="261"/>
        <v>01-16/0775</v>
      </c>
      <c r="H791" s="5" t="str">
        <f>SUBSTITUTE(фильтр!I791, "про,", "")</f>
        <v>аналітична, довідка, розвитку, АПК</v>
      </c>
      <c r="I791" s="1" t="s">
        <v>14</v>
      </c>
      <c r="J791" s="43" t="s">
        <v>122</v>
      </c>
      <c r="K791" s="92" t="str">
        <f t="shared" si="262"/>
        <v>Департамент АПР Сумської ОДА</v>
      </c>
      <c r="L791" s="93">
        <f t="shared" si="263"/>
        <v>43608</v>
      </c>
      <c r="M791" s="94"/>
      <c r="N791" s="4" t="s">
        <v>19</v>
      </c>
      <c r="O791" s="4" t="s">
        <v>19</v>
      </c>
    </row>
    <row r="792" spans="1:15" ht="30" x14ac:dyDescent="0.25">
      <c r="A792" s="51" t="s">
        <v>22</v>
      </c>
      <c r="B792" s="21" t="s">
        <v>797</v>
      </c>
      <c r="C792" s="88">
        <f t="shared" si="260"/>
        <v>776</v>
      </c>
      <c r="D792" s="61" t="s">
        <v>1399</v>
      </c>
      <c r="E792" s="89" t="s">
        <v>1173</v>
      </c>
      <c r="F792" s="90">
        <v>43607</v>
      </c>
      <c r="G792" s="91" t="str">
        <f t="shared" si="261"/>
        <v>01-16/0776</v>
      </c>
      <c r="H792" s="5" t="str">
        <f>SUBSTITUTE(фильтр!I792, "про,", "")</f>
        <v xml:space="preserve"> надання, інформації</v>
      </c>
      <c r="I792" s="1" t="s">
        <v>14</v>
      </c>
      <c r="J792" s="43" t="s">
        <v>122</v>
      </c>
      <c r="K792" s="92" t="str">
        <f t="shared" si="262"/>
        <v>Департамент АПР Сумської ОДА</v>
      </c>
      <c r="L792" s="93">
        <f t="shared" si="263"/>
        <v>43608</v>
      </c>
      <c r="M792" s="94"/>
      <c r="N792" s="4" t="s">
        <v>19</v>
      </c>
      <c r="O792" s="4" t="s">
        <v>19</v>
      </c>
    </row>
    <row r="793" spans="1:15" ht="30" x14ac:dyDescent="0.25">
      <c r="A793" s="51" t="s">
        <v>120</v>
      </c>
      <c r="B793" s="21" t="s">
        <v>798</v>
      </c>
      <c r="C793" s="88">
        <f t="shared" si="260"/>
        <v>777</v>
      </c>
      <c r="D793" s="61" t="s">
        <v>1399</v>
      </c>
      <c r="E793" s="89" t="s">
        <v>1714</v>
      </c>
      <c r="F793" s="90">
        <v>43608</v>
      </c>
      <c r="G793" s="91" t="str">
        <f t="shared" si="261"/>
        <v>01-18/0777</v>
      </c>
      <c r="H793" s="5" t="str">
        <f>SUBSTITUTE(фильтр!I793, "про,", "")</f>
        <v>Доверенность, на, Мельник, В.М</v>
      </c>
      <c r="I793" s="1" t="s">
        <v>14</v>
      </c>
      <c r="J793" s="43" t="s">
        <v>122</v>
      </c>
      <c r="K793" s="92" t="str">
        <f t="shared" si="262"/>
        <v>Департамент АПР Сумської ОДА</v>
      </c>
      <c r="L793" s="93">
        <f t="shared" si="263"/>
        <v>43609</v>
      </c>
      <c r="M793" s="94"/>
      <c r="N793" s="4" t="s">
        <v>19</v>
      </c>
      <c r="O793" s="4" t="s">
        <v>19</v>
      </c>
    </row>
    <row r="794" spans="1:15" ht="30" x14ac:dyDescent="0.25">
      <c r="A794" s="51" t="s">
        <v>120</v>
      </c>
      <c r="B794" s="21" t="s">
        <v>799</v>
      </c>
      <c r="C794" s="88">
        <f t="shared" ref="C794:C863" si="264">C793+1</f>
        <v>778</v>
      </c>
      <c r="D794" s="61" t="s">
        <v>1399</v>
      </c>
      <c r="E794" s="89" t="s">
        <v>1715</v>
      </c>
      <c r="F794" s="90">
        <v>43608</v>
      </c>
      <c r="G794" s="91" t="str">
        <f t="shared" ref="G794:G863" si="265">(A794&amp;"/"&amp;B794)</f>
        <v>01-18/0778</v>
      </c>
      <c r="H794" s="5" t="str">
        <f>SUBSTITUTE(фильтр!I794, "про,", "")</f>
        <v xml:space="preserve"> довереність, виплати, з/плати</v>
      </c>
      <c r="I794" s="1" t="s">
        <v>14</v>
      </c>
      <c r="J794" s="43" t="s">
        <v>122</v>
      </c>
      <c r="K794" s="92" t="str">
        <f t="shared" ref="K794:K863" si="266">J794</f>
        <v>Департамент АПР Сумської ОДА</v>
      </c>
      <c r="L794" s="93">
        <f t="shared" ref="L794:L863" si="267">F794+1</f>
        <v>43609</v>
      </c>
      <c r="M794" s="94"/>
      <c r="N794" s="4" t="s">
        <v>19</v>
      </c>
      <c r="O794" s="4" t="s">
        <v>19</v>
      </c>
    </row>
    <row r="795" spans="1:15" ht="30" x14ac:dyDescent="0.25">
      <c r="A795" s="51" t="s">
        <v>121</v>
      </c>
      <c r="B795" s="21" t="s">
        <v>800</v>
      </c>
      <c r="C795" s="88">
        <f t="shared" si="264"/>
        <v>779</v>
      </c>
      <c r="D795" s="61" t="s">
        <v>1399</v>
      </c>
      <c r="E795" s="89" t="s">
        <v>1716</v>
      </c>
      <c r="F795" s="90" t="s">
        <v>1717</v>
      </c>
      <c r="G795" s="91" t="str">
        <f t="shared" si="265"/>
        <v>01-13/0779</v>
      </c>
      <c r="H795" s="5" t="str">
        <f>SUBSTITUTE(фильтр!I795, "про,", "")</f>
        <v xml:space="preserve"> довереність, </v>
      </c>
      <c r="I795" s="1" t="s">
        <v>14</v>
      </c>
      <c r="J795" s="43" t="s">
        <v>122</v>
      </c>
      <c r="K795" s="92" t="str">
        <f t="shared" si="266"/>
        <v>Департамент АПР Сумської ОДА</v>
      </c>
      <c r="L795" s="93" t="e">
        <f t="shared" si="267"/>
        <v>#VALUE!</v>
      </c>
      <c r="M795" s="94"/>
      <c r="N795" s="4" t="s">
        <v>19</v>
      </c>
      <c r="O795" s="4" t="s">
        <v>19</v>
      </c>
    </row>
    <row r="796" spans="1:15" ht="30" x14ac:dyDescent="0.25">
      <c r="A796" s="51" t="s">
        <v>22</v>
      </c>
      <c r="B796" s="21" t="s">
        <v>801</v>
      </c>
      <c r="C796" s="88">
        <f t="shared" si="264"/>
        <v>780</v>
      </c>
      <c r="D796" s="61" t="s">
        <v>1399</v>
      </c>
      <c r="E796" s="89" t="s">
        <v>1710</v>
      </c>
      <c r="F796" s="90" t="s">
        <v>1717</v>
      </c>
      <c r="G796" s="91" t="str">
        <f t="shared" si="265"/>
        <v>01-16/0780</v>
      </c>
      <c r="H796" s="5" t="str">
        <f>SUBSTITUTE(фильтр!I796, "про,", "")</f>
        <v xml:space="preserve"> проведення, Бізнес-форуму</v>
      </c>
      <c r="I796" s="1" t="s">
        <v>14</v>
      </c>
      <c r="J796" s="43" t="s">
        <v>122</v>
      </c>
      <c r="K796" s="92" t="str">
        <f t="shared" si="266"/>
        <v>Департамент АПР Сумської ОДА</v>
      </c>
      <c r="L796" s="93" t="e">
        <f t="shared" si="267"/>
        <v>#VALUE!</v>
      </c>
      <c r="M796" s="94"/>
      <c r="N796" s="4" t="s">
        <v>19</v>
      </c>
      <c r="O796" s="4" t="s">
        <v>19</v>
      </c>
    </row>
    <row r="797" spans="1:15" ht="30" x14ac:dyDescent="0.25">
      <c r="A797" s="51" t="s">
        <v>22</v>
      </c>
      <c r="B797" s="21" t="s">
        <v>802</v>
      </c>
      <c r="C797" s="88">
        <f t="shared" si="264"/>
        <v>781</v>
      </c>
      <c r="D797" s="61" t="s">
        <v>1399</v>
      </c>
      <c r="E797" s="89" t="s">
        <v>1710</v>
      </c>
      <c r="F797" s="90" t="s">
        <v>1717</v>
      </c>
      <c r="G797" s="91" t="str">
        <f t="shared" si="265"/>
        <v>01-16/0781</v>
      </c>
      <c r="H797" s="5" t="str">
        <f>SUBSTITUTE(фильтр!I797, "про,", "")</f>
        <v xml:space="preserve"> проведення, Бізнес-форуму</v>
      </c>
      <c r="I797" s="1" t="s">
        <v>14</v>
      </c>
      <c r="J797" s="43" t="s">
        <v>122</v>
      </c>
      <c r="K797" s="92" t="str">
        <f t="shared" si="266"/>
        <v>Департамент АПР Сумської ОДА</v>
      </c>
      <c r="L797" s="93" t="e">
        <f t="shared" si="267"/>
        <v>#VALUE!</v>
      </c>
      <c r="M797" s="94"/>
      <c r="N797" s="4" t="s">
        <v>19</v>
      </c>
      <c r="O797" s="4" t="s">
        <v>19</v>
      </c>
    </row>
    <row r="798" spans="1:15" ht="30" x14ac:dyDescent="0.25">
      <c r="A798" s="51" t="s">
        <v>22</v>
      </c>
      <c r="B798" s="21" t="s">
        <v>803</v>
      </c>
      <c r="C798" s="88">
        <f t="shared" si="264"/>
        <v>782</v>
      </c>
      <c r="D798" s="61" t="s">
        <v>1399</v>
      </c>
      <c r="E798" s="89" t="s">
        <v>1710</v>
      </c>
      <c r="F798" s="90" t="s">
        <v>1717</v>
      </c>
      <c r="G798" s="91" t="str">
        <f t="shared" si="265"/>
        <v>01-16/0782</v>
      </c>
      <c r="H798" s="5" t="str">
        <f>SUBSTITUTE(фильтр!I798, "про,", "")</f>
        <v xml:space="preserve"> проведення, Бізнес-форуму</v>
      </c>
      <c r="I798" s="1" t="s">
        <v>14</v>
      </c>
      <c r="J798" s="43" t="s">
        <v>122</v>
      </c>
      <c r="K798" s="92" t="str">
        <f t="shared" si="266"/>
        <v>Департамент АПР Сумської ОДА</v>
      </c>
      <c r="L798" s="93" t="e">
        <f t="shared" si="267"/>
        <v>#VALUE!</v>
      </c>
      <c r="M798" s="94"/>
      <c r="N798" s="4" t="s">
        <v>19</v>
      </c>
      <c r="O798" s="4" t="s">
        <v>19</v>
      </c>
    </row>
    <row r="799" spans="1:15" ht="30" x14ac:dyDescent="0.25">
      <c r="A799" s="51" t="s">
        <v>120</v>
      </c>
      <c r="B799" s="21" t="s">
        <v>804</v>
      </c>
      <c r="C799" s="88">
        <f t="shared" si="264"/>
        <v>783</v>
      </c>
      <c r="D799" s="61" t="s">
        <v>1399</v>
      </c>
      <c r="E799" s="89" t="s">
        <v>1718</v>
      </c>
      <c r="F799" s="90" t="s">
        <v>1717</v>
      </c>
      <c r="G799" s="91" t="str">
        <f t="shared" si="265"/>
        <v>01-18/0783</v>
      </c>
      <c r="H799" s="5" t="str">
        <f>SUBSTITUTE(фильтр!I799, "про,", "")</f>
        <v xml:space="preserve"> гарантію, проплати</v>
      </c>
      <c r="I799" s="1" t="s">
        <v>14</v>
      </c>
      <c r="J799" s="43" t="s">
        <v>122</v>
      </c>
      <c r="K799" s="92" t="str">
        <f t="shared" si="266"/>
        <v>Департамент АПР Сумської ОДА</v>
      </c>
      <c r="L799" s="93" t="e">
        <f t="shared" si="267"/>
        <v>#VALUE!</v>
      </c>
      <c r="M799" s="94"/>
      <c r="N799" s="4" t="s">
        <v>19</v>
      </c>
      <c r="O799" s="4" t="s">
        <v>19</v>
      </c>
    </row>
    <row r="800" spans="1:15" ht="45" x14ac:dyDescent="0.25">
      <c r="A800" s="51" t="s">
        <v>20</v>
      </c>
      <c r="B800" s="21" t="s">
        <v>805</v>
      </c>
      <c r="C800" s="88">
        <f t="shared" si="264"/>
        <v>784</v>
      </c>
      <c r="D800" s="61" t="s">
        <v>1399</v>
      </c>
      <c r="E800" s="89" t="s">
        <v>1719</v>
      </c>
      <c r="F800" s="90" t="s">
        <v>1717</v>
      </c>
      <c r="G800" s="91" t="str">
        <f t="shared" si="265"/>
        <v>01-17/0784</v>
      </c>
      <c r="H800" s="5" t="str">
        <f>SUBSTITUTE(фильтр!I800, "про,", "")</f>
        <v xml:space="preserve"> надання, інформації, споживачса, теплової, енергії</v>
      </c>
      <c r="I800" s="1" t="s">
        <v>14</v>
      </c>
      <c r="J800" s="43" t="s">
        <v>122</v>
      </c>
      <c r="K800" s="92" t="str">
        <f t="shared" si="266"/>
        <v>Департамент АПР Сумської ОДА</v>
      </c>
      <c r="L800" s="93" t="e">
        <f t="shared" si="267"/>
        <v>#VALUE!</v>
      </c>
      <c r="M800" s="94"/>
      <c r="N800" s="4" t="s">
        <v>19</v>
      </c>
      <c r="O800" s="4" t="s">
        <v>19</v>
      </c>
    </row>
    <row r="801" spans="1:15" ht="30" x14ac:dyDescent="0.25">
      <c r="A801" s="51" t="s">
        <v>121</v>
      </c>
      <c r="B801" s="21" t="s">
        <v>806</v>
      </c>
      <c r="C801" s="88">
        <f t="shared" ref="C801:C806" si="268">C800+1</f>
        <v>785</v>
      </c>
      <c r="D801" s="61" t="s">
        <v>1399</v>
      </c>
      <c r="E801" s="89" t="s">
        <v>1720</v>
      </c>
      <c r="F801" s="90" t="s">
        <v>1717</v>
      </c>
      <c r="G801" s="91" t="str">
        <f t="shared" si="265"/>
        <v>01-13/0785</v>
      </c>
      <c r="H801" s="5" t="str">
        <f>SUBSTITUTE(фильтр!I801, "про,", "")</f>
        <v xml:space="preserve"> , надання, залу</v>
      </c>
      <c r="I801" s="1" t="s">
        <v>14</v>
      </c>
      <c r="J801" s="43" t="s">
        <v>122</v>
      </c>
      <c r="K801" s="92" t="str">
        <f t="shared" si="266"/>
        <v>Департамент АПР Сумської ОДА</v>
      </c>
      <c r="L801" s="93" t="e">
        <f t="shared" si="267"/>
        <v>#VALUE!</v>
      </c>
      <c r="M801" s="94"/>
      <c r="N801" s="4" t="s">
        <v>19</v>
      </c>
      <c r="O801" s="4" t="s">
        <v>19</v>
      </c>
    </row>
    <row r="802" spans="1:15" ht="90" x14ac:dyDescent="0.25">
      <c r="A802" s="51"/>
      <c r="B802" s="21"/>
      <c r="C802" s="88">
        <f t="shared" si="268"/>
        <v>786</v>
      </c>
      <c r="D802" s="61" t="s">
        <v>1476</v>
      </c>
      <c r="E802" s="89" t="s">
        <v>1721</v>
      </c>
      <c r="F802" s="90">
        <v>43606</v>
      </c>
      <c r="G802" s="60" t="s">
        <v>1722</v>
      </c>
      <c r="H802" s="5" t="str">
        <f>SUBSTITUTE(фильтр!I802, "про,", "")</f>
        <v>Про, створення, комісії, з, перевірки, документів, з, грифом, "Для, службового, користування", в, Департаменті, АПР"</v>
      </c>
      <c r="I802" s="1"/>
      <c r="J802" s="43"/>
      <c r="K802" s="92">
        <f t="shared" ref="K802:K807" si="269">J802</f>
        <v>0</v>
      </c>
      <c r="L802" s="93">
        <f t="shared" ref="L802:L807" si="270">F802+1</f>
        <v>43607</v>
      </c>
      <c r="M802" s="94"/>
      <c r="N802" s="4">
        <f>Список!C801</f>
        <v>0</v>
      </c>
      <c r="O802" s="4"/>
    </row>
    <row r="803" spans="1:15" ht="60" x14ac:dyDescent="0.25">
      <c r="A803" s="51"/>
      <c r="B803" s="21"/>
      <c r="C803" s="88">
        <f t="shared" si="268"/>
        <v>787</v>
      </c>
      <c r="D803" s="61" t="s">
        <v>1476</v>
      </c>
      <c r="E803" s="52" t="s">
        <v>1727</v>
      </c>
      <c r="F803" s="90">
        <v>43609</v>
      </c>
      <c r="G803" s="60" t="s">
        <v>1723</v>
      </c>
      <c r="H803" s="5" t="str">
        <f>SUBSTITUTE(фильтр!I803, "про,", "")</f>
        <v>Про, внесення, змін, паспорту, бюджетної, програми, , місцевого, бюджету, на, 2019, рік</v>
      </c>
      <c r="I803" s="1"/>
      <c r="J803" s="43"/>
      <c r="K803" s="92">
        <f t="shared" si="269"/>
        <v>0</v>
      </c>
      <c r="L803" s="93">
        <f t="shared" si="270"/>
        <v>43610</v>
      </c>
      <c r="M803" s="94"/>
      <c r="N803" s="4">
        <f>Список!C802</f>
        <v>0</v>
      </c>
      <c r="O803" s="4"/>
    </row>
    <row r="804" spans="1:15" ht="60" x14ac:dyDescent="0.25">
      <c r="A804" s="51"/>
      <c r="B804" s="21"/>
      <c r="C804" s="88">
        <f t="shared" si="268"/>
        <v>788</v>
      </c>
      <c r="D804" s="61" t="s">
        <v>1476</v>
      </c>
      <c r="E804" s="52" t="s">
        <v>1724</v>
      </c>
      <c r="F804" s="17" t="s">
        <v>1725</v>
      </c>
      <c r="G804" s="60" t="s">
        <v>1726</v>
      </c>
      <c r="H804" s="5" t="str">
        <f>SUBSTITUTE(фильтр!I804, "про,", "")</f>
        <v>Паро, внесення, змін, паспорту, бюджетної, програми, місцевого, бюджету, на, 2019, рік</v>
      </c>
      <c r="I804" s="1"/>
      <c r="J804" s="43"/>
      <c r="K804" s="92">
        <f t="shared" si="269"/>
        <v>0</v>
      </c>
      <c r="L804" s="93" t="e">
        <f t="shared" si="270"/>
        <v>#VALUE!</v>
      </c>
      <c r="M804" s="94"/>
      <c r="N804" s="4">
        <f>Список!C803</f>
        <v>0</v>
      </c>
      <c r="O804" s="4"/>
    </row>
    <row r="805" spans="1:15" ht="30" x14ac:dyDescent="0.25">
      <c r="A805" s="51"/>
      <c r="B805" s="21"/>
      <c r="C805" s="88">
        <f t="shared" si="268"/>
        <v>789</v>
      </c>
      <c r="D805" s="61" t="s">
        <v>1476</v>
      </c>
      <c r="E805" s="52" t="s">
        <v>1728</v>
      </c>
      <c r="F805" s="17" t="s">
        <v>1729</v>
      </c>
      <c r="G805" s="60" t="s">
        <v>1730</v>
      </c>
      <c r="H805" s="5" t="str">
        <f>SUBSTITUTE(фильтр!I805, "про,", "")</f>
        <v>Про, призначення, відповідальних, осіб</v>
      </c>
      <c r="I805" s="1"/>
      <c r="J805" s="43"/>
      <c r="K805" s="92">
        <f t="shared" si="269"/>
        <v>0</v>
      </c>
      <c r="L805" s="93" t="e">
        <f t="shared" si="270"/>
        <v>#VALUE!</v>
      </c>
      <c r="M805" s="94"/>
      <c r="N805" s="4">
        <f>Список!C804</f>
        <v>0</v>
      </c>
      <c r="O805" s="4"/>
    </row>
    <row r="806" spans="1:15" ht="90" x14ac:dyDescent="0.25">
      <c r="A806" s="51"/>
      <c r="B806" s="21"/>
      <c r="C806" s="88">
        <f t="shared" si="268"/>
        <v>790</v>
      </c>
      <c r="D806" s="61" t="s">
        <v>1476</v>
      </c>
      <c r="E806" s="52" t="s">
        <v>1732</v>
      </c>
      <c r="F806" s="17">
        <v>43613</v>
      </c>
      <c r="G806" s="60" t="s">
        <v>1731</v>
      </c>
      <c r="H806" s="5" t="str">
        <f>SUBSTITUTE(фильтр!I806, "про,", "")</f>
        <v>Про, затвердження, Порядку, складання, подання, запитів, на, публчну, інформацію, в, ДАПР, Сумської, ОДА"</v>
      </c>
      <c r="I806" s="1"/>
      <c r="J806" s="43"/>
      <c r="K806" s="92">
        <f t="shared" si="269"/>
        <v>0</v>
      </c>
      <c r="L806" s="93">
        <f t="shared" si="270"/>
        <v>43614</v>
      </c>
      <c r="M806" s="94"/>
      <c r="N806" s="4">
        <f>Список!C805</f>
        <v>0</v>
      </c>
      <c r="O806" s="4"/>
    </row>
    <row r="807" spans="1:15" ht="135" x14ac:dyDescent="0.25">
      <c r="A807" s="51"/>
      <c r="B807" s="21"/>
      <c r="C807" s="88">
        <f>C805+1</f>
        <v>790</v>
      </c>
      <c r="D807" s="61" t="s">
        <v>1476</v>
      </c>
      <c r="E807" s="52" t="s">
        <v>1733</v>
      </c>
      <c r="F807" s="17">
        <v>43613</v>
      </c>
      <c r="G807" s="60" t="s">
        <v>1734</v>
      </c>
      <c r="H807" s="5" t="str">
        <f>SUBSTITUTE(фильтр!I807, "про,",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  <c r="I807" s="1"/>
      <c r="J807" s="43"/>
      <c r="K807" s="92">
        <f t="shared" si="269"/>
        <v>0</v>
      </c>
      <c r="L807" s="93">
        <f t="shared" si="270"/>
        <v>43614</v>
      </c>
      <c r="M807" s="94"/>
      <c r="N807" s="4">
        <f>Список!C805</f>
        <v>0</v>
      </c>
      <c r="O807" s="4"/>
    </row>
    <row r="808" spans="1:15" ht="30" x14ac:dyDescent="0.25">
      <c r="A808" s="51" t="s">
        <v>121</v>
      </c>
      <c r="B808" s="21" t="s">
        <v>807</v>
      </c>
      <c r="C808" s="88">
        <f>C801+1</f>
        <v>786</v>
      </c>
      <c r="D808" s="61" t="s">
        <v>1399</v>
      </c>
      <c r="E808" s="52" t="s">
        <v>1708</v>
      </c>
      <c r="F808" s="17" t="s">
        <v>1737</v>
      </c>
      <c r="G808" s="91" t="str">
        <f t="shared" si="265"/>
        <v>01-13/0786</v>
      </c>
      <c r="H808" s="5" t="str">
        <f>SUBSTITUTE(фильтр!I808, "про,", "")</f>
        <v xml:space="preserve"> підвищення, кваліфікації</v>
      </c>
      <c r="I808" s="1" t="s">
        <v>14</v>
      </c>
      <c r="J808" s="43" t="s">
        <v>122</v>
      </c>
      <c r="K808" s="92" t="str">
        <f t="shared" si="266"/>
        <v>Департамент АПР Сумської ОДА</v>
      </c>
      <c r="L808" s="93" t="e">
        <f t="shared" si="267"/>
        <v>#VALUE!</v>
      </c>
      <c r="M808" s="94"/>
      <c r="N808" s="4" t="s">
        <v>19</v>
      </c>
      <c r="O808" s="4" t="s">
        <v>19</v>
      </c>
    </row>
    <row r="809" spans="1:15" ht="30" x14ac:dyDescent="0.25">
      <c r="A809" s="51" t="s">
        <v>22</v>
      </c>
      <c r="B809" s="21" t="s">
        <v>808</v>
      </c>
      <c r="C809" s="88">
        <f>C808+1</f>
        <v>787</v>
      </c>
      <c r="D809" s="61" t="s">
        <v>1399</v>
      </c>
      <c r="E809" s="52" t="s">
        <v>1735</v>
      </c>
      <c r="F809" s="17" t="s">
        <v>1737</v>
      </c>
      <c r="G809" s="91" t="str">
        <f t="shared" si="265"/>
        <v>01-16/0787</v>
      </c>
      <c r="H809" s="5" t="str">
        <f>SUBSTITUTE(фильтр!I809, "про,", "")</f>
        <v>надання, довідки,  зміни, на, 2019, рік</v>
      </c>
      <c r="I809" s="1" t="s">
        <v>14</v>
      </c>
      <c r="J809" s="43" t="s">
        <v>122</v>
      </c>
      <c r="K809" s="92" t="str">
        <f t="shared" si="266"/>
        <v>Департамент АПР Сумської ОДА</v>
      </c>
      <c r="L809" s="93" t="e">
        <f t="shared" si="267"/>
        <v>#VALUE!</v>
      </c>
      <c r="M809" s="94"/>
      <c r="N809" s="4" t="s">
        <v>19</v>
      </c>
      <c r="O809" s="4" t="s">
        <v>19</v>
      </c>
    </row>
    <row r="810" spans="1:15" ht="30" x14ac:dyDescent="0.25">
      <c r="A810" s="51" t="s">
        <v>22</v>
      </c>
      <c r="B810" s="21" t="s">
        <v>809</v>
      </c>
      <c r="C810" s="88">
        <f>C809+1</f>
        <v>788</v>
      </c>
      <c r="D810" s="61" t="s">
        <v>1399</v>
      </c>
      <c r="E810" s="52" t="s">
        <v>1736</v>
      </c>
      <c r="F810" s="17" t="s">
        <v>1737</v>
      </c>
      <c r="G810" s="91" t="str">
        <f t="shared" si="265"/>
        <v>01-16/0788</v>
      </c>
      <c r="H810" s="5" t="str">
        <f>SUBSTITUTE(фильтр!I810, "про,", "")</f>
        <v xml:space="preserve"> надання, довідки,  зміни, на, 2019, рік</v>
      </c>
      <c r="I810" s="1" t="s">
        <v>14</v>
      </c>
      <c r="J810" s="43" t="s">
        <v>122</v>
      </c>
      <c r="K810" s="92" t="str">
        <f t="shared" si="266"/>
        <v>Департамент АПР Сумської ОДА</v>
      </c>
      <c r="L810" s="93" t="e">
        <f t="shared" si="267"/>
        <v>#VALUE!</v>
      </c>
      <c r="M810" s="94"/>
      <c r="N810" s="4" t="s">
        <v>19</v>
      </c>
      <c r="O810" s="4" t="s">
        <v>19</v>
      </c>
    </row>
    <row r="811" spans="1:15" ht="30" x14ac:dyDescent="0.25">
      <c r="A811" s="51" t="s">
        <v>22</v>
      </c>
      <c r="B811" s="21" t="s">
        <v>810</v>
      </c>
      <c r="C811" s="88">
        <f>C810+1</f>
        <v>789</v>
      </c>
      <c r="D811" s="61" t="s">
        <v>1399</v>
      </c>
      <c r="E811" s="52" t="s">
        <v>1736</v>
      </c>
      <c r="F811" s="17" t="s">
        <v>1737</v>
      </c>
      <c r="G811" s="91" t="str">
        <f t="shared" si="265"/>
        <v>01-16/0789</v>
      </c>
      <c r="H811" s="5" t="str">
        <f>SUBSTITUTE(фильтр!I811, "про,", "")</f>
        <v xml:space="preserve"> надання, довідки,  зміни, на, 2019, рік</v>
      </c>
      <c r="I811" s="1" t="s">
        <v>14</v>
      </c>
      <c r="J811" s="43" t="s">
        <v>122</v>
      </c>
      <c r="K811" s="92" t="str">
        <f t="shared" si="266"/>
        <v>Департамент АПР Сумської ОДА</v>
      </c>
      <c r="L811" s="93" t="e">
        <f t="shared" si="267"/>
        <v>#VALUE!</v>
      </c>
      <c r="M811" s="94"/>
      <c r="N811" s="4" t="s">
        <v>19</v>
      </c>
      <c r="O811" s="4" t="s">
        <v>19</v>
      </c>
    </row>
    <row r="812" spans="1:15" ht="30" x14ac:dyDescent="0.25">
      <c r="A812" s="51" t="s">
        <v>285</v>
      </c>
      <c r="B812" s="21" t="s">
        <v>811</v>
      </c>
      <c r="C812" s="88">
        <f>C811+1</f>
        <v>790</v>
      </c>
      <c r="D812" s="61" t="s">
        <v>1399</v>
      </c>
      <c r="E812" s="52" t="s">
        <v>1689</v>
      </c>
      <c r="F812" s="17" t="s">
        <v>1737</v>
      </c>
      <c r="G812" s="91" t="str">
        <f t="shared" si="265"/>
        <v>01-15/0790</v>
      </c>
      <c r="H812" s="5" t="str">
        <f>SUBSTITUTE(фильтр!I812, "про,", "")</f>
        <v xml:space="preserve"> участь, у, заходах</v>
      </c>
      <c r="I812" s="1" t="s">
        <v>14</v>
      </c>
      <c r="J812" s="43" t="s">
        <v>122</v>
      </c>
      <c r="K812" s="92" t="str">
        <f t="shared" si="266"/>
        <v>Департамент АПР Сумської ОДА</v>
      </c>
      <c r="L812" s="93" t="e">
        <f t="shared" si="267"/>
        <v>#VALUE!</v>
      </c>
      <c r="M812" s="94"/>
      <c r="N812" s="4" t="s">
        <v>19</v>
      </c>
      <c r="O812" s="4" t="s">
        <v>19</v>
      </c>
    </row>
    <row r="813" spans="1:15" ht="60" x14ac:dyDescent="0.25">
      <c r="A813" s="51" t="s">
        <v>22</v>
      </c>
      <c r="B813" s="21" t="s">
        <v>812</v>
      </c>
      <c r="C813" s="88">
        <f t="shared" si="264"/>
        <v>791</v>
      </c>
      <c r="D813" s="61" t="s">
        <v>1399</v>
      </c>
      <c r="E813" s="52" t="s">
        <v>1739</v>
      </c>
      <c r="F813" s="17" t="s">
        <v>1738</v>
      </c>
      <c r="G813" s="91" t="str">
        <f t="shared" si="265"/>
        <v>01-16/0791</v>
      </c>
      <c r="H813" s="5" t="str">
        <f>SUBSTITUTE(фильтр!I813, "про,", "")</f>
        <v xml:space="preserve"> перерахування, коштів, із, загального, бюджету, обласного, фонду</v>
      </c>
      <c r="I813" s="1" t="s">
        <v>14</v>
      </c>
      <c r="J813" s="43" t="s">
        <v>122</v>
      </c>
      <c r="K813" s="92" t="str">
        <f t="shared" si="266"/>
        <v>Департамент АПР Сумської ОДА</v>
      </c>
      <c r="L813" s="93" t="e">
        <f t="shared" si="267"/>
        <v>#VALUE!</v>
      </c>
      <c r="M813" s="94"/>
      <c r="N813" s="4" t="s">
        <v>19</v>
      </c>
      <c r="O813" s="4" t="s">
        <v>19</v>
      </c>
    </row>
    <row r="814" spans="1:15" ht="30" x14ac:dyDescent="0.25">
      <c r="A814" s="51" t="s">
        <v>22</v>
      </c>
      <c r="B814" s="21" t="s">
        <v>813</v>
      </c>
      <c r="C814" s="88">
        <f t="shared" si="264"/>
        <v>792</v>
      </c>
      <c r="D814" s="61" t="s">
        <v>1399</v>
      </c>
      <c r="E814" s="89" t="s">
        <v>1648</v>
      </c>
      <c r="F814" s="17" t="s">
        <v>1738</v>
      </c>
      <c r="G814" s="91" t="str">
        <f t="shared" si="265"/>
        <v>01-16/0792</v>
      </c>
      <c r="H814" s="5" t="str">
        <f>SUBSTITUTE(фильтр!I814, "про,", "")</f>
        <v xml:space="preserve"> погодження, кандидатури</v>
      </c>
      <c r="I814" s="1" t="s">
        <v>14</v>
      </c>
      <c r="J814" s="43" t="s">
        <v>122</v>
      </c>
      <c r="K814" s="92" t="str">
        <f t="shared" si="266"/>
        <v>Департамент АПР Сумської ОДА</v>
      </c>
      <c r="L814" s="93" t="e">
        <f t="shared" si="267"/>
        <v>#VALUE!</v>
      </c>
      <c r="M814" s="94"/>
      <c r="N814" s="4" t="s">
        <v>19</v>
      </c>
      <c r="O814" s="4" t="s">
        <v>19</v>
      </c>
    </row>
    <row r="815" spans="1:15" ht="30" x14ac:dyDescent="0.25">
      <c r="A815" s="51" t="s">
        <v>22</v>
      </c>
      <c r="B815" s="21" t="s">
        <v>814</v>
      </c>
      <c r="C815" s="88">
        <f t="shared" si="264"/>
        <v>793</v>
      </c>
      <c r="D815" s="61" t="s">
        <v>1399</v>
      </c>
      <c r="E815" s="52" t="s">
        <v>1410</v>
      </c>
      <c r="F815" s="17" t="s">
        <v>1738</v>
      </c>
      <c r="G815" s="91" t="str">
        <f t="shared" si="265"/>
        <v>01-16/0793</v>
      </c>
      <c r="H815" s="5" t="str">
        <f>SUBSTITUTE(фильтр!I815, "про,", "")</f>
        <v xml:space="preserve"> визначення, державних, інтересів</v>
      </c>
      <c r="I815" s="1" t="s">
        <v>14</v>
      </c>
      <c r="J815" s="43" t="s">
        <v>122</v>
      </c>
      <c r="K815" s="92" t="str">
        <f t="shared" si="266"/>
        <v>Департамент АПР Сумської ОДА</v>
      </c>
      <c r="L815" s="93" t="e">
        <f t="shared" si="267"/>
        <v>#VALUE!</v>
      </c>
      <c r="M815" s="94"/>
      <c r="N815" s="4" t="s">
        <v>19</v>
      </c>
      <c r="O815" s="4" t="s">
        <v>19</v>
      </c>
    </row>
    <row r="816" spans="1:15" ht="30" x14ac:dyDescent="0.25">
      <c r="A816" s="51" t="s">
        <v>23</v>
      </c>
      <c r="B816" s="21" t="s">
        <v>815</v>
      </c>
      <c r="C816" s="88">
        <f t="shared" si="264"/>
        <v>794</v>
      </c>
      <c r="D816" s="61" t="s">
        <v>1399</v>
      </c>
      <c r="E816" s="52" t="s">
        <v>1173</v>
      </c>
      <c r="F816" s="17" t="s">
        <v>1738</v>
      </c>
      <c r="G816" s="91" t="str">
        <f t="shared" si="265"/>
        <v>01-19/0794</v>
      </c>
      <c r="H816" s="5" t="str">
        <f>SUBSTITUTE(фильтр!I816, "про,", "")</f>
        <v xml:space="preserve"> надання, інформації</v>
      </c>
      <c r="I816" s="1" t="s">
        <v>14</v>
      </c>
      <c r="J816" s="43" t="s">
        <v>122</v>
      </c>
      <c r="K816" s="92" t="str">
        <f t="shared" si="266"/>
        <v>Департамент АПР Сумської ОДА</v>
      </c>
      <c r="L816" s="93" t="e">
        <f t="shared" si="267"/>
        <v>#VALUE!</v>
      </c>
      <c r="M816" s="94"/>
      <c r="N816" s="4" t="s">
        <v>19</v>
      </c>
      <c r="O816" s="4" t="s">
        <v>19</v>
      </c>
    </row>
    <row r="817" spans="1:15" ht="30" x14ac:dyDescent="0.25">
      <c r="A817" s="51" t="s">
        <v>22</v>
      </c>
      <c r="B817" s="21" t="s">
        <v>816</v>
      </c>
      <c r="C817" s="88">
        <f t="shared" si="264"/>
        <v>795</v>
      </c>
      <c r="D817" s="61" t="s">
        <v>1399</v>
      </c>
      <c r="E817" s="52" t="s">
        <v>1410</v>
      </c>
      <c r="F817" s="17" t="s">
        <v>1738</v>
      </c>
      <c r="G817" s="91" t="str">
        <f t="shared" si="265"/>
        <v>01-16/0795</v>
      </c>
      <c r="H817" s="5" t="str">
        <f>SUBSTITUTE(фильтр!I817, "про,", "")</f>
        <v xml:space="preserve"> визначення, державних, інтересів</v>
      </c>
      <c r="I817" s="1" t="s">
        <v>14</v>
      </c>
      <c r="J817" s="43" t="s">
        <v>122</v>
      </c>
      <c r="K817" s="92" t="str">
        <f t="shared" si="266"/>
        <v>Департамент АПР Сумської ОДА</v>
      </c>
      <c r="L817" s="93" t="e">
        <f t="shared" si="267"/>
        <v>#VALUE!</v>
      </c>
      <c r="M817" s="94"/>
      <c r="N817" s="4" t="s">
        <v>19</v>
      </c>
      <c r="O817" s="4" t="s">
        <v>19</v>
      </c>
    </row>
    <row r="818" spans="1:15" ht="30" x14ac:dyDescent="0.25">
      <c r="A818" s="51" t="s">
        <v>1168</v>
      </c>
      <c r="B818" s="21" t="s">
        <v>817</v>
      </c>
      <c r="C818" s="88">
        <f t="shared" si="264"/>
        <v>796</v>
      </c>
      <c r="D818" s="61" t="s">
        <v>1399</v>
      </c>
      <c r="E818" s="52" t="s">
        <v>1403</v>
      </c>
      <c r="F818" s="17" t="s">
        <v>1738</v>
      </c>
      <c r="G818" s="91" t="str">
        <f t="shared" si="265"/>
        <v>01-11/0796</v>
      </c>
      <c r="H818" s="5" t="str">
        <f>SUBSTITUTE(фильтр!I818, "про,", "")</f>
        <v xml:space="preserve"> резонансні, події</v>
      </c>
      <c r="I818" s="1" t="s">
        <v>14</v>
      </c>
      <c r="J818" s="43" t="s">
        <v>122</v>
      </c>
      <c r="K818" s="92" t="str">
        <f t="shared" si="266"/>
        <v>Департамент АПР Сумської ОДА</v>
      </c>
      <c r="L818" s="93" t="e">
        <f t="shared" si="267"/>
        <v>#VALUE!</v>
      </c>
      <c r="M818" s="94"/>
      <c r="N818" s="4" t="s">
        <v>19</v>
      </c>
      <c r="O818" s="4" t="s">
        <v>19</v>
      </c>
    </row>
    <row r="819" spans="1:15" ht="30" x14ac:dyDescent="0.25">
      <c r="A819" s="51" t="s">
        <v>22</v>
      </c>
      <c r="B819" s="21" t="s">
        <v>818</v>
      </c>
      <c r="C819" s="88">
        <f t="shared" si="264"/>
        <v>797</v>
      </c>
      <c r="D819" s="61" t="s">
        <v>1399</v>
      </c>
      <c r="E819" s="52" t="s">
        <v>1740</v>
      </c>
      <c r="F819" s="17" t="s">
        <v>1738</v>
      </c>
      <c r="G819" s="91" t="str">
        <f t="shared" si="265"/>
        <v>01-16/0797</v>
      </c>
      <c r="H819" s="5" t="str">
        <f>SUBSTITUTE(фильтр!I819, "про,", "")</f>
        <v>упорядоченя, обліку, юридичних, осіб</v>
      </c>
      <c r="I819" s="1" t="s">
        <v>14</v>
      </c>
      <c r="J819" s="43" t="s">
        <v>122</v>
      </c>
      <c r="K819" s="92" t="str">
        <f t="shared" si="266"/>
        <v>Департамент АПР Сумської ОДА</v>
      </c>
      <c r="L819" s="93" t="e">
        <f t="shared" si="267"/>
        <v>#VALUE!</v>
      </c>
      <c r="M819" s="94"/>
      <c r="N819" s="4" t="s">
        <v>19</v>
      </c>
      <c r="O819" s="4" t="s">
        <v>19</v>
      </c>
    </row>
    <row r="820" spans="1:15" ht="30" x14ac:dyDescent="0.25">
      <c r="A820" s="51" t="s">
        <v>1168</v>
      </c>
      <c r="B820" s="21" t="s">
        <v>819</v>
      </c>
      <c r="C820" s="88">
        <f t="shared" si="264"/>
        <v>798</v>
      </c>
      <c r="D820" s="61" t="s">
        <v>1399</v>
      </c>
      <c r="E820" s="52" t="s">
        <v>1173</v>
      </c>
      <c r="F820" s="17" t="s">
        <v>1738</v>
      </c>
      <c r="G820" s="91" t="str">
        <f t="shared" si="265"/>
        <v>01-11/0798</v>
      </c>
      <c r="H820" s="5" t="str">
        <f>SUBSTITUTE(фильтр!I820, "про,", "")</f>
        <v xml:space="preserve"> надання, інформації</v>
      </c>
      <c r="I820" s="1" t="s">
        <v>14</v>
      </c>
      <c r="J820" s="43" t="s">
        <v>122</v>
      </c>
      <c r="K820" s="92" t="str">
        <f t="shared" si="266"/>
        <v>Департамент АПР Сумської ОДА</v>
      </c>
      <c r="L820" s="93" t="e">
        <f t="shared" si="267"/>
        <v>#VALUE!</v>
      </c>
      <c r="M820" s="94"/>
      <c r="N820" s="4" t="s">
        <v>19</v>
      </c>
      <c r="O820" s="4" t="s">
        <v>19</v>
      </c>
    </row>
    <row r="821" spans="1:15" ht="30" x14ac:dyDescent="0.25">
      <c r="A821" s="51" t="s">
        <v>22</v>
      </c>
      <c r="B821" s="21" t="s">
        <v>820</v>
      </c>
      <c r="C821" s="88">
        <f t="shared" si="264"/>
        <v>799</v>
      </c>
      <c r="D821" s="61" t="s">
        <v>1399</v>
      </c>
      <c r="E821" s="52" t="s">
        <v>1741</v>
      </c>
      <c r="F821" s="17" t="s">
        <v>1738</v>
      </c>
      <c r="G821" s="91" t="str">
        <f t="shared" si="265"/>
        <v>01-16/0799</v>
      </c>
      <c r="H821" s="5" t="str">
        <f>SUBSTITUTE(фильтр!I821, "про,", "")</f>
        <v xml:space="preserve"> реєстрацію, наказів</v>
      </c>
      <c r="I821" s="1" t="s">
        <v>14</v>
      </c>
      <c r="J821" s="43" t="s">
        <v>122</v>
      </c>
      <c r="K821" s="92" t="str">
        <f t="shared" si="266"/>
        <v>Департамент АПР Сумської ОДА</v>
      </c>
      <c r="L821" s="93" t="e">
        <f t="shared" si="267"/>
        <v>#VALUE!</v>
      </c>
      <c r="M821" s="94"/>
      <c r="N821" s="4" t="s">
        <v>19</v>
      </c>
      <c r="O821" s="4" t="s">
        <v>19</v>
      </c>
    </row>
    <row r="822" spans="1:15" ht="30" x14ac:dyDescent="0.25">
      <c r="A822" s="51" t="s">
        <v>22</v>
      </c>
      <c r="B822" s="21" t="s">
        <v>821</v>
      </c>
      <c r="C822" s="88">
        <f t="shared" si="264"/>
        <v>800</v>
      </c>
      <c r="D822" s="61" t="s">
        <v>1399</v>
      </c>
      <c r="E822" s="52" t="s">
        <v>1741</v>
      </c>
      <c r="F822" s="17" t="s">
        <v>1738</v>
      </c>
      <c r="G822" s="91" t="str">
        <f t="shared" si="265"/>
        <v>01-16/0800</v>
      </c>
      <c r="H822" s="5" t="str">
        <f>SUBSTITUTE(фильтр!I822, "про,", "")</f>
        <v xml:space="preserve"> реєстрацію, наказів</v>
      </c>
      <c r="I822" s="1" t="s">
        <v>14</v>
      </c>
      <c r="J822" s="43" t="s">
        <v>122</v>
      </c>
      <c r="K822" s="92" t="str">
        <f t="shared" si="266"/>
        <v>Департамент АПР Сумської ОДА</v>
      </c>
      <c r="L822" s="93" t="e">
        <f t="shared" si="267"/>
        <v>#VALUE!</v>
      </c>
      <c r="M822" s="94"/>
      <c r="N822" s="4" t="s">
        <v>19</v>
      </c>
      <c r="O822" s="4" t="s">
        <v>19</v>
      </c>
    </row>
    <row r="823" spans="1:15" ht="30" x14ac:dyDescent="0.25">
      <c r="A823" s="51" t="s">
        <v>1168</v>
      </c>
      <c r="B823" s="21" t="s">
        <v>822</v>
      </c>
      <c r="C823" s="88">
        <f t="shared" si="264"/>
        <v>801</v>
      </c>
      <c r="D823" s="61" t="s">
        <v>1399</v>
      </c>
      <c r="E823" s="52" t="s">
        <v>1742</v>
      </c>
      <c r="F823" s="17" t="s">
        <v>1738</v>
      </c>
      <c r="G823" s="91" t="str">
        <f t="shared" si="265"/>
        <v>01-11/0801</v>
      </c>
      <c r="H823" s="5" t="str">
        <f>SUBSTITUTE(фильтр!I823, "про,", "")</f>
        <v xml:space="preserve"> Заходи, проведення, Дня, охорони, праці</v>
      </c>
      <c r="I823" s="1" t="s">
        <v>14</v>
      </c>
      <c r="J823" s="43" t="s">
        <v>122</v>
      </c>
      <c r="K823" s="92" t="str">
        <f t="shared" si="266"/>
        <v>Департамент АПР Сумської ОДА</v>
      </c>
      <c r="L823" s="93" t="e">
        <f t="shared" si="267"/>
        <v>#VALUE!</v>
      </c>
      <c r="M823" s="94"/>
      <c r="N823" s="4" t="s">
        <v>19</v>
      </c>
      <c r="O823" s="4" t="s">
        <v>19</v>
      </c>
    </row>
    <row r="824" spans="1:15" ht="45" x14ac:dyDescent="0.25">
      <c r="A824" s="51" t="s">
        <v>121</v>
      </c>
      <c r="B824" s="21" t="s">
        <v>823</v>
      </c>
      <c r="C824" s="88">
        <f t="shared" si="264"/>
        <v>802</v>
      </c>
      <c r="D824" s="61" t="s">
        <v>1399</v>
      </c>
      <c r="E824" s="52" t="s">
        <v>1743</v>
      </c>
      <c r="F824" s="17" t="s">
        <v>1738</v>
      </c>
      <c r="G824" s="91" t="str">
        <f t="shared" si="265"/>
        <v>01-13/0802</v>
      </c>
      <c r="H824" s="5" t="str">
        <f>SUBSTITUTE(фильтр!I824, "про,", "")</f>
        <v xml:space="preserve"> перебування, заступника, , Міністра, МАПУ</v>
      </c>
      <c r="I824" s="1" t="s">
        <v>14</v>
      </c>
      <c r="J824" s="43" t="s">
        <v>122</v>
      </c>
      <c r="K824" s="92" t="str">
        <f t="shared" si="266"/>
        <v>Департамент АПР Сумської ОДА</v>
      </c>
      <c r="L824" s="93" t="e">
        <f t="shared" si="267"/>
        <v>#VALUE!</v>
      </c>
      <c r="M824" s="94"/>
      <c r="N824" s="4" t="s">
        <v>19</v>
      </c>
      <c r="O824" s="4" t="s">
        <v>19</v>
      </c>
    </row>
    <row r="825" spans="1:15" ht="30" x14ac:dyDescent="0.25">
      <c r="A825" s="51" t="s">
        <v>120</v>
      </c>
      <c r="B825" s="21" t="s">
        <v>824</v>
      </c>
      <c r="C825" s="88">
        <f t="shared" si="264"/>
        <v>803</v>
      </c>
      <c r="D825" s="61" t="s">
        <v>1399</v>
      </c>
      <c r="E825" s="52" t="s">
        <v>1744</v>
      </c>
      <c r="F825" s="17" t="s">
        <v>1746</v>
      </c>
      <c r="G825" s="91" t="str">
        <f t="shared" si="265"/>
        <v>01-18/0803</v>
      </c>
      <c r="H825" s="5" t="str">
        <f>SUBSTITUTE(фильтр!I825, "про,", "")</f>
        <v xml:space="preserve"> наявність, жита</v>
      </c>
      <c r="I825" s="1" t="s">
        <v>14</v>
      </c>
      <c r="J825" s="43" t="s">
        <v>122</v>
      </c>
      <c r="K825" s="92" t="str">
        <f t="shared" si="266"/>
        <v>Департамент АПР Сумської ОДА</v>
      </c>
      <c r="L825" s="93" t="e">
        <f t="shared" si="267"/>
        <v>#VALUE!</v>
      </c>
      <c r="M825" s="94"/>
      <c r="N825" s="4" t="s">
        <v>19</v>
      </c>
      <c r="O825" s="4" t="s">
        <v>19</v>
      </c>
    </row>
    <row r="826" spans="1:15" ht="30" x14ac:dyDescent="0.25">
      <c r="A826" s="51" t="s">
        <v>22</v>
      </c>
      <c r="B826" s="21" t="s">
        <v>825</v>
      </c>
      <c r="C826" s="88">
        <f t="shared" si="264"/>
        <v>804</v>
      </c>
      <c r="D826" s="61" t="s">
        <v>1399</v>
      </c>
      <c r="E826" s="52" t="s">
        <v>1581</v>
      </c>
      <c r="F826" s="17" t="s">
        <v>1746</v>
      </c>
      <c r="G826" s="91" t="str">
        <f t="shared" si="265"/>
        <v>01-16/0804</v>
      </c>
      <c r="H826" s="5" t="str">
        <f>SUBSTITUTE(фильтр!I826, "про,", "")</f>
        <v xml:space="preserve"> відновлення, відшкодованої, суми</v>
      </c>
      <c r="I826" s="1" t="s">
        <v>14</v>
      </c>
      <c r="J826" s="43" t="s">
        <v>122</v>
      </c>
      <c r="K826" s="92" t="str">
        <f t="shared" si="266"/>
        <v>Департамент АПР Сумської ОДА</v>
      </c>
      <c r="L826" s="93" t="e">
        <f t="shared" si="267"/>
        <v>#VALUE!</v>
      </c>
      <c r="M826" s="94"/>
      <c r="N826" s="4" t="s">
        <v>19</v>
      </c>
      <c r="O826" s="4" t="s">
        <v>19</v>
      </c>
    </row>
    <row r="827" spans="1:15" ht="30" x14ac:dyDescent="0.25">
      <c r="A827" s="51" t="s">
        <v>120</v>
      </c>
      <c r="B827" s="21" t="s">
        <v>826</v>
      </c>
      <c r="C827" s="88">
        <f t="shared" si="264"/>
        <v>805</v>
      </c>
      <c r="D827" s="61" t="s">
        <v>1399</v>
      </c>
      <c r="E827" s="52" t="s">
        <v>1745</v>
      </c>
      <c r="F827" s="17" t="s">
        <v>1746</v>
      </c>
      <c r="G827" s="91" t="str">
        <f t="shared" si="265"/>
        <v>01-18/0805</v>
      </c>
      <c r="H827" s="5" t="str">
        <f>SUBSTITUTE(фильтр!I827, "про,", "")</f>
        <v>Про, надання, нформації</v>
      </c>
      <c r="I827" s="1" t="s">
        <v>14</v>
      </c>
      <c r="J827" s="43" t="s">
        <v>122</v>
      </c>
      <c r="K827" s="92" t="str">
        <f t="shared" si="266"/>
        <v>Департамент АПР Сумської ОДА</v>
      </c>
      <c r="L827" s="93" t="e">
        <f t="shared" si="267"/>
        <v>#VALUE!</v>
      </c>
      <c r="M827" s="94"/>
      <c r="N827" s="4" t="s">
        <v>19</v>
      </c>
      <c r="O827" s="4" t="s">
        <v>19</v>
      </c>
    </row>
    <row r="828" spans="1:15" ht="30" x14ac:dyDescent="0.25">
      <c r="A828" s="51" t="s">
        <v>1168</v>
      </c>
      <c r="B828" s="21" t="s">
        <v>827</v>
      </c>
      <c r="C828" s="88">
        <f t="shared" si="264"/>
        <v>806</v>
      </c>
      <c r="D828" s="61" t="s">
        <v>1399</v>
      </c>
      <c r="E828" s="52" t="s">
        <v>1747</v>
      </c>
      <c r="F828" s="17" t="s">
        <v>1746</v>
      </c>
      <c r="G828" s="91" t="str">
        <f t="shared" si="265"/>
        <v>01-11/0806</v>
      </c>
      <c r="H828" s="5" t="str">
        <f>SUBSTITUTE(фильтр!I828, "про,", "")</f>
        <v>Про, цучасть, у, робочої, зустрічі</v>
      </c>
      <c r="I828" s="1" t="s">
        <v>14</v>
      </c>
      <c r="J828" s="43" t="s">
        <v>122</v>
      </c>
      <c r="K828" s="92" t="str">
        <f t="shared" si="266"/>
        <v>Департамент АПР Сумської ОДА</v>
      </c>
      <c r="L828" s="93" t="e">
        <f t="shared" si="267"/>
        <v>#VALUE!</v>
      </c>
      <c r="M828" s="94"/>
      <c r="N828" s="4" t="s">
        <v>19</v>
      </c>
      <c r="O828" s="4" t="s">
        <v>19</v>
      </c>
    </row>
    <row r="829" spans="1:15" ht="30" x14ac:dyDescent="0.25">
      <c r="A829" s="51" t="s">
        <v>285</v>
      </c>
      <c r="B829" s="21" t="s">
        <v>828</v>
      </c>
      <c r="C829" s="88">
        <f t="shared" si="264"/>
        <v>807</v>
      </c>
      <c r="D829" s="61" t="s">
        <v>1399</v>
      </c>
      <c r="E829" s="52" t="s">
        <v>1748</v>
      </c>
      <c r="F829" s="17" t="s">
        <v>1746</v>
      </c>
      <c r="G829" s="91" t="str">
        <f t="shared" si="265"/>
        <v>01-15/0807</v>
      </c>
      <c r="H829" s="5" t="str">
        <f>SUBSTITUTE(фильтр!I829, "про,", "")</f>
        <v>Про, заходи, з, охорони, праці</v>
      </c>
      <c r="I829" s="1" t="s">
        <v>14</v>
      </c>
      <c r="J829" s="43" t="s">
        <v>122</v>
      </c>
      <c r="K829" s="92" t="str">
        <f t="shared" si="266"/>
        <v>Департамент АПР Сумської ОДА</v>
      </c>
      <c r="L829" s="93" t="e">
        <f t="shared" si="267"/>
        <v>#VALUE!</v>
      </c>
      <c r="M829" s="94"/>
      <c r="N829" s="4" t="s">
        <v>19</v>
      </c>
      <c r="O829" s="4" t="s">
        <v>19</v>
      </c>
    </row>
    <row r="830" spans="1:15" ht="30" x14ac:dyDescent="0.25">
      <c r="A830" s="51" t="s">
        <v>120</v>
      </c>
      <c r="B830" s="21" t="s">
        <v>829</v>
      </c>
      <c r="C830" s="88">
        <f t="shared" si="264"/>
        <v>808</v>
      </c>
      <c r="D830" s="61" t="s">
        <v>1399</v>
      </c>
      <c r="E830" s="52" t="s">
        <v>1749</v>
      </c>
      <c r="F830" s="17" t="s">
        <v>1746</v>
      </c>
      <c r="G830" s="91" t="str">
        <f t="shared" si="265"/>
        <v>01-18/0808</v>
      </c>
      <c r="H830" s="5" t="str">
        <f>SUBSTITUTE(фильтр!I830, "про,", "")</f>
        <v>Про, проведення, , Дня, охорони, праці</v>
      </c>
      <c r="I830" s="1" t="s">
        <v>14</v>
      </c>
      <c r="J830" s="43" t="s">
        <v>122</v>
      </c>
      <c r="K830" s="92" t="str">
        <f t="shared" si="266"/>
        <v>Департамент АПР Сумської ОДА</v>
      </c>
      <c r="L830" s="93" t="e">
        <f t="shared" si="267"/>
        <v>#VALUE!</v>
      </c>
      <c r="M830" s="94"/>
      <c r="N830" s="4" t="s">
        <v>19</v>
      </c>
      <c r="O830" s="4" t="s">
        <v>19</v>
      </c>
    </row>
    <row r="831" spans="1:15" ht="30" x14ac:dyDescent="0.25">
      <c r="A831" s="51" t="s">
        <v>1168</v>
      </c>
      <c r="B831" s="21" t="s">
        <v>830</v>
      </c>
      <c r="C831" s="88">
        <f t="shared" si="264"/>
        <v>809</v>
      </c>
      <c r="D831" s="61" t="s">
        <v>1399</v>
      </c>
      <c r="E831" s="52" t="s">
        <v>1656</v>
      </c>
      <c r="F831" s="17" t="s">
        <v>1746</v>
      </c>
      <c r="G831" s="91" t="str">
        <f t="shared" si="265"/>
        <v>01-11/0809</v>
      </c>
      <c r="H831" s="5" t="str">
        <f>SUBSTITUTE(фильтр!I831, "про,", "")</f>
        <v>роботи, конкурсних, комісій</v>
      </c>
      <c r="I831" s="1" t="s">
        <v>14</v>
      </c>
      <c r="J831" s="43" t="s">
        <v>122</v>
      </c>
      <c r="K831" s="92" t="str">
        <f t="shared" si="266"/>
        <v>Департамент АПР Сумської ОДА</v>
      </c>
      <c r="L831" s="93" t="e">
        <f t="shared" si="267"/>
        <v>#VALUE!</v>
      </c>
      <c r="M831" s="94"/>
      <c r="N831" s="4" t="s">
        <v>19</v>
      </c>
      <c r="O831" s="4" t="s">
        <v>19</v>
      </c>
    </row>
    <row r="832" spans="1:15" ht="30" x14ac:dyDescent="0.25">
      <c r="A832" s="51" t="s">
        <v>1168</v>
      </c>
      <c r="B832" s="21" t="s">
        <v>831</v>
      </c>
      <c r="C832" s="88">
        <f t="shared" si="264"/>
        <v>810</v>
      </c>
      <c r="D832" s="61" t="s">
        <v>1399</v>
      </c>
      <c r="E832" s="52" t="s">
        <v>1451</v>
      </c>
      <c r="F832" s="17" t="s">
        <v>1746</v>
      </c>
      <c r="G832" s="91" t="str">
        <f t="shared" si="265"/>
        <v>01-11/0810</v>
      </c>
      <c r="H832" s="5" t="str">
        <f>SUBSTITUTE(фильтр!I832, "про,", "")</f>
        <v>фактичних, витрат, на, ВПР</v>
      </c>
      <c r="I832" s="1" t="s">
        <v>14</v>
      </c>
      <c r="J832" s="43" t="s">
        <v>122</v>
      </c>
      <c r="K832" s="92" t="str">
        <f t="shared" si="266"/>
        <v>Департамент АПР Сумської ОДА</v>
      </c>
      <c r="L832" s="93" t="e">
        <f t="shared" si="267"/>
        <v>#VALUE!</v>
      </c>
      <c r="M832" s="94"/>
      <c r="N832" s="4" t="s">
        <v>19</v>
      </c>
      <c r="O832" s="4" t="s">
        <v>19</v>
      </c>
    </row>
    <row r="833" spans="1:15" ht="60" x14ac:dyDescent="0.25">
      <c r="A833" s="51" t="s">
        <v>121</v>
      </c>
      <c r="B833" s="21" t="s">
        <v>832</v>
      </c>
      <c r="C833" s="88">
        <f t="shared" si="264"/>
        <v>811</v>
      </c>
      <c r="D833" s="61" t="s">
        <v>1399</v>
      </c>
      <c r="E833" s="52" t="s">
        <v>1750</v>
      </c>
      <c r="F833" s="17" t="s">
        <v>1746</v>
      </c>
      <c r="G833" s="91" t="str">
        <f t="shared" si="265"/>
        <v>01-13/0811</v>
      </c>
      <c r="H833" s="5" t="str">
        <f>SUBSTITUTE(фильтр!I833, "про,", "")</f>
        <v xml:space="preserve"> виконання, протокольногог, доручення, №15, 15.04.2019</v>
      </c>
      <c r="I833" s="1" t="s">
        <v>14</v>
      </c>
      <c r="J833" s="43" t="s">
        <v>122</v>
      </c>
      <c r="K833" s="92" t="str">
        <f t="shared" si="266"/>
        <v>Департамент АПР Сумської ОДА</v>
      </c>
      <c r="L833" s="93" t="e">
        <f t="shared" si="267"/>
        <v>#VALUE!</v>
      </c>
      <c r="M833" s="94"/>
      <c r="N833" s="4" t="s">
        <v>19</v>
      </c>
      <c r="O833" s="4" t="s">
        <v>19</v>
      </c>
    </row>
    <row r="834" spans="1:15" ht="30" x14ac:dyDescent="0.25">
      <c r="A834" s="51" t="s">
        <v>1168</v>
      </c>
      <c r="B834" s="21" t="s">
        <v>833</v>
      </c>
      <c r="C834" s="88">
        <f t="shared" si="264"/>
        <v>812</v>
      </c>
      <c r="D834" s="61" t="s">
        <v>1399</v>
      </c>
      <c r="E834" s="52" t="s">
        <v>1751</v>
      </c>
      <c r="F834" s="17" t="s">
        <v>1746</v>
      </c>
      <c r="G834" s="91" t="str">
        <f t="shared" si="265"/>
        <v>01-11/0812</v>
      </c>
      <c r="H834" s="5" t="str">
        <f>SUBSTITUTE(фильтр!I834, "про,", "")</f>
        <v xml:space="preserve"> надання, , інформації</v>
      </c>
      <c r="I834" s="1" t="s">
        <v>14</v>
      </c>
      <c r="J834" s="43" t="s">
        <v>122</v>
      </c>
      <c r="K834" s="92" t="str">
        <f t="shared" si="266"/>
        <v>Департамент АПР Сумської ОДА</v>
      </c>
      <c r="L834" s="93" t="e">
        <f t="shared" si="267"/>
        <v>#VALUE!</v>
      </c>
      <c r="M834" s="94"/>
      <c r="N834" s="4" t="s">
        <v>19</v>
      </c>
      <c r="O834" s="4" t="s">
        <v>19</v>
      </c>
    </row>
    <row r="835" spans="1:15" ht="30" x14ac:dyDescent="0.25">
      <c r="A835" s="51" t="s">
        <v>1168</v>
      </c>
      <c r="B835" s="21" t="s">
        <v>834</v>
      </c>
      <c r="C835" s="88">
        <f t="shared" si="264"/>
        <v>813</v>
      </c>
      <c r="D835" s="61" t="s">
        <v>1399</v>
      </c>
      <c r="E835" s="52" t="s">
        <v>1753</v>
      </c>
      <c r="F835" s="17" t="s">
        <v>1752</v>
      </c>
      <c r="G835" s="91" t="str">
        <f t="shared" si="265"/>
        <v>01-11/0813</v>
      </c>
      <c r="H835" s="5" t="str">
        <f>SUBSTITUTE(фильтр!I835, "про,", "")</f>
        <v xml:space="preserve"> залучення, пільгових, кредитів</v>
      </c>
      <c r="I835" s="1" t="s">
        <v>14</v>
      </c>
      <c r="J835" s="43" t="s">
        <v>122</v>
      </c>
      <c r="K835" s="92" t="str">
        <f t="shared" si="266"/>
        <v>Департамент АПР Сумської ОДА</v>
      </c>
      <c r="L835" s="93" t="e">
        <f t="shared" si="267"/>
        <v>#VALUE!</v>
      </c>
      <c r="M835" s="94"/>
      <c r="N835" s="4" t="s">
        <v>19</v>
      </c>
      <c r="O835" s="4" t="s">
        <v>19</v>
      </c>
    </row>
    <row r="836" spans="1:15" ht="45" x14ac:dyDescent="0.25">
      <c r="A836" s="51" t="s">
        <v>120</v>
      </c>
      <c r="B836" s="21" t="s">
        <v>835</v>
      </c>
      <c r="C836" s="88">
        <f t="shared" si="264"/>
        <v>814</v>
      </c>
      <c r="D836" s="61" t="s">
        <v>1399</v>
      </c>
      <c r="E836" s="52" t="s">
        <v>1754</v>
      </c>
      <c r="F836" s="17" t="s">
        <v>1752</v>
      </c>
      <c r="G836" s="91" t="str">
        <f t="shared" si="265"/>
        <v>01-18/0814</v>
      </c>
      <c r="H836" s="5" t="str">
        <f>SUBSTITUTE(фильтр!I836, "про,", "")</f>
        <v xml:space="preserve"> надання, інформаційних, матеріалів</v>
      </c>
      <c r="I836" s="1" t="s">
        <v>14</v>
      </c>
      <c r="J836" s="43" t="s">
        <v>122</v>
      </c>
      <c r="K836" s="92" t="str">
        <f t="shared" si="266"/>
        <v>Департамент АПР Сумської ОДА</v>
      </c>
      <c r="L836" s="93" t="e">
        <f t="shared" si="267"/>
        <v>#VALUE!</v>
      </c>
      <c r="M836" s="94"/>
      <c r="N836" s="4" t="s">
        <v>19</v>
      </c>
      <c r="O836" s="4" t="s">
        <v>19</v>
      </c>
    </row>
    <row r="837" spans="1:15" ht="30" x14ac:dyDescent="0.25">
      <c r="A837" s="51" t="s">
        <v>120</v>
      </c>
      <c r="B837" s="21" t="s">
        <v>836</v>
      </c>
      <c r="C837" s="88">
        <f t="shared" si="264"/>
        <v>815</v>
      </c>
      <c r="D837" s="61" t="s">
        <v>1399</v>
      </c>
      <c r="E837" s="52" t="s">
        <v>1755</v>
      </c>
      <c r="F837" s="17" t="s">
        <v>1752</v>
      </c>
      <c r="G837" s="91" t="str">
        <f t="shared" si="265"/>
        <v>01-18/0815</v>
      </c>
      <c r="H837" s="5" t="str">
        <f>SUBSTITUTE(фильтр!I837, "про,", "")</f>
        <v xml:space="preserve"> тематичну, брошюру</v>
      </c>
      <c r="I837" s="1" t="s">
        <v>14</v>
      </c>
      <c r="J837" s="43" t="s">
        <v>122</v>
      </c>
      <c r="K837" s="92" t="str">
        <f t="shared" si="266"/>
        <v>Департамент АПР Сумської ОДА</v>
      </c>
      <c r="L837" s="93" t="e">
        <f t="shared" si="267"/>
        <v>#VALUE!</v>
      </c>
      <c r="M837" s="94"/>
      <c r="N837" s="4" t="s">
        <v>19</v>
      </c>
      <c r="O837" s="4" t="s">
        <v>19</v>
      </c>
    </row>
    <row r="838" spans="1:15" ht="30" x14ac:dyDescent="0.25">
      <c r="A838" s="51" t="s">
        <v>120</v>
      </c>
      <c r="B838" s="21" t="s">
        <v>837</v>
      </c>
      <c r="C838" s="88">
        <f t="shared" si="264"/>
        <v>816</v>
      </c>
      <c r="D838" s="61" t="s">
        <v>1399</v>
      </c>
      <c r="E838" s="52" t="s">
        <v>1755</v>
      </c>
      <c r="F838" s="17" t="s">
        <v>1752</v>
      </c>
      <c r="G838" s="91" t="str">
        <f t="shared" si="265"/>
        <v>01-18/0816</v>
      </c>
      <c r="H838" s="5" t="str">
        <f>SUBSTITUTE(фильтр!I838, "про,", "")</f>
        <v xml:space="preserve"> тематичну, брошюру</v>
      </c>
      <c r="I838" s="1" t="s">
        <v>14</v>
      </c>
      <c r="J838" s="43" t="s">
        <v>122</v>
      </c>
      <c r="K838" s="92" t="str">
        <f t="shared" si="266"/>
        <v>Департамент АПР Сумської ОДА</v>
      </c>
      <c r="L838" s="93" t="e">
        <f t="shared" si="267"/>
        <v>#VALUE!</v>
      </c>
      <c r="M838" s="94"/>
      <c r="N838" s="4" t="s">
        <v>19</v>
      </c>
      <c r="O838" s="4" t="s">
        <v>19</v>
      </c>
    </row>
    <row r="839" spans="1:15" ht="45" x14ac:dyDescent="0.25">
      <c r="A839" s="51" t="s">
        <v>1168</v>
      </c>
      <c r="B839" s="21" t="s">
        <v>838</v>
      </c>
      <c r="C839" s="88">
        <f t="shared" si="264"/>
        <v>817</v>
      </c>
      <c r="D839" s="61" t="s">
        <v>1399</v>
      </c>
      <c r="E839" s="52" t="s">
        <v>1181</v>
      </c>
      <c r="F839" s="17" t="s">
        <v>1757</v>
      </c>
      <c r="G839" s="91" t="str">
        <f t="shared" si="265"/>
        <v>01-11/0817</v>
      </c>
      <c r="H839" s="5" t="str">
        <f>SUBSTITUTE(фильтр!I839, "про,", "")</f>
        <v xml:space="preserve"> оцінку, ресурсного, наповнення, регіональних, ринків</v>
      </c>
      <c r="I839" s="1" t="s">
        <v>14</v>
      </c>
      <c r="J839" s="43" t="s">
        <v>122</v>
      </c>
      <c r="K839" s="92" t="str">
        <f t="shared" si="266"/>
        <v>Департамент АПР Сумської ОДА</v>
      </c>
      <c r="L839" s="93" t="e">
        <f t="shared" si="267"/>
        <v>#VALUE!</v>
      </c>
      <c r="M839" s="94"/>
      <c r="N839" s="4" t="s">
        <v>19</v>
      </c>
      <c r="O839" s="4" t="s">
        <v>19</v>
      </c>
    </row>
    <row r="840" spans="1:15" ht="30" x14ac:dyDescent="0.25">
      <c r="A840" s="51" t="s">
        <v>1168</v>
      </c>
      <c r="B840" s="21" t="s">
        <v>839</v>
      </c>
      <c r="C840" s="88">
        <f t="shared" si="264"/>
        <v>818</v>
      </c>
      <c r="D840" s="61" t="s">
        <v>1399</v>
      </c>
      <c r="E840" s="89" t="s">
        <v>1751</v>
      </c>
      <c r="F840" s="17" t="s">
        <v>1757</v>
      </c>
      <c r="G840" s="91" t="str">
        <f t="shared" si="265"/>
        <v>01-11/0818</v>
      </c>
      <c r="H840" s="5" t="str">
        <f>SUBSTITUTE(фильтр!I840, "про,", "")</f>
        <v xml:space="preserve"> надання, , інформації</v>
      </c>
      <c r="I840" s="1" t="s">
        <v>14</v>
      </c>
      <c r="J840" s="43" t="s">
        <v>122</v>
      </c>
      <c r="K840" s="92" t="str">
        <f t="shared" si="266"/>
        <v>Департамент АПР Сумської ОДА</v>
      </c>
      <c r="L840" s="93" t="e">
        <f t="shared" si="267"/>
        <v>#VALUE!</v>
      </c>
      <c r="M840" s="94"/>
      <c r="N840" s="4" t="s">
        <v>19</v>
      </c>
      <c r="O840" s="4" t="s">
        <v>19</v>
      </c>
    </row>
    <row r="841" spans="1:15" ht="30" x14ac:dyDescent="0.25">
      <c r="A841" s="51" t="s">
        <v>22</v>
      </c>
      <c r="B841" s="21" t="s">
        <v>840</v>
      </c>
      <c r="C841" s="88">
        <f t="shared" si="264"/>
        <v>819</v>
      </c>
      <c r="D841" s="61" t="s">
        <v>1399</v>
      </c>
      <c r="E841" s="52" t="s">
        <v>1756</v>
      </c>
      <c r="F841" s="17" t="s">
        <v>1757</v>
      </c>
      <c r="G841" s="91" t="str">
        <f t="shared" si="265"/>
        <v>01-16/0819</v>
      </c>
      <c r="H841" s="5" t="str">
        <f>SUBSTITUTE(фильтр!I841, "про,", "")</f>
        <v xml:space="preserve"> участь, у, виставці</v>
      </c>
      <c r="I841" s="1" t="s">
        <v>14</v>
      </c>
      <c r="J841" s="43" t="s">
        <v>122</v>
      </c>
      <c r="K841" s="92" t="str">
        <f t="shared" si="266"/>
        <v>Департамент АПР Сумської ОДА</v>
      </c>
      <c r="L841" s="93" t="e">
        <f t="shared" si="267"/>
        <v>#VALUE!</v>
      </c>
      <c r="M841" s="94"/>
      <c r="N841" s="4" t="s">
        <v>19</v>
      </c>
      <c r="O841" s="4" t="s">
        <v>19</v>
      </c>
    </row>
    <row r="842" spans="1:15" ht="30" x14ac:dyDescent="0.25">
      <c r="A842" s="51" t="s">
        <v>22</v>
      </c>
      <c r="B842" s="21" t="s">
        <v>841</v>
      </c>
      <c r="C842" s="88">
        <f t="shared" si="264"/>
        <v>820</v>
      </c>
      <c r="D842" s="61" t="s">
        <v>1399</v>
      </c>
      <c r="E842" s="52" t="s">
        <v>1736</v>
      </c>
      <c r="F842" s="17" t="s">
        <v>1757</v>
      </c>
      <c r="G842" s="91" t="str">
        <f t="shared" si="265"/>
        <v>01-16/0820</v>
      </c>
      <c r="H842" s="5" t="str">
        <f>SUBSTITUTE(фильтр!I842, "про,", "")</f>
        <v xml:space="preserve"> надання, довідки,  зміни, на, 2019, рік</v>
      </c>
      <c r="I842" s="1" t="s">
        <v>14</v>
      </c>
      <c r="J842" s="43" t="s">
        <v>122</v>
      </c>
      <c r="K842" s="92" t="str">
        <f t="shared" si="266"/>
        <v>Департамент АПР Сумської ОДА</v>
      </c>
      <c r="L842" s="93" t="e">
        <f t="shared" si="267"/>
        <v>#VALUE!</v>
      </c>
      <c r="M842" s="94"/>
      <c r="N842" s="4" t="s">
        <v>19</v>
      </c>
      <c r="O842" s="4" t="s">
        <v>19</v>
      </c>
    </row>
    <row r="843" spans="1:15" ht="30" x14ac:dyDescent="0.25">
      <c r="A843" s="51" t="s">
        <v>22</v>
      </c>
      <c r="B843" s="21" t="s">
        <v>842</v>
      </c>
      <c r="C843" s="88">
        <f t="shared" si="264"/>
        <v>821</v>
      </c>
      <c r="D843" s="61" t="s">
        <v>1399</v>
      </c>
      <c r="E843" s="52" t="s">
        <v>1736</v>
      </c>
      <c r="F843" s="17" t="s">
        <v>1757</v>
      </c>
      <c r="G843" s="91" t="str">
        <f t="shared" si="265"/>
        <v>01-16/0821</v>
      </c>
      <c r="H843" s="5" t="str">
        <f>SUBSTITUTE(фильтр!I843, "про,", "")</f>
        <v xml:space="preserve"> надання, довідки,  зміни, на, 2019, рік</v>
      </c>
      <c r="I843" s="1" t="s">
        <v>14</v>
      </c>
      <c r="J843" s="43" t="s">
        <v>122</v>
      </c>
      <c r="K843" s="92" t="str">
        <f t="shared" si="266"/>
        <v>Департамент АПР Сумської ОДА</v>
      </c>
      <c r="L843" s="93" t="e">
        <f t="shared" si="267"/>
        <v>#VALUE!</v>
      </c>
      <c r="M843" s="94"/>
      <c r="N843" s="4" t="s">
        <v>19</v>
      </c>
      <c r="O843" s="4" t="s">
        <v>19</v>
      </c>
    </row>
    <row r="844" spans="1:15" ht="30" x14ac:dyDescent="0.25">
      <c r="A844" s="51" t="s">
        <v>22</v>
      </c>
      <c r="B844" s="21" t="s">
        <v>843</v>
      </c>
      <c r="C844" s="88">
        <f t="shared" si="264"/>
        <v>822</v>
      </c>
      <c r="D844" s="61" t="s">
        <v>1399</v>
      </c>
      <c r="E844" s="52" t="s">
        <v>1335</v>
      </c>
      <c r="F844" s="17" t="s">
        <v>1757</v>
      </c>
      <c r="G844" s="91" t="str">
        <f t="shared" si="265"/>
        <v>01-16/0822</v>
      </c>
      <c r="H844" s="5" t="str">
        <f>SUBSTITUTE(фильтр!I844, "про,", "")</f>
        <v xml:space="preserve"> перерахування, коштів</v>
      </c>
      <c r="I844" s="1" t="s">
        <v>14</v>
      </c>
      <c r="J844" s="43" t="s">
        <v>122</v>
      </c>
      <c r="K844" s="92" t="str">
        <f t="shared" si="266"/>
        <v>Департамент АПР Сумської ОДА</v>
      </c>
      <c r="L844" s="93" t="e">
        <f t="shared" si="267"/>
        <v>#VALUE!</v>
      </c>
      <c r="M844" s="94"/>
      <c r="N844" s="4" t="s">
        <v>19</v>
      </c>
      <c r="O844" s="4" t="s">
        <v>19</v>
      </c>
    </row>
    <row r="845" spans="1:15" ht="30" x14ac:dyDescent="0.25">
      <c r="A845" s="51" t="s">
        <v>20</v>
      </c>
      <c r="B845" s="21" t="s">
        <v>844</v>
      </c>
      <c r="C845" s="88">
        <f t="shared" si="264"/>
        <v>823</v>
      </c>
      <c r="D845" s="61" t="s">
        <v>1399</v>
      </c>
      <c r="E845" s="52" t="s">
        <v>1758</v>
      </c>
      <c r="F845" s="17" t="s">
        <v>1757</v>
      </c>
      <c r="G845" s="91" t="str">
        <f t="shared" si="265"/>
        <v>01-17/0823</v>
      </c>
      <c r="H845" s="5" t="str">
        <f>SUBSTITUTE(фильтр!I845, "про,", "")</f>
        <v>Про, оплату, рахунку</v>
      </c>
      <c r="I845" s="1" t="s">
        <v>14</v>
      </c>
      <c r="J845" s="43" t="s">
        <v>122</v>
      </c>
      <c r="K845" s="92" t="str">
        <f t="shared" si="266"/>
        <v>Департамент АПР Сумської ОДА</v>
      </c>
      <c r="L845" s="93" t="e">
        <f t="shared" si="267"/>
        <v>#VALUE!</v>
      </c>
      <c r="M845" s="94"/>
      <c r="N845" s="4" t="s">
        <v>19</v>
      </c>
      <c r="O845" s="4" t="s">
        <v>19</v>
      </c>
    </row>
    <row r="846" spans="1:15" ht="30" x14ac:dyDescent="0.25">
      <c r="A846" s="51" t="s">
        <v>1168</v>
      </c>
      <c r="B846" s="21" t="s">
        <v>845</v>
      </c>
      <c r="C846" s="88">
        <f t="shared" si="264"/>
        <v>824</v>
      </c>
      <c r="D846" s="61" t="s">
        <v>1399</v>
      </c>
      <c r="E846" s="52" t="s">
        <v>1759</v>
      </c>
      <c r="F846" s="17" t="s">
        <v>1757</v>
      </c>
      <c r="G846" s="91" t="str">
        <f t="shared" si="265"/>
        <v>01-11/0824</v>
      </c>
      <c r="H846" s="5" t="str">
        <f>SUBSTITUTE(фильтр!I846, "про,", "")</f>
        <v xml:space="preserve"> одержувачів, , фінансової, підтримки</v>
      </c>
      <c r="I846" s="1" t="s">
        <v>14</v>
      </c>
      <c r="J846" s="43" t="s">
        <v>122</v>
      </c>
      <c r="K846" s="92" t="str">
        <f t="shared" si="266"/>
        <v>Департамент АПР Сумської ОДА</v>
      </c>
      <c r="L846" s="93" t="e">
        <f t="shared" si="267"/>
        <v>#VALUE!</v>
      </c>
      <c r="M846" s="94"/>
      <c r="N846" s="4" t="s">
        <v>19</v>
      </c>
      <c r="O846" s="4" t="s">
        <v>19</v>
      </c>
    </row>
    <row r="847" spans="1:15" ht="30" x14ac:dyDescent="0.25">
      <c r="A847" s="51" t="s">
        <v>20</v>
      </c>
      <c r="B847" s="21" t="s">
        <v>846</v>
      </c>
      <c r="C847" s="88">
        <f t="shared" si="264"/>
        <v>825</v>
      </c>
      <c r="D847" s="61" t="s">
        <v>1399</v>
      </c>
      <c r="E847" s="52" t="s">
        <v>1760</v>
      </c>
      <c r="F847" s="17" t="s">
        <v>1757</v>
      </c>
      <c r="G847" s="91" t="str">
        <f t="shared" si="265"/>
        <v>01-17/0825</v>
      </c>
      <c r="H847" s="5" t="str">
        <f>SUBSTITUTE(фильтр!I847, "про,", "")</f>
        <v>Про, надання, пакету, документів</v>
      </c>
      <c r="I847" s="1" t="s">
        <v>14</v>
      </c>
      <c r="J847" s="43" t="s">
        <v>122</v>
      </c>
      <c r="K847" s="92" t="str">
        <f t="shared" si="266"/>
        <v>Департамент АПР Сумської ОДА</v>
      </c>
      <c r="L847" s="93" t="e">
        <f t="shared" si="267"/>
        <v>#VALUE!</v>
      </c>
      <c r="M847" s="94"/>
      <c r="N847" s="4" t="s">
        <v>19</v>
      </c>
      <c r="O847" s="4" t="s">
        <v>19</v>
      </c>
    </row>
    <row r="848" spans="1:15" ht="30" x14ac:dyDescent="0.25">
      <c r="A848" s="51" t="s">
        <v>121</v>
      </c>
      <c r="B848" s="21" t="s">
        <v>847</v>
      </c>
      <c r="C848" s="88">
        <f t="shared" si="264"/>
        <v>826</v>
      </c>
      <c r="D848" s="61" t="s">
        <v>1399</v>
      </c>
      <c r="E848" s="52" t="s">
        <v>1761</v>
      </c>
      <c r="F848" s="17">
        <v>43619</v>
      </c>
      <c r="G848" s="91" t="str">
        <f t="shared" si="265"/>
        <v>01-13/0826</v>
      </c>
      <c r="H848" s="5" t="str">
        <f>SUBSTITUTE(фильтр!I848, "про,", "")</f>
        <v xml:space="preserve"> участь, у, виставці, "Агро-2019"</v>
      </c>
      <c r="I848" s="1" t="s">
        <v>14</v>
      </c>
      <c r="J848" s="43" t="s">
        <v>122</v>
      </c>
      <c r="K848" s="92" t="str">
        <f t="shared" si="266"/>
        <v>Департамент АПР Сумської ОДА</v>
      </c>
      <c r="L848" s="93">
        <f t="shared" si="267"/>
        <v>43620</v>
      </c>
      <c r="M848" s="94"/>
      <c r="N848" s="4" t="s">
        <v>19</v>
      </c>
      <c r="O848" s="4" t="s">
        <v>19</v>
      </c>
    </row>
    <row r="849" spans="1:15" ht="30" x14ac:dyDescent="0.25">
      <c r="A849" s="51" t="s">
        <v>22</v>
      </c>
      <c r="B849" s="21" t="s">
        <v>848</v>
      </c>
      <c r="C849" s="88">
        <f t="shared" si="264"/>
        <v>827</v>
      </c>
      <c r="D849" s="61" t="s">
        <v>1399</v>
      </c>
      <c r="E849" s="52" t="s">
        <v>1614</v>
      </c>
      <c r="F849" s="17">
        <v>43619</v>
      </c>
      <c r="G849" s="91" t="str">
        <f t="shared" si="265"/>
        <v>01-16/0827</v>
      </c>
      <c r="H849" s="5" t="str">
        <f>SUBSTITUTE(фильтр!I849, "про,", "")</f>
        <v xml:space="preserve"> участь, у, комісії</v>
      </c>
      <c r="I849" s="1" t="s">
        <v>14</v>
      </c>
      <c r="J849" s="43" t="s">
        <v>122</v>
      </c>
      <c r="K849" s="92" t="str">
        <f t="shared" si="266"/>
        <v>Департамент АПР Сумської ОДА</v>
      </c>
      <c r="L849" s="93">
        <f t="shared" si="267"/>
        <v>43620</v>
      </c>
      <c r="M849" s="94"/>
      <c r="N849" s="4" t="s">
        <v>19</v>
      </c>
      <c r="O849" s="4" t="s">
        <v>19</v>
      </c>
    </row>
    <row r="850" spans="1:15" ht="30" x14ac:dyDescent="0.25">
      <c r="A850" s="51" t="s">
        <v>22</v>
      </c>
      <c r="B850" s="21" t="s">
        <v>849</v>
      </c>
      <c r="C850" s="88">
        <f t="shared" si="264"/>
        <v>828</v>
      </c>
      <c r="D850" s="61" t="s">
        <v>1399</v>
      </c>
      <c r="E850" s="52" t="s">
        <v>1614</v>
      </c>
      <c r="F850" s="17">
        <v>43619</v>
      </c>
      <c r="G850" s="91" t="str">
        <f t="shared" si="265"/>
        <v>01-16/0828</v>
      </c>
      <c r="H850" s="5" t="str">
        <f>SUBSTITUTE(фильтр!I850, "про,", "")</f>
        <v xml:space="preserve"> участь, у, комісії</v>
      </c>
      <c r="I850" s="1" t="s">
        <v>14</v>
      </c>
      <c r="J850" s="43" t="s">
        <v>122</v>
      </c>
      <c r="K850" s="92" t="str">
        <f t="shared" si="266"/>
        <v>Департамент АПР Сумської ОДА</v>
      </c>
      <c r="L850" s="93">
        <f t="shared" si="267"/>
        <v>43620</v>
      </c>
      <c r="M850" s="94"/>
      <c r="N850" s="4" t="s">
        <v>19</v>
      </c>
      <c r="O850" s="4" t="s">
        <v>19</v>
      </c>
    </row>
    <row r="851" spans="1:15" ht="30" x14ac:dyDescent="0.25">
      <c r="A851" s="51" t="s">
        <v>22</v>
      </c>
      <c r="B851" s="21" t="s">
        <v>850</v>
      </c>
      <c r="C851" s="88">
        <f t="shared" si="264"/>
        <v>829</v>
      </c>
      <c r="D851" s="61" t="s">
        <v>1399</v>
      </c>
      <c r="E851" s="52" t="s">
        <v>1614</v>
      </c>
      <c r="F851" s="17">
        <v>43619</v>
      </c>
      <c r="G851" s="91" t="str">
        <f t="shared" si="265"/>
        <v>01-16/0829</v>
      </c>
      <c r="H851" s="5" t="str">
        <f>SUBSTITUTE(фильтр!I851, "про,", "")</f>
        <v xml:space="preserve"> участь, у, комісії</v>
      </c>
      <c r="I851" s="1" t="s">
        <v>14</v>
      </c>
      <c r="J851" s="43" t="s">
        <v>122</v>
      </c>
      <c r="K851" s="92" t="str">
        <f t="shared" si="266"/>
        <v>Департамент АПР Сумської ОДА</v>
      </c>
      <c r="L851" s="93">
        <f t="shared" si="267"/>
        <v>43620</v>
      </c>
      <c r="M851" s="94"/>
      <c r="N851" s="4" t="s">
        <v>19</v>
      </c>
      <c r="O851" s="4" t="s">
        <v>19</v>
      </c>
    </row>
    <row r="852" spans="1:15" ht="30" x14ac:dyDescent="0.25">
      <c r="A852" s="51" t="s">
        <v>22</v>
      </c>
      <c r="B852" s="21" t="s">
        <v>851</v>
      </c>
      <c r="C852" s="88">
        <f t="shared" si="264"/>
        <v>830</v>
      </c>
      <c r="D852" s="61" t="s">
        <v>1399</v>
      </c>
      <c r="E852" s="52" t="s">
        <v>1614</v>
      </c>
      <c r="F852" s="17">
        <v>43619</v>
      </c>
      <c r="G852" s="91" t="str">
        <f t="shared" si="265"/>
        <v>01-16/0830</v>
      </c>
      <c r="H852" s="5" t="str">
        <f>SUBSTITUTE(фильтр!I852, "про,", "")</f>
        <v xml:space="preserve"> участь, у, комісії</v>
      </c>
      <c r="I852" s="1" t="s">
        <v>14</v>
      </c>
      <c r="J852" s="43" t="s">
        <v>122</v>
      </c>
      <c r="K852" s="92" t="str">
        <f t="shared" si="266"/>
        <v>Департамент АПР Сумської ОДА</v>
      </c>
      <c r="L852" s="93">
        <f t="shared" si="267"/>
        <v>43620</v>
      </c>
      <c r="M852" s="94"/>
      <c r="N852" s="4" t="s">
        <v>19</v>
      </c>
      <c r="O852" s="4" t="s">
        <v>19</v>
      </c>
    </row>
    <row r="853" spans="1:15" ht="30" x14ac:dyDescent="0.25">
      <c r="A853" s="51" t="s">
        <v>120</v>
      </c>
      <c r="B853" s="21" t="s">
        <v>852</v>
      </c>
      <c r="C853" s="88">
        <f t="shared" si="264"/>
        <v>831</v>
      </c>
      <c r="D853" s="61" t="s">
        <v>1399</v>
      </c>
      <c r="E853" s="52" t="s">
        <v>1614</v>
      </c>
      <c r="F853" s="17">
        <v>43619</v>
      </c>
      <c r="G853" s="91" t="str">
        <f t="shared" si="265"/>
        <v>01-18/0831</v>
      </c>
      <c r="H853" s="5" t="str">
        <f>SUBSTITUTE(фильтр!I853, "про,", "")</f>
        <v xml:space="preserve"> участь, у, комісії</v>
      </c>
      <c r="I853" s="1" t="s">
        <v>14</v>
      </c>
      <c r="J853" s="43" t="s">
        <v>122</v>
      </c>
      <c r="K853" s="92" t="str">
        <f t="shared" si="266"/>
        <v>Департамент АПР Сумської ОДА</v>
      </c>
      <c r="L853" s="93">
        <f t="shared" si="267"/>
        <v>43620</v>
      </c>
      <c r="M853" s="94"/>
      <c r="N853" s="4" t="s">
        <v>19</v>
      </c>
      <c r="O853" s="4" t="s">
        <v>19</v>
      </c>
    </row>
    <row r="854" spans="1:15" ht="30" x14ac:dyDescent="0.25">
      <c r="A854" s="51" t="s">
        <v>120</v>
      </c>
      <c r="B854" s="21" t="s">
        <v>853</v>
      </c>
      <c r="C854" s="88">
        <f t="shared" si="264"/>
        <v>832</v>
      </c>
      <c r="D854" s="61" t="s">
        <v>1399</v>
      </c>
      <c r="E854" s="52" t="s">
        <v>1614</v>
      </c>
      <c r="F854" s="17">
        <v>43619</v>
      </c>
      <c r="G854" s="91" t="str">
        <f t="shared" si="265"/>
        <v>01-18/0832</v>
      </c>
      <c r="H854" s="5" t="str">
        <f>SUBSTITUTE(фильтр!I854, "про,", "")</f>
        <v xml:space="preserve"> участь, у, комісії</v>
      </c>
      <c r="I854" s="1" t="s">
        <v>14</v>
      </c>
      <c r="J854" s="43" t="s">
        <v>122</v>
      </c>
      <c r="K854" s="92" t="str">
        <f t="shared" si="266"/>
        <v>Департамент АПР Сумської ОДА</v>
      </c>
      <c r="L854" s="93">
        <f t="shared" si="267"/>
        <v>43620</v>
      </c>
      <c r="M854" s="94"/>
      <c r="N854" s="4" t="s">
        <v>19</v>
      </c>
      <c r="O854" s="4" t="s">
        <v>19</v>
      </c>
    </row>
    <row r="855" spans="1:15" ht="30" x14ac:dyDescent="0.25">
      <c r="A855" s="51" t="s">
        <v>285</v>
      </c>
      <c r="B855" s="21" t="s">
        <v>854</v>
      </c>
      <c r="C855" s="88">
        <f t="shared" si="264"/>
        <v>833</v>
      </c>
      <c r="D855" s="61" t="s">
        <v>1399</v>
      </c>
      <c r="E855" s="52" t="s">
        <v>1762</v>
      </c>
      <c r="F855" s="17">
        <v>43619</v>
      </c>
      <c r="G855" s="91" t="str">
        <f t="shared" si="265"/>
        <v>01-15/0833</v>
      </c>
      <c r="H855" s="5" t="str">
        <f>SUBSTITUTE(фильтр!I855, "про,", "")</f>
        <v xml:space="preserve"> постачання, міндобрив</v>
      </c>
      <c r="I855" s="1" t="s">
        <v>14</v>
      </c>
      <c r="J855" s="43" t="s">
        <v>122</v>
      </c>
      <c r="K855" s="92" t="str">
        <f t="shared" si="266"/>
        <v>Департамент АПР Сумської ОДА</v>
      </c>
      <c r="L855" s="93">
        <f t="shared" si="267"/>
        <v>43620</v>
      </c>
      <c r="M855" s="94"/>
      <c r="N855" s="4" t="s">
        <v>19</v>
      </c>
      <c r="O855" s="4" t="s">
        <v>19</v>
      </c>
    </row>
    <row r="856" spans="1:15" ht="30" x14ac:dyDescent="0.25">
      <c r="A856" s="51" t="s">
        <v>1168</v>
      </c>
      <c r="B856" s="21" t="s">
        <v>855</v>
      </c>
      <c r="C856" s="88">
        <f t="shared" si="264"/>
        <v>834</v>
      </c>
      <c r="D856" s="61" t="s">
        <v>1399</v>
      </c>
      <c r="E856" s="52" t="s">
        <v>1763</v>
      </c>
      <c r="F856" s="17">
        <v>43619</v>
      </c>
      <c r="G856" s="91" t="str">
        <f t="shared" si="265"/>
        <v>01-11/0834</v>
      </c>
      <c r="H856" s="5" t="str">
        <f>SUBSTITUTE(фильтр!I856, "про,", "")</f>
        <v xml:space="preserve"> зміни, , , складу, комісії</v>
      </c>
      <c r="I856" s="1" t="s">
        <v>14</v>
      </c>
      <c r="J856" s="43" t="s">
        <v>122</v>
      </c>
      <c r="K856" s="92" t="str">
        <f t="shared" si="266"/>
        <v>Департамент АПР Сумської ОДА</v>
      </c>
      <c r="L856" s="93">
        <f t="shared" si="267"/>
        <v>43620</v>
      </c>
      <c r="M856" s="94"/>
      <c r="N856" s="4" t="s">
        <v>19</v>
      </c>
      <c r="O856" s="4" t="s">
        <v>19</v>
      </c>
    </row>
    <row r="857" spans="1:15" ht="30" x14ac:dyDescent="0.25">
      <c r="A857" s="51" t="s">
        <v>22</v>
      </c>
      <c r="B857" s="21" t="s">
        <v>856</v>
      </c>
      <c r="C857" s="88">
        <f t="shared" si="264"/>
        <v>835</v>
      </c>
      <c r="D857" s="61" t="s">
        <v>1399</v>
      </c>
      <c r="E857" s="52" t="s">
        <v>1764</v>
      </c>
      <c r="F857" s="17">
        <v>43619</v>
      </c>
      <c r="G857" s="91" t="str">
        <f t="shared" si="265"/>
        <v>01-16/0835</v>
      </c>
      <c r="H857" s="5" t="str">
        <f>SUBSTITUTE(фильтр!I857, "про,", "")</f>
        <v>допомоги, АТО</v>
      </c>
      <c r="I857" s="1" t="s">
        <v>14</v>
      </c>
      <c r="J857" s="43" t="s">
        <v>122</v>
      </c>
      <c r="K857" s="92" t="str">
        <f t="shared" si="266"/>
        <v>Департамент АПР Сумської ОДА</v>
      </c>
      <c r="L857" s="93">
        <f t="shared" si="267"/>
        <v>43620</v>
      </c>
      <c r="M857" s="94"/>
      <c r="N857" s="4" t="s">
        <v>19</v>
      </c>
      <c r="O857" s="4" t="s">
        <v>19</v>
      </c>
    </row>
    <row r="858" spans="1:15" ht="60" x14ac:dyDescent="0.25">
      <c r="A858" s="51" t="s">
        <v>22</v>
      </c>
      <c r="B858" s="21" t="s">
        <v>857</v>
      </c>
      <c r="C858" s="88">
        <f t="shared" si="264"/>
        <v>836</v>
      </c>
      <c r="D858" s="61" t="s">
        <v>1399</v>
      </c>
      <c r="E858" s="52" t="s">
        <v>1765</v>
      </c>
      <c r="F858" s="17">
        <v>43619</v>
      </c>
      <c r="G858" s="91" t="str">
        <f t="shared" si="265"/>
        <v>01-16/0836</v>
      </c>
      <c r="H858" s="5" t="str">
        <f>SUBSTITUTE(фильтр!I858, "про,", "")</f>
        <v xml:space="preserve"> виконання, протокольного, рішення, №2, 07.05.2019</v>
      </c>
      <c r="I858" s="1" t="s">
        <v>14</v>
      </c>
      <c r="J858" s="43" t="s">
        <v>122</v>
      </c>
      <c r="K858" s="92" t="str">
        <f t="shared" si="266"/>
        <v>Департамент АПР Сумської ОДА</v>
      </c>
      <c r="L858" s="93">
        <f t="shared" si="267"/>
        <v>43620</v>
      </c>
      <c r="M858" s="94"/>
      <c r="N858" s="4" t="s">
        <v>19</v>
      </c>
      <c r="O858" s="4" t="s">
        <v>19</v>
      </c>
    </row>
    <row r="859" spans="1:15" ht="30" x14ac:dyDescent="0.25">
      <c r="A859" s="51" t="s">
        <v>22</v>
      </c>
      <c r="B859" s="21" t="s">
        <v>858</v>
      </c>
      <c r="C859" s="88">
        <f t="shared" si="264"/>
        <v>837</v>
      </c>
      <c r="D859" s="61" t="s">
        <v>1399</v>
      </c>
      <c r="E859" s="52" t="s">
        <v>1410</v>
      </c>
      <c r="F859" s="17">
        <v>43619</v>
      </c>
      <c r="G859" s="91" t="str">
        <f t="shared" si="265"/>
        <v>01-16/0837</v>
      </c>
      <c r="H859" s="5" t="str">
        <f>SUBSTITUTE(фильтр!I859, "про,", "")</f>
        <v xml:space="preserve"> визначення, державних, інтересів</v>
      </c>
      <c r="I859" s="1" t="s">
        <v>14</v>
      </c>
      <c r="J859" s="43" t="s">
        <v>122</v>
      </c>
      <c r="K859" s="92" t="str">
        <f t="shared" si="266"/>
        <v>Департамент АПР Сумської ОДА</v>
      </c>
      <c r="L859" s="93">
        <f t="shared" si="267"/>
        <v>43620</v>
      </c>
      <c r="M859" s="94"/>
      <c r="N859" s="4" t="s">
        <v>19</v>
      </c>
      <c r="O859" s="4" t="s">
        <v>19</v>
      </c>
    </row>
    <row r="860" spans="1:15" ht="30" x14ac:dyDescent="0.25">
      <c r="A860" s="51" t="s">
        <v>22</v>
      </c>
      <c r="B860" s="21" t="s">
        <v>859</v>
      </c>
      <c r="C860" s="88">
        <f t="shared" si="264"/>
        <v>838</v>
      </c>
      <c r="D860" s="61" t="s">
        <v>1399</v>
      </c>
      <c r="E860" s="52" t="s">
        <v>1410</v>
      </c>
      <c r="F860" s="17">
        <v>43619</v>
      </c>
      <c r="G860" s="91" t="str">
        <f t="shared" si="265"/>
        <v>01-16/0838</v>
      </c>
      <c r="H860" s="5" t="str">
        <f>SUBSTITUTE(фильтр!I860, "про,", "")</f>
        <v xml:space="preserve"> визначення, державних, інтересів</v>
      </c>
      <c r="I860" s="1" t="s">
        <v>14</v>
      </c>
      <c r="J860" s="43" t="s">
        <v>122</v>
      </c>
      <c r="K860" s="92" t="str">
        <f t="shared" si="266"/>
        <v>Департамент АПР Сумської ОДА</v>
      </c>
      <c r="L860" s="93">
        <f t="shared" si="267"/>
        <v>43620</v>
      </c>
      <c r="M860" s="94"/>
      <c r="N860" s="4" t="s">
        <v>19</v>
      </c>
      <c r="O860" s="4" t="s">
        <v>19</v>
      </c>
    </row>
    <row r="861" spans="1:15" ht="30" x14ac:dyDescent="0.25">
      <c r="A861" s="51" t="s">
        <v>22</v>
      </c>
      <c r="B861" s="21" t="s">
        <v>860</v>
      </c>
      <c r="C861" s="88">
        <f t="shared" si="264"/>
        <v>839</v>
      </c>
      <c r="D861" s="61" t="s">
        <v>1399</v>
      </c>
      <c r="E861" s="52" t="s">
        <v>1410</v>
      </c>
      <c r="F861" s="17">
        <v>43619</v>
      </c>
      <c r="G861" s="91" t="str">
        <f t="shared" si="265"/>
        <v>01-16/0839</v>
      </c>
      <c r="H861" s="5" t="str">
        <f>SUBSTITUTE(фильтр!I861, "про,", "")</f>
        <v xml:space="preserve"> визначення, державних, інтересів</v>
      </c>
      <c r="I861" s="1" t="s">
        <v>14</v>
      </c>
      <c r="J861" s="43" t="s">
        <v>122</v>
      </c>
      <c r="K861" s="92" t="str">
        <f t="shared" si="266"/>
        <v>Департамент АПР Сумської ОДА</v>
      </c>
      <c r="L861" s="93">
        <f t="shared" si="267"/>
        <v>43620</v>
      </c>
      <c r="M861" s="94"/>
      <c r="N861" s="4" t="s">
        <v>19</v>
      </c>
      <c r="O861" s="4" t="s">
        <v>19</v>
      </c>
    </row>
    <row r="862" spans="1:15" ht="30" x14ac:dyDescent="0.25">
      <c r="A862" s="51" t="s">
        <v>1168</v>
      </c>
      <c r="B862" s="21" t="s">
        <v>861</v>
      </c>
      <c r="C862" s="88">
        <f t="shared" si="264"/>
        <v>840</v>
      </c>
      <c r="D862" s="61" t="s">
        <v>1399</v>
      </c>
      <c r="E862" s="52" t="s">
        <v>1403</v>
      </c>
      <c r="F862" s="17">
        <v>43619</v>
      </c>
      <c r="G862" s="91" t="str">
        <f t="shared" si="265"/>
        <v>01-11/0840</v>
      </c>
      <c r="H862" s="5" t="str">
        <f>SUBSTITUTE(фильтр!I862, "про,", "")</f>
        <v xml:space="preserve"> резонансні, події</v>
      </c>
      <c r="I862" s="1" t="s">
        <v>14</v>
      </c>
      <c r="J862" s="43" t="s">
        <v>122</v>
      </c>
      <c r="K862" s="92" t="str">
        <f t="shared" si="266"/>
        <v>Департамент АПР Сумської ОДА</v>
      </c>
      <c r="L862" s="93">
        <f t="shared" si="267"/>
        <v>43620</v>
      </c>
      <c r="M862" s="94"/>
      <c r="N862" s="4" t="s">
        <v>19</v>
      </c>
      <c r="O862" s="4" t="s">
        <v>19</v>
      </c>
    </row>
    <row r="863" spans="1:15" ht="30" x14ac:dyDescent="0.25">
      <c r="A863" s="51" t="s">
        <v>20</v>
      </c>
      <c r="B863" s="21" t="s">
        <v>862</v>
      </c>
      <c r="C863" s="88">
        <f t="shared" si="264"/>
        <v>841</v>
      </c>
      <c r="D863" s="61" t="s">
        <v>1399</v>
      </c>
      <c r="E863" s="52" t="s">
        <v>1766</v>
      </c>
      <c r="F863" s="17">
        <v>43620</v>
      </c>
      <c r="G863" s="91" t="str">
        <f t="shared" si="265"/>
        <v>01-17/0841</v>
      </c>
      <c r="H863" s="5" t="str">
        <f>SUBSTITUTE(фильтр!I863, "про,", "")</f>
        <v xml:space="preserve"> оплату, трахунку</v>
      </c>
      <c r="I863" s="1" t="s">
        <v>14</v>
      </c>
      <c r="J863" s="43" t="s">
        <v>122</v>
      </c>
      <c r="K863" s="92" t="str">
        <f t="shared" si="266"/>
        <v>Департамент АПР Сумської ОДА</v>
      </c>
      <c r="L863" s="93">
        <f t="shared" si="267"/>
        <v>43621</v>
      </c>
      <c r="M863" s="94"/>
      <c r="N863" s="4" t="s">
        <v>19</v>
      </c>
      <c r="O863" s="4" t="s">
        <v>19</v>
      </c>
    </row>
    <row r="864" spans="1:15" ht="30" x14ac:dyDescent="0.25">
      <c r="A864" s="51" t="s">
        <v>285</v>
      </c>
      <c r="B864" s="21" t="s">
        <v>863</v>
      </c>
      <c r="C864" s="88">
        <f t="shared" ref="C864:C927" si="271">C863+1</f>
        <v>842</v>
      </c>
      <c r="D864" s="61" t="s">
        <v>1399</v>
      </c>
      <c r="E864" s="52" t="s">
        <v>1767</v>
      </c>
      <c r="F864" s="17">
        <v>43620</v>
      </c>
      <c r="G864" s="91" t="str">
        <f t="shared" ref="G864:G927" si="272">(A864&amp;"/"&amp;B864)</f>
        <v>01-15/0842</v>
      </c>
      <c r="H864" s="5" t="str">
        <f>SUBSTITUTE(фильтр!I864, "про,", "")</f>
        <v xml:space="preserve"> порушення, інструкції, з, охорони, праці</v>
      </c>
      <c r="I864" s="1" t="s">
        <v>14</v>
      </c>
      <c r="J864" s="43" t="s">
        <v>122</v>
      </c>
      <c r="K864" s="92" t="str">
        <f t="shared" ref="K864:K927" si="273">J864</f>
        <v>Департамент АПР Сумської ОДА</v>
      </c>
      <c r="L864" s="93">
        <f t="shared" ref="L864:L927" si="274">F864+1</f>
        <v>43621</v>
      </c>
      <c r="M864" s="94"/>
      <c r="N864" s="4" t="s">
        <v>19</v>
      </c>
      <c r="O864" s="4" t="s">
        <v>19</v>
      </c>
    </row>
    <row r="865" spans="1:15" ht="30" x14ac:dyDescent="0.25">
      <c r="A865" s="51" t="s">
        <v>22</v>
      </c>
      <c r="B865" s="21" t="s">
        <v>864</v>
      </c>
      <c r="C865" s="88">
        <f t="shared" si="271"/>
        <v>843</v>
      </c>
      <c r="D865" s="61" t="s">
        <v>1399</v>
      </c>
      <c r="E865" s="52" t="s">
        <v>1470</v>
      </c>
      <c r="F865" s="17">
        <v>43620</v>
      </c>
      <c r="G865" s="91" t="str">
        <f t="shared" si="272"/>
        <v>01-16/0843</v>
      </c>
      <c r="H865" s="5" t="str">
        <f>SUBSTITUTE(фильтр!I865, "про,", "")</f>
        <v xml:space="preserve"> надання, місячної, звітності</v>
      </c>
      <c r="I865" s="1" t="s">
        <v>14</v>
      </c>
      <c r="J865" s="43" t="s">
        <v>122</v>
      </c>
      <c r="K865" s="92" t="str">
        <f t="shared" si="273"/>
        <v>Департамент АПР Сумської ОДА</v>
      </c>
      <c r="L865" s="93">
        <f t="shared" si="274"/>
        <v>43621</v>
      </c>
      <c r="M865" s="94"/>
      <c r="N865" s="4" t="s">
        <v>19</v>
      </c>
      <c r="O865" s="4" t="s">
        <v>19</v>
      </c>
    </row>
    <row r="866" spans="1:15" ht="30" x14ac:dyDescent="0.25">
      <c r="A866" s="51" t="s">
        <v>22</v>
      </c>
      <c r="B866" s="21" t="s">
        <v>865</v>
      </c>
      <c r="C866" s="88">
        <f t="shared" si="271"/>
        <v>844</v>
      </c>
      <c r="D866" s="61" t="s">
        <v>1399</v>
      </c>
      <c r="E866" s="52" t="s">
        <v>1173</v>
      </c>
      <c r="F866" s="17">
        <v>43620</v>
      </c>
      <c r="G866" s="91" t="str">
        <f t="shared" si="272"/>
        <v>01-16/0844</v>
      </c>
      <c r="H866" s="5" t="str">
        <f>SUBSTITUTE(фильтр!I866, "про,", "")</f>
        <v xml:space="preserve"> надання, інформації</v>
      </c>
      <c r="I866" s="1" t="s">
        <v>14</v>
      </c>
      <c r="J866" s="43" t="s">
        <v>122</v>
      </c>
      <c r="K866" s="92" t="str">
        <f t="shared" si="273"/>
        <v>Департамент АПР Сумської ОДА</v>
      </c>
      <c r="L866" s="93">
        <f t="shared" si="274"/>
        <v>43621</v>
      </c>
      <c r="M866" s="94"/>
      <c r="N866" s="4" t="s">
        <v>19</v>
      </c>
      <c r="O866" s="4" t="s">
        <v>19</v>
      </c>
    </row>
    <row r="867" spans="1:15" ht="30" x14ac:dyDescent="0.25">
      <c r="A867" s="51" t="s">
        <v>285</v>
      </c>
      <c r="B867" s="21" t="s">
        <v>866</v>
      </c>
      <c r="C867" s="88">
        <f t="shared" si="271"/>
        <v>845</v>
      </c>
      <c r="D867" s="61" t="s">
        <v>1399</v>
      </c>
      <c r="E867" s="52" t="s">
        <v>1768</v>
      </c>
      <c r="F867" s="17">
        <v>43620</v>
      </c>
      <c r="G867" s="91" t="str">
        <f t="shared" si="272"/>
        <v>01-15/0845</v>
      </c>
      <c r="H867" s="5" t="str">
        <f>SUBSTITUTE(фильтр!I867, "про,", "")</f>
        <v xml:space="preserve"> надання, послугі, зі, збіранння, зернових</v>
      </c>
      <c r="I867" s="1" t="s">
        <v>14</v>
      </c>
      <c r="J867" s="43" t="s">
        <v>122</v>
      </c>
      <c r="K867" s="92" t="str">
        <f t="shared" si="273"/>
        <v>Департамент АПР Сумської ОДА</v>
      </c>
      <c r="L867" s="93">
        <f t="shared" si="274"/>
        <v>43621</v>
      </c>
      <c r="M867" s="94"/>
      <c r="N867" s="4" t="s">
        <v>19</v>
      </c>
      <c r="O867" s="4" t="s">
        <v>19</v>
      </c>
    </row>
    <row r="868" spans="1:15" ht="30" x14ac:dyDescent="0.25">
      <c r="A868" s="51" t="s">
        <v>285</v>
      </c>
      <c r="B868" s="21" t="s">
        <v>867</v>
      </c>
      <c r="C868" s="88">
        <f t="shared" si="271"/>
        <v>846</v>
      </c>
      <c r="D868" s="61" t="s">
        <v>1399</v>
      </c>
      <c r="E868" s="52" t="s">
        <v>1173</v>
      </c>
      <c r="F868" s="17">
        <v>43620</v>
      </c>
      <c r="G868" s="91" t="str">
        <f t="shared" si="272"/>
        <v>01-15/0846</v>
      </c>
      <c r="H868" s="5" t="str">
        <f>SUBSTITUTE(фильтр!I868, "про,", "")</f>
        <v xml:space="preserve"> надання, інформації</v>
      </c>
      <c r="I868" s="1" t="s">
        <v>14</v>
      </c>
      <c r="J868" s="43" t="s">
        <v>122</v>
      </c>
      <c r="K868" s="92" t="str">
        <f t="shared" si="273"/>
        <v>Департамент АПР Сумської ОДА</v>
      </c>
      <c r="L868" s="93">
        <f t="shared" si="274"/>
        <v>43621</v>
      </c>
      <c r="M868" s="94"/>
      <c r="N868" s="4" t="s">
        <v>19</v>
      </c>
      <c r="O868" s="4" t="s">
        <v>19</v>
      </c>
    </row>
    <row r="869" spans="1:15" ht="30" x14ac:dyDescent="0.25">
      <c r="A869" s="51" t="s">
        <v>22</v>
      </c>
      <c r="B869" s="21" t="s">
        <v>868</v>
      </c>
      <c r="C869" s="88">
        <f t="shared" si="271"/>
        <v>847</v>
      </c>
      <c r="D869" s="61" t="s">
        <v>1399</v>
      </c>
      <c r="E869" s="52" t="s">
        <v>1670</v>
      </c>
      <c r="F869" s="17">
        <v>43621</v>
      </c>
      <c r="G869" s="91" t="str">
        <f t="shared" si="272"/>
        <v>01-16/0847</v>
      </c>
      <c r="H869" s="5" t="str">
        <f>SUBSTITUTE(фильтр!I869, "про,", "")</f>
        <v xml:space="preserve"> перелік, прийнятих, , актів</v>
      </c>
      <c r="I869" s="1" t="s">
        <v>14</v>
      </c>
      <c r="J869" s="43" t="s">
        <v>122</v>
      </c>
      <c r="K869" s="92" t="str">
        <f t="shared" si="273"/>
        <v>Департамент АПР Сумської ОДА</v>
      </c>
      <c r="L869" s="93">
        <f t="shared" si="274"/>
        <v>43622</v>
      </c>
      <c r="M869" s="94"/>
      <c r="N869" s="4" t="s">
        <v>19</v>
      </c>
      <c r="O869" s="4" t="s">
        <v>19</v>
      </c>
    </row>
    <row r="870" spans="1:15" ht="30" x14ac:dyDescent="0.25">
      <c r="A870" s="51" t="s">
        <v>23</v>
      </c>
      <c r="B870" s="21" t="s">
        <v>869</v>
      </c>
      <c r="C870" s="88">
        <f t="shared" si="271"/>
        <v>848</v>
      </c>
      <c r="D870" s="61" t="s">
        <v>1399</v>
      </c>
      <c r="E870" s="52" t="s">
        <v>1401</v>
      </c>
      <c r="F870" s="17">
        <v>43621</v>
      </c>
      <c r="G870" s="91" t="str">
        <f t="shared" si="272"/>
        <v>01-19/0848</v>
      </c>
      <c r="H870" s="5" t="str">
        <f>SUBSTITUTE(фильтр!I870, "про,", "")</f>
        <v>відповідь, на, запит</v>
      </c>
      <c r="I870" s="1" t="s">
        <v>14</v>
      </c>
      <c r="J870" s="43" t="s">
        <v>122</v>
      </c>
      <c r="K870" s="92" t="str">
        <f t="shared" si="273"/>
        <v>Департамент АПР Сумської ОДА</v>
      </c>
      <c r="L870" s="93">
        <f t="shared" si="274"/>
        <v>43622</v>
      </c>
      <c r="M870" s="94"/>
      <c r="N870" s="4" t="s">
        <v>19</v>
      </c>
      <c r="O870" s="4" t="s">
        <v>19</v>
      </c>
    </row>
    <row r="871" spans="1:15" ht="30" x14ac:dyDescent="0.25">
      <c r="A871" s="51" t="s">
        <v>22</v>
      </c>
      <c r="B871" s="21" t="s">
        <v>870</v>
      </c>
      <c r="C871" s="88">
        <f t="shared" si="271"/>
        <v>849</v>
      </c>
      <c r="D871" s="61" t="s">
        <v>1399</v>
      </c>
      <c r="E871" s="52" t="s">
        <v>1769</v>
      </c>
      <c r="F871" s="17">
        <v>43621</v>
      </c>
      <c r="G871" s="91" t="str">
        <f t="shared" si="272"/>
        <v>01-16/0849</v>
      </c>
      <c r="H871" s="5" t="str">
        <f>SUBSTITUTE(фильтр!I871, "про,", "")</f>
        <v>нформуваня, регіональних, програм</v>
      </c>
      <c r="I871" s="1" t="s">
        <v>14</v>
      </c>
      <c r="J871" s="43" t="s">
        <v>122</v>
      </c>
      <c r="K871" s="92" t="str">
        <f t="shared" si="273"/>
        <v>Департамент АПР Сумської ОДА</v>
      </c>
      <c r="L871" s="93">
        <f t="shared" si="274"/>
        <v>43622</v>
      </c>
      <c r="M871" s="94"/>
      <c r="N871" s="4" t="s">
        <v>19</v>
      </c>
      <c r="O871" s="4" t="s">
        <v>19</v>
      </c>
    </row>
    <row r="872" spans="1:15" ht="45" x14ac:dyDescent="0.25">
      <c r="A872" s="51" t="s">
        <v>121</v>
      </c>
      <c r="B872" s="21" t="s">
        <v>871</v>
      </c>
      <c r="C872" s="88">
        <f t="shared" si="271"/>
        <v>850</v>
      </c>
      <c r="D872" s="61" t="s">
        <v>1399</v>
      </c>
      <c r="E872" s="52" t="s">
        <v>1770</v>
      </c>
      <c r="F872" s="17">
        <v>43621</v>
      </c>
      <c r="G872" s="91" t="str">
        <f t="shared" si="272"/>
        <v>01-13/0850</v>
      </c>
      <c r="H872" s="5" t="str">
        <f>SUBSTITUTE(фильтр!I872, "про,", "")</f>
        <v xml:space="preserve"> надання, , інформаційно-аналітичну, довідку</v>
      </c>
      <c r="I872" s="1" t="s">
        <v>14</v>
      </c>
      <c r="J872" s="43" t="s">
        <v>122</v>
      </c>
      <c r="K872" s="92" t="str">
        <f t="shared" si="273"/>
        <v>Департамент АПР Сумської ОДА</v>
      </c>
      <c r="L872" s="93">
        <f t="shared" si="274"/>
        <v>43622</v>
      </c>
      <c r="M872" s="94"/>
      <c r="N872" s="4" t="s">
        <v>19</v>
      </c>
      <c r="O872" s="4" t="s">
        <v>19</v>
      </c>
    </row>
    <row r="873" spans="1:15" ht="30" x14ac:dyDescent="0.25">
      <c r="A873" s="51" t="s">
        <v>22</v>
      </c>
      <c r="B873" s="21" t="s">
        <v>872</v>
      </c>
      <c r="C873" s="88">
        <f t="shared" si="271"/>
        <v>851</v>
      </c>
      <c r="D873" s="61" t="s">
        <v>1399</v>
      </c>
      <c r="E873" s="52" t="s">
        <v>1410</v>
      </c>
      <c r="F873" s="17">
        <v>43621</v>
      </c>
      <c r="G873" s="91" t="str">
        <f t="shared" si="272"/>
        <v>01-16/0851</v>
      </c>
      <c r="H873" s="5" t="str">
        <f>SUBSTITUTE(фильтр!I873, "про,", "")</f>
        <v xml:space="preserve"> визначення, державних, інтересів</v>
      </c>
      <c r="I873" s="1" t="s">
        <v>14</v>
      </c>
      <c r="J873" s="43" t="s">
        <v>122</v>
      </c>
      <c r="K873" s="92" t="str">
        <f t="shared" si="273"/>
        <v>Департамент АПР Сумської ОДА</v>
      </c>
      <c r="L873" s="93">
        <f t="shared" si="274"/>
        <v>43622</v>
      </c>
      <c r="M873" s="94"/>
      <c r="N873" s="4" t="s">
        <v>19</v>
      </c>
      <c r="O873" s="4" t="s">
        <v>19</v>
      </c>
    </row>
    <row r="874" spans="1:15" ht="30" x14ac:dyDescent="0.25">
      <c r="A874" s="51" t="s">
        <v>120</v>
      </c>
      <c r="B874" s="21" t="s">
        <v>873</v>
      </c>
      <c r="C874" s="88">
        <f t="shared" si="271"/>
        <v>852</v>
      </c>
      <c r="D874" s="61" t="s">
        <v>1399</v>
      </c>
      <c r="E874" s="52" t="s">
        <v>1516</v>
      </c>
      <c r="F874" s="17">
        <v>43622</v>
      </c>
      <c r="G874" s="91" t="str">
        <f t="shared" si="272"/>
        <v>01-18/0852</v>
      </c>
      <c r="H874" s="5" t="str">
        <f>SUBSTITUTE(фильтр!I874, "про,", "")</f>
        <v xml:space="preserve"> проведення, наради</v>
      </c>
      <c r="I874" s="1" t="s">
        <v>14</v>
      </c>
      <c r="J874" s="43" t="s">
        <v>122</v>
      </c>
      <c r="K874" s="92" t="str">
        <f t="shared" si="273"/>
        <v>Департамент АПР Сумської ОДА</v>
      </c>
      <c r="L874" s="93">
        <f t="shared" si="274"/>
        <v>43623</v>
      </c>
      <c r="M874" s="94"/>
      <c r="N874" s="4" t="s">
        <v>19</v>
      </c>
      <c r="O874" s="4" t="s">
        <v>19</v>
      </c>
    </row>
    <row r="875" spans="1:15" ht="30" x14ac:dyDescent="0.25">
      <c r="A875" s="51" t="s">
        <v>22</v>
      </c>
      <c r="B875" s="21" t="s">
        <v>874</v>
      </c>
      <c r="C875" s="88">
        <f t="shared" si="271"/>
        <v>853</v>
      </c>
      <c r="D875" s="61" t="s">
        <v>1399</v>
      </c>
      <c r="E875" s="52" t="s">
        <v>1410</v>
      </c>
      <c r="F875" s="17">
        <v>43622</v>
      </c>
      <c r="G875" s="91" t="str">
        <f t="shared" si="272"/>
        <v>01-16/0853</v>
      </c>
      <c r="H875" s="5" t="str">
        <f>SUBSTITUTE(фильтр!I875, "про,", "")</f>
        <v xml:space="preserve"> визначення, державних, інтересів</v>
      </c>
      <c r="I875" s="1" t="s">
        <v>14</v>
      </c>
      <c r="J875" s="43" t="s">
        <v>122</v>
      </c>
      <c r="K875" s="92" t="str">
        <f t="shared" si="273"/>
        <v>Департамент АПР Сумської ОДА</v>
      </c>
      <c r="L875" s="93">
        <f t="shared" si="274"/>
        <v>43623</v>
      </c>
      <c r="M875" s="94"/>
      <c r="N875" s="4" t="s">
        <v>19</v>
      </c>
      <c r="O875" s="4" t="s">
        <v>19</v>
      </c>
    </row>
    <row r="876" spans="1:15" ht="30" x14ac:dyDescent="0.25">
      <c r="A876" s="51" t="s">
        <v>22</v>
      </c>
      <c r="B876" s="21" t="s">
        <v>875</v>
      </c>
      <c r="C876" s="88">
        <f t="shared" si="271"/>
        <v>854</v>
      </c>
      <c r="D876" s="61" t="s">
        <v>1399</v>
      </c>
      <c r="E876" s="52" t="s">
        <v>1771</v>
      </c>
      <c r="F876" s="17">
        <v>43622</v>
      </c>
      <c r="G876" s="91" t="str">
        <f t="shared" si="272"/>
        <v>01-16/0854</v>
      </c>
      <c r="H876" s="5" t="str">
        <f>SUBSTITUTE(фильтр!I876, "про,", "")</f>
        <v xml:space="preserve"> нормативно-правови, норми</v>
      </c>
      <c r="I876" s="1" t="s">
        <v>14</v>
      </c>
      <c r="J876" s="43" t="s">
        <v>122</v>
      </c>
      <c r="K876" s="92" t="str">
        <f t="shared" si="273"/>
        <v>Департамент АПР Сумської ОДА</v>
      </c>
      <c r="L876" s="93">
        <f t="shared" si="274"/>
        <v>43623</v>
      </c>
      <c r="M876" s="94"/>
      <c r="N876" s="4" t="s">
        <v>19</v>
      </c>
      <c r="O876" s="4" t="s">
        <v>19</v>
      </c>
    </row>
    <row r="877" spans="1:15" ht="30" x14ac:dyDescent="0.25">
      <c r="A877" s="51" t="s">
        <v>20</v>
      </c>
      <c r="B877" s="21" t="s">
        <v>876</v>
      </c>
      <c r="C877" s="88">
        <f t="shared" si="271"/>
        <v>855</v>
      </c>
      <c r="D877" s="61" t="s">
        <v>1399</v>
      </c>
      <c r="E877" s="52" t="s">
        <v>1173</v>
      </c>
      <c r="F877" s="17">
        <v>43622</v>
      </c>
      <c r="G877" s="91" t="str">
        <f t="shared" si="272"/>
        <v>01-17/0855</v>
      </c>
      <c r="H877" s="5" t="str">
        <f>SUBSTITUTE(фильтр!I877, "про,", "")</f>
        <v xml:space="preserve"> надання, інформації</v>
      </c>
      <c r="I877" s="1" t="s">
        <v>14</v>
      </c>
      <c r="J877" s="43" t="s">
        <v>122</v>
      </c>
      <c r="K877" s="92" t="str">
        <f t="shared" si="273"/>
        <v>Департамент АПР Сумської ОДА</v>
      </c>
      <c r="L877" s="93">
        <f t="shared" si="274"/>
        <v>43623</v>
      </c>
      <c r="M877" s="94"/>
      <c r="N877" s="4" t="s">
        <v>19</v>
      </c>
      <c r="O877" s="4" t="s">
        <v>19</v>
      </c>
    </row>
    <row r="878" spans="1:15" ht="30" x14ac:dyDescent="0.25">
      <c r="A878" s="51" t="s">
        <v>120</v>
      </c>
      <c r="B878" s="21" t="s">
        <v>877</v>
      </c>
      <c r="C878" s="88">
        <f t="shared" si="271"/>
        <v>856</v>
      </c>
      <c r="D878" s="61" t="s">
        <v>1399</v>
      </c>
      <c r="E878" s="52" t="s">
        <v>1544</v>
      </c>
      <c r="F878" s="17">
        <v>43622</v>
      </c>
      <c r="G878" s="91" t="str">
        <f t="shared" si="272"/>
        <v>01-18/0856</v>
      </c>
      <c r="H878" s="5" t="str">
        <f>SUBSTITUTE(фильтр!I878, "про,", "")</f>
        <v xml:space="preserve"> надання, пропозицій</v>
      </c>
      <c r="I878" s="1" t="s">
        <v>14</v>
      </c>
      <c r="J878" s="43" t="s">
        <v>122</v>
      </c>
      <c r="K878" s="92" t="str">
        <f t="shared" si="273"/>
        <v>Департамент АПР Сумської ОДА</v>
      </c>
      <c r="L878" s="93">
        <f t="shared" si="274"/>
        <v>43623</v>
      </c>
      <c r="M878" s="94"/>
      <c r="N878" s="4" t="s">
        <v>19</v>
      </c>
      <c r="O878" s="4" t="s">
        <v>19</v>
      </c>
    </row>
    <row r="879" spans="1:15" ht="30" x14ac:dyDescent="0.25">
      <c r="A879" s="51" t="s">
        <v>22</v>
      </c>
      <c r="B879" s="21" t="s">
        <v>878</v>
      </c>
      <c r="C879" s="88">
        <f t="shared" si="271"/>
        <v>857</v>
      </c>
      <c r="D879" s="61" t="s">
        <v>1399</v>
      </c>
      <c r="E879" s="52" t="s">
        <v>1192</v>
      </c>
      <c r="F879" s="17">
        <v>43622</v>
      </c>
      <c r="G879" s="91" t="str">
        <f t="shared" si="272"/>
        <v>01-16/0857</v>
      </c>
      <c r="H879" s="5" t="str">
        <f>SUBSTITUTE(фильтр!I879, "про,", "")</f>
        <v xml:space="preserve"> надання, показників</v>
      </c>
      <c r="I879" s="1" t="s">
        <v>14</v>
      </c>
      <c r="J879" s="43" t="s">
        <v>122</v>
      </c>
      <c r="K879" s="92" t="str">
        <f t="shared" si="273"/>
        <v>Департамент АПР Сумської ОДА</v>
      </c>
      <c r="L879" s="93">
        <f t="shared" si="274"/>
        <v>43623</v>
      </c>
      <c r="M879" s="94"/>
      <c r="N879" s="4" t="s">
        <v>19</v>
      </c>
      <c r="O879" s="4" t="s">
        <v>19</v>
      </c>
    </row>
    <row r="880" spans="1:15" ht="30" x14ac:dyDescent="0.25">
      <c r="A880" s="51" t="s">
        <v>285</v>
      </c>
      <c r="B880" s="21" t="s">
        <v>879</v>
      </c>
      <c r="C880" s="88">
        <f t="shared" si="271"/>
        <v>858</v>
      </c>
      <c r="D880" s="61" t="s">
        <v>1399</v>
      </c>
      <c r="E880" s="52" t="s">
        <v>1634</v>
      </c>
      <c r="F880" s="17">
        <v>43622</v>
      </c>
      <c r="G880" s="91" t="str">
        <f t="shared" si="272"/>
        <v>01-15/0858</v>
      </c>
      <c r="H880" s="5" t="str">
        <f>SUBSTITUTE(фильтр!I880, "про,", "")</f>
        <v xml:space="preserve"> Міжнародний, форум, м.Польша</v>
      </c>
      <c r="I880" s="1" t="s">
        <v>14</v>
      </c>
      <c r="J880" s="43" t="s">
        <v>122</v>
      </c>
      <c r="K880" s="92" t="str">
        <f t="shared" si="273"/>
        <v>Департамент АПР Сумської ОДА</v>
      </c>
      <c r="L880" s="93">
        <f t="shared" si="274"/>
        <v>43623</v>
      </c>
      <c r="M880" s="94"/>
      <c r="N880" s="4" t="s">
        <v>19</v>
      </c>
      <c r="O880" s="4" t="s">
        <v>19</v>
      </c>
    </row>
    <row r="881" spans="1:15" ht="30" x14ac:dyDescent="0.25">
      <c r="A881" s="51" t="s">
        <v>22</v>
      </c>
      <c r="B881" s="21" t="s">
        <v>880</v>
      </c>
      <c r="C881" s="88">
        <f t="shared" si="271"/>
        <v>859</v>
      </c>
      <c r="D881" s="61" t="s">
        <v>1399</v>
      </c>
      <c r="E881" s="52" t="s">
        <v>1410</v>
      </c>
      <c r="F881" s="17">
        <v>43622</v>
      </c>
      <c r="G881" s="91" t="str">
        <f t="shared" si="272"/>
        <v>01-16/0859</v>
      </c>
      <c r="H881" s="5" t="str">
        <f>SUBSTITUTE(фильтр!I881, "про,", "")</f>
        <v xml:space="preserve"> визначення, державних, інтересів</v>
      </c>
      <c r="I881" s="1" t="s">
        <v>14</v>
      </c>
      <c r="J881" s="43" t="s">
        <v>122</v>
      </c>
      <c r="K881" s="92" t="str">
        <f t="shared" si="273"/>
        <v>Департамент АПР Сумської ОДА</v>
      </c>
      <c r="L881" s="93">
        <f t="shared" si="274"/>
        <v>43623</v>
      </c>
      <c r="M881" s="94"/>
      <c r="N881" s="4" t="s">
        <v>19</v>
      </c>
      <c r="O881" s="4" t="s">
        <v>19</v>
      </c>
    </row>
    <row r="882" spans="1:15" ht="30" x14ac:dyDescent="0.25">
      <c r="A882" s="51" t="s">
        <v>22</v>
      </c>
      <c r="B882" s="21" t="s">
        <v>881</v>
      </c>
      <c r="C882" s="88">
        <f t="shared" si="271"/>
        <v>860</v>
      </c>
      <c r="D882" s="61" t="s">
        <v>1399</v>
      </c>
      <c r="E882" s="89" t="s">
        <v>1173</v>
      </c>
      <c r="F882" s="17">
        <v>43623</v>
      </c>
      <c r="G882" s="91" t="str">
        <f t="shared" si="272"/>
        <v>01-16/0860</v>
      </c>
      <c r="H882" s="5" t="str">
        <f>SUBSTITUTE(фильтр!I882, "про,", "")</f>
        <v xml:space="preserve"> надання, інформації</v>
      </c>
      <c r="I882" s="1" t="s">
        <v>14</v>
      </c>
      <c r="J882" s="43" t="s">
        <v>122</v>
      </c>
      <c r="K882" s="92" t="str">
        <f t="shared" si="273"/>
        <v>Департамент АПР Сумської ОДА</v>
      </c>
      <c r="L882" s="93">
        <f t="shared" si="274"/>
        <v>43624</v>
      </c>
      <c r="M882" s="94"/>
      <c r="N882" s="4" t="s">
        <v>19</v>
      </c>
      <c r="O882" s="4" t="s">
        <v>19</v>
      </c>
    </row>
    <row r="883" spans="1:15" ht="30" x14ac:dyDescent="0.25">
      <c r="A883" s="51" t="s">
        <v>121</v>
      </c>
      <c r="B883" s="21" t="s">
        <v>882</v>
      </c>
      <c r="C883" s="88">
        <f t="shared" si="271"/>
        <v>861</v>
      </c>
      <c r="D883" s="61" t="s">
        <v>1399</v>
      </c>
      <c r="E883" s="52" t="s">
        <v>1772</v>
      </c>
      <c r="F883" s="17">
        <v>43623</v>
      </c>
      <c r="G883" s="91" t="str">
        <f t="shared" si="272"/>
        <v>01-13/0861</v>
      </c>
      <c r="H883" s="5" t="str">
        <f>SUBSTITUTE(фильтр!I883, "про,", "")</f>
        <v xml:space="preserve"> нкадання, пропозицій, плану, засідань, колегії</v>
      </c>
      <c r="I883" s="1" t="s">
        <v>14</v>
      </c>
      <c r="J883" s="43" t="s">
        <v>122</v>
      </c>
      <c r="K883" s="92" t="str">
        <f t="shared" si="273"/>
        <v>Департамент АПР Сумської ОДА</v>
      </c>
      <c r="L883" s="93">
        <f t="shared" si="274"/>
        <v>43624</v>
      </c>
      <c r="M883" s="94"/>
      <c r="N883" s="4" t="s">
        <v>19</v>
      </c>
      <c r="O883" s="4" t="s">
        <v>19</v>
      </c>
    </row>
    <row r="884" spans="1:15" ht="30" x14ac:dyDescent="0.25">
      <c r="A884" s="51" t="s">
        <v>22</v>
      </c>
      <c r="B884" s="21" t="s">
        <v>883</v>
      </c>
      <c r="C884" s="88">
        <f t="shared" si="271"/>
        <v>862</v>
      </c>
      <c r="D884" s="61" t="s">
        <v>1399</v>
      </c>
      <c r="E884" s="52" t="s">
        <v>1773</v>
      </c>
      <c r="F884" s="17">
        <v>43623</v>
      </c>
      <c r="G884" s="91" t="str">
        <f t="shared" si="272"/>
        <v>01-16/0862</v>
      </c>
      <c r="H884" s="5" t="str">
        <f>SUBSTITUTE(фильтр!I884, "про,", "")</f>
        <v xml:space="preserve"> кандидатів</v>
      </c>
      <c r="I884" s="1" t="s">
        <v>14</v>
      </c>
      <c r="J884" s="43" t="s">
        <v>122</v>
      </c>
      <c r="K884" s="92" t="str">
        <f t="shared" si="273"/>
        <v>Департамент АПР Сумської ОДА</v>
      </c>
      <c r="L884" s="93">
        <f t="shared" si="274"/>
        <v>43624</v>
      </c>
      <c r="M884" s="94"/>
      <c r="N884" s="4" t="s">
        <v>19</v>
      </c>
      <c r="O884" s="4" t="s">
        <v>19</v>
      </c>
    </row>
    <row r="885" spans="1:15" ht="30" x14ac:dyDescent="0.25">
      <c r="A885" s="51" t="s">
        <v>121</v>
      </c>
      <c r="B885" s="21" t="s">
        <v>884</v>
      </c>
      <c r="C885" s="88">
        <f t="shared" si="271"/>
        <v>863</v>
      </c>
      <c r="D885" s="61" t="s">
        <v>1399</v>
      </c>
      <c r="E885" s="52" t="s">
        <v>1774</v>
      </c>
      <c r="F885" s="17">
        <v>43623</v>
      </c>
      <c r="G885" s="91" t="str">
        <f t="shared" si="272"/>
        <v>01-13/0863</v>
      </c>
      <c r="H885" s="5" t="str">
        <f>SUBSTITUTE(фильтр!I885, "про,", "")</f>
        <v xml:space="preserve"> чергування</v>
      </c>
      <c r="I885" s="1" t="s">
        <v>14</v>
      </c>
      <c r="J885" s="43" t="s">
        <v>122</v>
      </c>
      <c r="K885" s="92" t="str">
        <f t="shared" si="273"/>
        <v>Департамент АПР Сумської ОДА</v>
      </c>
      <c r="L885" s="93">
        <f t="shared" si="274"/>
        <v>43624</v>
      </c>
      <c r="M885" s="94"/>
      <c r="N885" s="4" t="s">
        <v>19</v>
      </c>
      <c r="O885" s="4" t="s">
        <v>19</v>
      </c>
    </row>
    <row r="886" spans="1:15" ht="30" x14ac:dyDescent="0.25">
      <c r="A886" s="51" t="s">
        <v>1168</v>
      </c>
      <c r="B886" s="21" t="s">
        <v>885</v>
      </c>
      <c r="C886" s="88">
        <f t="shared" si="271"/>
        <v>864</v>
      </c>
      <c r="D886" s="61" t="s">
        <v>1399</v>
      </c>
      <c r="E886" s="52" t="s">
        <v>1775</v>
      </c>
      <c r="F886" s="17">
        <v>43623</v>
      </c>
      <c r="G886" s="91" t="str">
        <f t="shared" si="272"/>
        <v>01-11/0864</v>
      </c>
      <c r="H886" s="5" t="str">
        <f>SUBSTITUTE(фильтр!I886, "про,", "")</f>
        <v>залучення, пільгових, кредитів</v>
      </c>
      <c r="I886" s="1" t="s">
        <v>14</v>
      </c>
      <c r="J886" s="43" t="s">
        <v>122</v>
      </c>
      <c r="K886" s="92" t="str">
        <f t="shared" si="273"/>
        <v>Департамент АПР Сумської ОДА</v>
      </c>
      <c r="L886" s="93">
        <f t="shared" si="274"/>
        <v>43624</v>
      </c>
      <c r="M886" s="94"/>
      <c r="N886" s="4" t="s">
        <v>19</v>
      </c>
      <c r="O886" s="4" t="s">
        <v>19</v>
      </c>
    </row>
    <row r="887" spans="1:15" ht="30" x14ac:dyDescent="0.25">
      <c r="A887" s="51" t="s">
        <v>1168</v>
      </c>
      <c r="B887" s="21" t="s">
        <v>886</v>
      </c>
      <c r="C887" s="88">
        <f t="shared" si="271"/>
        <v>865</v>
      </c>
      <c r="D887" s="61" t="s">
        <v>1399</v>
      </c>
      <c r="E887" s="52" t="s">
        <v>1451</v>
      </c>
      <c r="F887" s="17">
        <v>43623</v>
      </c>
      <c r="G887" s="91" t="str">
        <f t="shared" si="272"/>
        <v>01-11/0865</v>
      </c>
      <c r="H887" s="5" t="str">
        <f>SUBSTITUTE(фильтр!I887, "про,", "")</f>
        <v>фактичних, витрат, на, ВПР</v>
      </c>
      <c r="I887" s="1" t="s">
        <v>14</v>
      </c>
      <c r="J887" s="43" t="s">
        <v>122</v>
      </c>
      <c r="K887" s="92" t="str">
        <f t="shared" si="273"/>
        <v>Департамент АПР Сумської ОДА</v>
      </c>
      <c r="L887" s="93">
        <f t="shared" si="274"/>
        <v>43624</v>
      </c>
      <c r="M887" s="94"/>
      <c r="N887" s="4" t="s">
        <v>19</v>
      </c>
      <c r="O887" s="4" t="s">
        <v>19</v>
      </c>
    </row>
    <row r="888" spans="1:15" ht="30" x14ac:dyDescent="0.25">
      <c r="A888" s="51" t="s">
        <v>1168</v>
      </c>
      <c r="B888" s="21" t="s">
        <v>887</v>
      </c>
      <c r="C888" s="88">
        <f t="shared" si="271"/>
        <v>866</v>
      </c>
      <c r="D888" s="61" t="s">
        <v>1399</v>
      </c>
      <c r="E888" s="52" t="s">
        <v>1656</v>
      </c>
      <c r="F888" s="17">
        <v>43623</v>
      </c>
      <c r="G888" s="91" t="str">
        <f t="shared" si="272"/>
        <v>01-11/0866</v>
      </c>
      <c r="H888" s="5" t="str">
        <f>SUBSTITUTE(фильтр!I888, "про,", "")</f>
        <v>роботи, конкурсних, комісій</v>
      </c>
      <c r="I888" s="1" t="s">
        <v>14</v>
      </c>
      <c r="J888" s="43" t="s">
        <v>122</v>
      </c>
      <c r="K888" s="92" t="str">
        <f t="shared" si="273"/>
        <v>Департамент АПР Сумської ОДА</v>
      </c>
      <c r="L888" s="93">
        <f t="shared" si="274"/>
        <v>43624</v>
      </c>
      <c r="M888" s="94"/>
      <c r="N888" s="4" t="s">
        <v>19</v>
      </c>
      <c r="O888" s="4" t="s">
        <v>19</v>
      </c>
    </row>
    <row r="889" spans="1:15" ht="30" x14ac:dyDescent="0.25">
      <c r="A889" s="51" t="s">
        <v>22</v>
      </c>
      <c r="B889" s="21" t="s">
        <v>888</v>
      </c>
      <c r="C889" s="88">
        <f t="shared" si="271"/>
        <v>867</v>
      </c>
      <c r="D889" s="61" t="s">
        <v>1399</v>
      </c>
      <c r="E889" s="52" t="s">
        <v>1776</v>
      </c>
      <c r="F889" s="17">
        <v>43623</v>
      </c>
      <c r="G889" s="91" t="str">
        <f t="shared" si="272"/>
        <v>01-16/0867</v>
      </c>
      <c r="H889" s="5" t="str">
        <f>SUBSTITUTE(фильтр!I889, "про,", "")</f>
        <v xml:space="preserve"> проведення, семінар-наради</v>
      </c>
      <c r="I889" s="1" t="s">
        <v>14</v>
      </c>
      <c r="J889" s="43" t="s">
        <v>122</v>
      </c>
      <c r="K889" s="92" t="str">
        <f t="shared" si="273"/>
        <v>Департамент АПР Сумської ОДА</v>
      </c>
      <c r="L889" s="93">
        <f t="shared" si="274"/>
        <v>43624</v>
      </c>
      <c r="M889" s="94"/>
      <c r="N889" s="4" t="s">
        <v>19</v>
      </c>
      <c r="O889" s="4" t="s">
        <v>19</v>
      </c>
    </row>
    <row r="890" spans="1:15" ht="30" x14ac:dyDescent="0.25">
      <c r="A890" s="51" t="s">
        <v>120</v>
      </c>
      <c r="B890" s="21" t="s">
        <v>889</v>
      </c>
      <c r="C890" s="88">
        <f t="shared" si="271"/>
        <v>868</v>
      </c>
      <c r="D890" s="61" t="s">
        <v>1399</v>
      </c>
      <c r="E890" s="52" t="s">
        <v>1776</v>
      </c>
      <c r="F890" s="17">
        <v>43623</v>
      </c>
      <c r="G890" s="91" t="str">
        <f t="shared" si="272"/>
        <v>01-18/0868</v>
      </c>
      <c r="H890" s="5" t="str">
        <f>SUBSTITUTE(фильтр!I890, "про,", "")</f>
        <v xml:space="preserve"> проведення, семінар-наради</v>
      </c>
      <c r="I890" s="1" t="s">
        <v>14</v>
      </c>
      <c r="J890" s="43" t="s">
        <v>122</v>
      </c>
      <c r="K890" s="92" t="str">
        <f t="shared" si="273"/>
        <v>Департамент АПР Сумської ОДА</v>
      </c>
      <c r="L890" s="93">
        <f t="shared" si="274"/>
        <v>43624</v>
      </c>
      <c r="M890" s="94"/>
      <c r="N890" s="4" t="s">
        <v>19</v>
      </c>
      <c r="O890" s="4" t="s">
        <v>19</v>
      </c>
    </row>
    <row r="891" spans="1:15" ht="30" x14ac:dyDescent="0.25">
      <c r="A891" s="51" t="s">
        <v>285</v>
      </c>
      <c r="B891" s="21" t="s">
        <v>890</v>
      </c>
      <c r="C891" s="88">
        <f t="shared" si="271"/>
        <v>869</v>
      </c>
      <c r="D891" s="61" t="s">
        <v>1399</v>
      </c>
      <c r="E891" s="52" t="s">
        <v>1547</v>
      </c>
      <c r="F891" s="17">
        <v>43623</v>
      </c>
      <c r="G891" s="91" t="str">
        <f t="shared" si="272"/>
        <v>01-15/0869</v>
      </c>
      <c r="H891" s="5" t="str">
        <f>SUBSTITUTE(фильтр!I891, "про,", "")</f>
        <v xml:space="preserve"> фактичні, витрати, на, ВПР</v>
      </c>
      <c r="I891" s="1" t="s">
        <v>14</v>
      </c>
      <c r="J891" s="43" t="s">
        <v>122</v>
      </c>
      <c r="K891" s="92" t="str">
        <f t="shared" si="273"/>
        <v>Департамент АПР Сумської ОДА</v>
      </c>
      <c r="L891" s="93">
        <f t="shared" si="274"/>
        <v>43624</v>
      </c>
      <c r="M891" s="94"/>
      <c r="N891" s="4" t="s">
        <v>19</v>
      </c>
      <c r="O891" s="4" t="s">
        <v>19</v>
      </c>
    </row>
    <row r="892" spans="1:15" ht="30" x14ac:dyDescent="0.25">
      <c r="A892" s="51" t="s">
        <v>285</v>
      </c>
      <c r="B892" s="21" t="s">
        <v>891</v>
      </c>
      <c r="C892" s="88">
        <f t="shared" si="271"/>
        <v>870</v>
      </c>
      <c r="D892" s="61" t="s">
        <v>1399</v>
      </c>
      <c r="E892" s="52" t="s">
        <v>1776</v>
      </c>
      <c r="F892" s="17">
        <v>43623</v>
      </c>
      <c r="G892" s="91" t="str">
        <f t="shared" si="272"/>
        <v>01-15/0870</v>
      </c>
      <c r="H892" s="5" t="str">
        <f>SUBSTITUTE(фильтр!I892, "про,", "")</f>
        <v xml:space="preserve"> проведення, семінар-наради</v>
      </c>
      <c r="I892" s="1" t="s">
        <v>14</v>
      </c>
      <c r="J892" s="43" t="s">
        <v>122</v>
      </c>
      <c r="K892" s="92" t="str">
        <f t="shared" si="273"/>
        <v>Департамент АПР Сумської ОДА</v>
      </c>
      <c r="L892" s="93">
        <f t="shared" si="274"/>
        <v>43624</v>
      </c>
      <c r="M892" s="94"/>
      <c r="N892" s="4" t="s">
        <v>19</v>
      </c>
      <c r="O892" s="4" t="s">
        <v>19</v>
      </c>
    </row>
    <row r="893" spans="1:15" ht="30" x14ac:dyDescent="0.25">
      <c r="A893" s="51" t="s">
        <v>23</v>
      </c>
      <c r="B893" s="21" t="s">
        <v>892</v>
      </c>
      <c r="C893" s="88">
        <f t="shared" si="271"/>
        <v>871</v>
      </c>
      <c r="D893" s="61" t="s">
        <v>1399</v>
      </c>
      <c r="E893" s="52" t="s">
        <v>1401</v>
      </c>
      <c r="F893" s="17">
        <v>43623</v>
      </c>
      <c r="G893" s="91" t="str">
        <f t="shared" si="272"/>
        <v>01-19/0871</v>
      </c>
      <c r="H893" s="5" t="str">
        <f>SUBSTITUTE(фильтр!I893, "про,", "")</f>
        <v>відповідь, на, запит</v>
      </c>
      <c r="I893" s="1" t="s">
        <v>14</v>
      </c>
      <c r="J893" s="43" t="s">
        <v>122</v>
      </c>
      <c r="K893" s="92" t="str">
        <f t="shared" si="273"/>
        <v>Департамент АПР Сумської ОДА</v>
      </c>
      <c r="L893" s="93">
        <f t="shared" si="274"/>
        <v>43624</v>
      </c>
      <c r="M893" s="94"/>
      <c r="N893" s="4" t="s">
        <v>19</v>
      </c>
      <c r="O893" s="4" t="s">
        <v>19</v>
      </c>
    </row>
    <row r="894" spans="1:15" ht="30" x14ac:dyDescent="0.25">
      <c r="A894" s="51" t="s">
        <v>22</v>
      </c>
      <c r="B894" s="21" t="s">
        <v>893</v>
      </c>
      <c r="C894" s="88">
        <f t="shared" si="271"/>
        <v>872</v>
      </c>
      <c r="D894" s="61" t="s">
        <v>1399</v>
      </c>
      <c r="E894" s="52" t="s">
        <v>1777</v>
      </c>
      <c r="F894" s="17">
        <v>43623</v>
      </c>
      <c r="G894" s="91" t="str">
        <f t="shared" si="272"/>
        <v>01-16/0872</v>
      </c>
      <c r="H894" s="5" t="str">
        <f>SUBSTITUTE(фильтр!I894, "про,", "")</f>
        <v xml:space="preserve"> виділення, коштів, із, загального, фонду</v>
      </c>
      <c r="I894" s="1" t="s">
        <v>14</v>
      </c>
      <c r="J894" s="43" t="s">
        <v>122</v>
      </c>
      <c r="K894" s="92" t="str">
        <f t="shared" si="273"/>
        <v>Департамент АПР Сумської ОДА</v>
      </c>
      <c r="L894" s="93">
        <f t="shared" si="274"/>
        <v>43624</v>
      </c>
      <c r="M894" s="94"/>
      <c r="N894" s="4" t="s">
        <v>19</v>
      </c>
      <c r="O894" s="4" t="s">
        <v>19</v>
      </c>
    </row>
    <row r="895" spans="1:15" ht="30" x14ac:dyDescent="0.25">
      <c r="A895" s="51" t="s">
        <v>20</v>
      </c>
      <c r="B895" s="21" t="s">
        <v>894</v>
      </c>
      <c r="C895" s="88">
        <f t="shared" si="271"/>
        <v>873</v>
      </c>
      <c r="D895" s="61" t="s">
        <v>1399</v>
      </c>
      <c r="E895" s="52" t="s">
        <v>1776</v>
      </c>
      <c r="F895" s="17">
        <v>43626</v>
      </c>
      <c r="G895" s="91" t="str">
        <f t="shared" si="272"/>
        <v>01-17/0873</v>
      </c>
      <c r="H895" s="5" t="str">
        <f>SUBSTITUTE(фильтр!I895, "про,", "")</f>
        <v xml:space="preserve"> проведення, семінар-наради</v>
      </c>
      <c r="I895" s="1" t="s">
        <v>14</v>
      </c>
      <c r="J895" s="43" t="s">
        <v>122</v>
      </c>
      <c r="K895" s="92" t="str">
        <f t="shared" si="273"/>
        <v>Департамент АПР Сумської ОДА</v>
      </c>
      <c r="L895" s="93">
        <f t="shared" si="274"/>
        <v>43627</v>
      </c>
      <c r="M895" s="94"/>
      <c r="N895" s="4" t="s">
        <v>19</v>
      </c>
      <c r="O895" s="4" t="s">
        <v>19</v>
      </c>
    </row>
    <row r="896" spans="1:15" ht="60" x14ac:dyDescent="0.25">
      <c r="A896" s="51" t="s">
        <v>22</v>
      </c>
      <c r="B896" s="21" t="s">
        <v>895</v>
      </c>
      <c r="C896" s="88">
        <f t="shared" si="271"/>
        <v>874</v>
      </c>
      <c r="D896" s="61" t="s">
        <v>1399</v>
      </c>
      <c r="E896" s="52" t="s">
        <v>1739</v>
      </c>
      <c r="F896" s="17">
        <v>43626</v>
      </c>
      <c r="G896" s="91" t="str">
        <f t="shared" si="272"/>
        <v>01-16/0874</v>
      </c>
      <c r="H896" s="5" t="str">
        <f>SUBSTITUTE(фильтр!I896, "про,", "")</f>
        <v xml:space="preserve"> перерахування, коштів, із, загального, бюджету, обласного, фонду</v>
      </c>
      <c r="I896" s="1" t="s">
        <v>14</v>
      </c>
      <c r="J896" s="43" t="s">
        <v>122</v>
      </c>
      <c r="K896" s="92" t="str">
        <f t="shared" si="273"/>
        <v>Департамент АПР Сумської ОДА</v>
      </c>
      <c r="L896" s="93">
        <f t="shared" si="274"/>
        <v>43627</v>
      </c>
      <c r="M896" s="94"/>
      <c r="N896" s="4" t="s">
        <v>19</v>
      </c>
      <c r="O896" s="4" t="s">
        <v>19</v>
      </c>
    </row>
    <row r="897" spans="1:15" ht="30" x14ac:dyDescent="0.25">
      <c r="A897" s="51" t="s">
        <v>22</v>
      </c>
      <c r="B897" s="21" t="s">
        <v>896</v>
      </c>
      <c r="C897" s="88">
        <f t="shared" si="271"/>
        <v>875</v>
      </c>
      <c r="D897" s="61" t="s">
        <v>1399</v>
      </c>
      <c r="E897" s="52" t="s">
        <v>1470</v>
      </c>
      <c r="F897" s="17">
        <v>43626</v>
      </c>
      <c r="G897" s="91" t="str">
        <f t="shared" si="272"/>
        <v>01-16/0875</v>
      </c>
      <c r="H897" s="5" t="str">
        <f>SUBSTITUTE(фильтр!I897, "про,", "")</f>
        <v xml:space="preserve"> надання, місячної, звітності</v>
      </c>
      <c r="I897" s="1" t="s">
        <v>14</v>
      </c>
      <c r="J897" s="43" t="s">
        <v>122</v>
      </c>
      <c r="K897" s="92" t="str">
        <f t="shared" si="273"/>
        <v>Департамент АПР Сумської ОДА</v>
      </c>
      <c r="L897" s="93">
        <f t="shared" si="274"/>
        <v>43627</v>
      </c>
      <c r="M897" s="94"/>
      <c r="N897" s="4" t="s">
        <v>19</v>
      </c>
      <c r="O897" s="4" t="s">
        <v>19</v>
      </c>
    </row>
    <row r="898" spans="1:15" ht="30" x14ac:dyDescent="0.25">
      <c r="A898" s="51" t="s">
        <v>20</v>
      </c>
      <c r="B898" s="21" t="s">
        <v>897</v>
      </c>
      <c r="C898" s="88">
        <f t="shared" si="271"/>
        <v>876</v>
      </c>
      <c r="D898" s="61" t="s">
        <v>1399</v>
      </c>
      <c r="E898" s="89" t="s">
        <v>1776</v>
      </c>
      <c r="F898" s="17">
        <v>43626</v>
      </c>
      <c r="G898" s="91" t="str">
        <f t="shared" si="272"/>
        <v>01-17/0876</v>
      </c>
      <c r="H898" s="5" t="str">
        <f>SUBSTITUTE(фильтр!I898, "про,", "")</f>
        <v xml:space="preserve"> проведення, семінар-наради</v>
      </c>
      <c r="I898" s="1" t="s">
        <v>14</v>
      </c>
      <c r="J898" s="43" t="s">
        <v>122</v>
      </c>
      <c r="K898" s="92" t="str">
        <f t="shared" si="273"/>
        <v>Департамент АПР Сумської ОДА</v>
      </c>
      <c r="L898" s="93">
        <f t="shared" si="274"/>
        <v>43627</v>
      </c>
      <c r="M898" s="94"/>
      <c r="N898" s="4" t="s">
        <v>19</v>
      </c>
      <c r="O898" s="4" t="s">
        <v>19</v>
      </c>
    </row>
    <row r="899" spans="1:15" ht="30" x14ac:dyDescent="0.25">
      <c r="A899" s="51" t="s">
        <v>22</v>
      </c>
      <c r="B899" s="21" t="s">
        <v>898</v>
      </c>
      <c r="C899" s="88">
        <f t="shared" si="271"/>
        <v>877</v>
      </c>
      <c r="D899" s="61" t="s">
        <v>1399</v>
      </c>
      <c r="E899" s="89" t="s">
        <v>1776</v>
      </c>
      <c r="F899" s="17">
        <v>43626</v>
      </c>
      <c r="G899" s="91" t="str">
        <f t="shared" si="272"/>
        <v>01-16/0877</v>
      </c>
      <c r="H899" s="5" t="str">
        <f>SUBSTITUTE(фильтр!I899, "про,", "")</f>
        <v xml:space="preserve"> проведення, семінар-наради</v>
      </c>
      <c r="I899" s="1" t="s">
        <v>14</v>
      </c>
      <c r="J899" s="43" t="s">
        <v>122</v>
      </c>
      <c r="K899" s="92" t="str">
        <f t="shared" si="273"/>
        <v>Департамент АПР Сумської ОДА</v>
      </c>
      <c r="L899" s="93">
        <f t="shared" si="274"/>
        <v>43627</v>
      </c>
      <c r="M899" s="94"/>
      <c r="N899" s="4" t="s">
        <v>19</v>
      </c>
      <c r="O899" s="4" t="s">
        <v>19</v>
      </c>
    </row>
    <row r="900" spans="1:15" ht="30" x14ac:dyDescent="0.25">
      <c r="A900" s="51" t="s">
        <v>121</v>
      </c>
      <c r="B900" s="21" t="s">
        <v>899</v>
      </c>
      <c r="C900" s="88">
        <f t="shared" si="271"/>
        <v>878</v>
      </c>
      <c r="D900" s="61" t="s">
        <v>1399</v>
      </c>
      <c r="E900" s="52" t="s">
        <v>1778</v>
      </c>
      <c r="F900" s="17">
        <v>43626</v>
      </c>
      <c r="G900" s="91" t="str">
        <f t="shared" si="272"/>
        <v>01-13/0878</v>
      </c>
      <c r="H900" s="5" t="str">
        <f>SUBSTITUTE(фильтр!I900, "про,", "")</f>
        <v xml:space="preserve">Про, виконання, протокола, №1, </v>
      </c>
      <c r="I900" s="1" t="s">
        <v>14</v>
      </c>
      <c r="J900" s="43" t="s">
        <v>122</v>
      </c>
      <c r="K900" s="92" t="str">
        <f t="shared" si="273"/>
        <v>Департамент АПР Сумської ОДА</v>
      </c>
      <c r="L900" s="93">
        <f t="shared" si="274"/>
        <v>43627</v>
      </c>
      <c r="M900" s="94"/>
      <c r="N900" s="4" t="s">
        <v>19</v>
      </c>
      <c r="O900" s="4" t="s">
        <v>19</v>
      </c>
    </row>
    <row r="901" spans="1:15" ht="30" x14ac:dyDescent="0.25">
      <c r="A901" s="51" t="s">
        <v>20</v>
      </c>
      <c r="B901" s="21" t="s">
        <v>1068</v>
      </c>
      <c r="C901" s="88">
        <f t="shared" si="271"/>
        <v>879</v>
      </c>
      <c r="D901" s="61" t="s">
        <v>1399</v>
      </c>
      <c r="E901" s="52" t="s">
        <v>1779</v>
      </c>
      <c r="F901" s="17">
        <v>43626</v>
      </c>
      <c r="G901" s="91" t="str">
        <f t="shared" si="272"/>
        <v>01-17/0879</v>
      </c>
      <c r="H901" s="5" t="str">
        <f>SUBSTITUTE(фильтр!I901, "про,", "")</f>
        <v xml:space="preserve"> надання, копії, документів</v>
      </c>
      <c r="I901" s="1" t="s">
        <v>14</v>
      </c>
      <c r="J901" s="43" t="s">
        <v>122</v>
      </c>
      <c r="K901" s="92" t="str">
        <f t="shared" si="273"/>
        <v>Департамент АПР Сумської ОДА</v>
      </c>
      <c r="L901" s="93">
        <f t="shared" si="274"/>
        <v>43627</v>
      </c>
      <c r="M901" s="94"/>
      <c r="N901" s="4" t="s">
        <v>19</v>
      </c>
      <c r="O901" s="4" t="s">
        <v>19</v>
      </c>
    </row>
    <row r="902" spans="1:15" ht="30" x14ac:dyDescent="0.25">
      <c r="A902" s="51" t="s">
        <v>22</v>
      </c>
      <c r="B902" s="21" t="s">
        <v>1069</v>
      </c>
      <c r="C902" s="88">
        <f t="shared" si="271"/>
        <v>880</v>
      </c>
      <c r="D902" s="61" t="s">
        <v>1399</v>
      </c>
      <c r="E902" s="52" t="s">
        <v>1306</v>
      </c>
      <c r="F902" s="17">
        <v>43626</v>
      </c>
      <c r="G902" s="91" t="str">
        <f t="shared" si="272"/>
        <v>01-16/0880</v>
      </c>
      <c r="H902" s="5" t="str">
        <f>SUBSTITUTE(фильтр!I902, "про,", "")</f>
        <v xml:space="preserve"> надання, інформацію</v>
      </c>
      <c r="I902" s="1" t="s">
        <v>14</v>
      </c>
      <c r="J902" s="43" t="s">
        <v>122</v>
      </c>
      <c r="K902" s="92" t="str">
        <f t="shared" si="273"/>
        <v>Департамент АПР Сумської ОДА</v>
      </c>
      <c r="L902" s="93">
        <f t="shared" si="274"/>
        <v>43627</v>
      </c>
      <c r="M902" s="94"/>
      <c r="N902" s="4" t="s">
        <v>19</v>
      </c>
      <c r="O902" s="4" t="s">
        <v>19</v>
      </c>
    </row>
    <row r="903" spans="1:15" ht="60" x14ac:dyDescent="0.25">
      <c r="A903" s="51" t="s">
        <v>1168</v>
      </c>
      <c r="B903" s="21" t="s">
        <v>1070</v>
      </c>
      <c r="C903" s="88">
        <f t="shared" si="271"/>
        <v>881</v>
      </c>
      <c r="D903" s="61" t="s">
        <v>1399</v>
      </c>
      <c r="E903" s="52" t="s">
        <v>1780</v>
      </c>
      <c r="F903" s="17">
        <v>43627</v>
      </c>
      <c r="G903" s="91" t="str">
        <f t="shared" si="272"/>
        <v>01-11/0881</v>
      </c>
      <c r="H903" s="5" t="str">
        <f>SUBSTITUTE(фильтр!I903, "про,", "")</f>
        <v xml:space="preserve"> надання, заявку, додаткової, потреби, , в, компенсаційних, коштах</v>
      </c>
      <c r="I903" s="1" t="s">
        <v>14</v>
      </c>
      <c r="J903" s="43" t="s">
        <v>122</v>
      </c>
      <c r="K903" s="92" t="str">
        <f t="shared" si="273"/>
        <v>Департамент АПР Сумської ОДА</v>
      </c>
      <c r="L903" s="93">
        <f t="shared" si="274"/>
        <v>43628</v>
      </c>
      <c r="M903" s="94"/>
      <c r="N903" s="4" t="s">
        <v>19</v>
      </c>
      <c r="O903" s="4" t="s">
        <v>19</v>
      </c>
    </row>
    <row r="904" spans="1:15" ht="30" x14ac:dyDescent="0.25">
      <c r="A904" s="51" t="s">
        <v>120</v>
      </c>
      <c r="B904" s="21" t="s">
        <v>1071</v>
      </c>
      <c r="C904" s="88">
        <f t="shared" si="271"/>
        <v>882</v>
      </c>
      <c r="D904" s="61" t="s">
        <v>1399</v>
      </c>
      <c r="E904" s="52" t="s">
        <v>1516</v>
      </c>
      <c r="F904" s="17">
        <v>43627</v>
      </c>
      <c r="G904" s="91" t="str">
        <f t="shared" si="272"/>
        <v>01-18/0882</v>
      </c>
      <c r="H904" s="5" t="str">
        <f>SUBSTITUTE(фильтр!I904, "про,", "")</f>
        <v xml:space="preserve"> проведення, наради</v>
      </c>
      <c r="I904" s="1" t="s">
        <v>14</v>
      </c>
      <c r="J904" s="43" t="s">
        <v>122</v>
      </c>
      <c r="K904" s="92" t="str">
        <f t="shared" si="273"/>
        <v>Департамент АПР Сумської ОДА</v>
      </c>
      <c r="L904" s="93">
        <f t="shared" si="274"/>
        <v>43628</v>
      </c>
      <c r="M904" s="94"/>
      <c r="N904" s="4" t="s">
        <v>19</v>
      </c>
      <c r="O904" s="4" t="s">
        <v>19</v>
      </c>
    </row>
    <row r="905" spans="1:15" ht="30" x14ac:dyDescent="0.25">
      <c r="A905" s="51" t="s">
        <v>20</v>
      </c>
      <c r="B905" s="21" t="s">
        <v>1072</v>
      </c>
      <c r="C905" s="88">
        <f t="shared" si="271"/>
        <v>883</v>
      </c>
      <c r="D905" s="61" t="s">
        <v>1399</v>
      </c>
      <c r="E905" s="52" t="s">
        <v>1781</v>
      </c>
      <c r="F905" s="17">
        <v>43627</v>
      </c>
      <c r="G905" s="91" t="str">
        <f t="shared" si="272"/>
        <v>01-17/0883</v>
      </c>
      <c r="H905" s="5" t="str">
        <f>SUBSTITUTE(фильтр!I905, "про,", "")</f>
        <v xml:space="preserve"> проведення, -наради</v>
      </c>
      <c r="I905" s="1" t="s">
        <v>14</v>
      </c>
      <c r="J905" s="43" t="s">
        <v>122</v>
      </c>
      <c r="K905" s="92" t="str">
        <f t="shared" si="273"/>
        <v>Департамент АПР Сумської ОДА</v>
      </c>
      <c r="L905" s="93">
        <f t="shared" si="274"/>
        <v>43628</v>
      </c>
      <c r="M905" s="94"/>
      <c r="N905" s="4" t="s">
        <v>19</v>
      </c>
      <c r="O905" s="4" t="s">
        <v>19</v>
      </c>
    </row>
    <row r="906" spans="1:15" ht="30" x14ac:dyDescent="0.25">
      <c r="A906" s="51" t="s">
        <v>20</v>
      </c>
      <c r="B906" s="21" t="s">
        <v>1073</v>
      </c>
      <c r="C906" s="88">
        <f t="shared" si="271"/>
        <v>884</v>
      </c>
      <c r="D906" s="61" t="s">
        <v>1399</v>
      </c>
      <c r="E906" s="52" t="s">
        <v>1781</v>
      </c>
      <c r="F906" s="17">
        <v>43627</v>
      </c>
      <c r="G906" s="91" t="str">
        <f t="shared" si="272"/>
        <v>01-17/0884</v>
      </c>
      <c r="H906" s="5" t="str">
        <f>SUBSTITUTE(фильтр!I906, "про,", "")</f>
        <v xml:space="preserve"> проведення, -наради</v>
      </c>
      <c r="I906" s="1" t="s">
        <v>14</v>
      </c>
      <c r="J906" s="43" t="s">
        <v>122</v>
      </c>
      <c r="K906" s="92" t="str">
        <f t="shared" si="273"/>
        <v>Департамент АПР Сумської ОДА</v>
      </c>
      <c r="L906" s="93">
        <f t="shared" si="274"/>
        <v>43628</v>
      </c>
      <c r="M906" s="94"/>
      <c r="N906" s="4" t="s">
        <v>19</v>
      </c>
      <c r="O906" s="4" t="s">
        <v>19</v>
      </c>
    </row>
    <row r="907" spans="1:15" ht="30" x14ac:dyDescent="0.25">
      <c r="A907" s="51" t="s">
        <v>20</v>
      </c>
      <c r="B907" s="21" t="s">
        <v>1074</v>
      </c>
      <c r="C907" s="88">
        <f t="shared" si="271"/>
        <v>885</v>
      </c>
      <c r="D907" s="61" t="s">
        <v>1399</v>
      </c>
      <c r="E907" s="52" t="s">
        <v>1781</v>
      </c>
      <c r="F907" s="17">
        <v>43627</v>
      </c>
      <c r="G907" s="91" t="str">
        <f t="shared" si="272"/>
        <v>01-17/0885</v>
      </c>
      <c r="H907" s="5" t="str">
        <f>SUBSTITUTE(фильтр!I907, "про,", "")</f>
        <v xml:space="preserve"> проведення, -наради</v>
      </c>
      <c r="I907" s="1" t="s">
        <v>14</v>
      </c>
      <c r="J907" s="43" t="s">
        <v>122</v>
      </c>
      <c r="K907" s="92" t="str">
        <f t="shared" si="273"/>
        <v>Департамент АПР Сумської ОДА</v>
      </c>
      <c r="L907" s="93">
        <f t="shared" si="274"/>
        <v>43628</v>
      </c>
      <c r="M907" s="94"/>
      <c r="N907" s="4" t="s">
        <v>19</v>
      </c>
      <c r="O907" s="4" t="s">
        <v>19</v>
      </c>
    </row>
    <row r="908" spans="1:15" ht="30" x14ac:dyDescent="0.25">
      <c r="A908" s="51" t="s">
        <v>20</v>
      </c>
      <c r="B908" s="21" t="s">
        <v>1075</v>
      </c>
      <c r="C908" s="88">
        <f t="shared" si="271"/>
        <v>886</v>
      </c>
      <c r="D908" s="61" t="s">
        <v>1399</v>
      </c>
      <c r="E908" s="52" t="s">
        <v>1781</v>
      </c>
      <c r="F908" s="17">
        <v>43627</v>
      </c>
      <c r="G908" s="91" t="str">
        <f t="shared" si="272"/>
        <v>01-17/0886</v>
      </c>
      <c r="H908" s="5" t="str">
        <f>SUBSTITUTE(фильтр!I908, "про,", "")</f>
        <v xml:space="preserve"> проведення, -наради</v>
      </c>
      <c r="I908" s="1" t="s">
        <v>14</v>
      </c>
      <c r="J908" s="43" t="s">
        <v>122</v>
      </c>
      <c r="K908" s="92" t="str">
        <f t="shared" si="273"/>
        <v>Департамент АПР Сумської ОДА</v>
      </c>
      <c r="L908" s="93">
        <f t="shared" si="274"/>
        <v>43628</v>
      </c>
      <c r="M908" s="94"/>
      <c r="N908" s="4" t="s">
        <v>19</v>
      </c>
      <c r="O908" s="4" t="s">
        <v>19</v>
      </c>
    </row>
    <row r="909" spans="1:15" ht="30" x14ac:dyDescent="0.25">
      <c r="A909" s="51" t="s">
        <v>1168</v>
      </c>
      <c r="B909" s="21" t="s">
        <v>1076</v>
      </c>
      <c r="C909" s="88">
        <f t="shared" si="271"/>
        <v>887</v>
      </c>
      <c r="D909" s="61" t="s">
        <v>1399</v>
      </c>
      <c r="E909" s="52" t="s">
        <v>1403</v>
      </c>
      <c r="F909" s="17">
        <v>43627</v>
      </c>
      <c r="G909" s="91" t="str">
        <f t="shared" si="272"/>
        <v>01-11/0887</v>
      </c>
      <c r="H909" s="5" t="str">
        <f>SUBSTITUTE(фильтр!I909, "про,", "")</f>
        <v xml:space="preserve"> резонансні, події</v>
      </c>
      <c r="I909" s="1" t="s">
        <v>14</v>
      </c>
      <c r="J909" s="43" t="s">
        <v>122</v>
      </c>
      <c r="K909" s="92" t="str">
        <f t="shared" si="273"/>
        <v>Департамент АПР Сумської ОДА</v>
      </c>
      <c r="L909" s="93">
        <f t="shared" si="274"/>
        <v>43628</v>
      </c>
      <c r="M909" s="94"/>
      <c r="N909" s="4" t="s">
        <v>19</v>
      </c>
      <c r="O909" s="4" t="s">
        <v>19</v>
      </c>
    </row>
    <row r="910" spans="1:15" ht="30" x14ac:dyDescent="0.25">
      <c r="A910" s="51" t="s">
        <v>120</v>
      </c>
      <c r="B910" s="21" t="s">
        <v>1077</v>
      </c>
      <c r="C910" s="88">
        <f t="shared" si="271"/>
        <v>888</v>
      </c>
      <c r="D910" s="61" t="s">
        <v>1399</v>
      </c>
      <c r="E910" s="52" t="s">
        <v>1782</v>
      </c>
      <c r="F910" s="17">
        <v>43627</v>
      </c>
      <c r="G910" s="91" t="str">
        <f t="shared" si="272"/>
        <v>01-18/0888</v>
      </c>
      <c r="H910" s="5" t="str">
        <f>SUBSTITUTE(фильтр!I910, "про,", "")</f>
        <v>подяка, участь, у, виставці, "Агро-2019"</v>
      </c>
      <c r="I910" s="1" t="s">
        <v>14</v>
      </c>
      <c r="J910" s="43" t="s">
        <v>122</v>
      </c>
      <c r="K910" s="92" t="str">
        <f t="shared" si="273"/>
        <v>Департамент АПР Сумської ОДА</v>
      </c>
      <c r="L910" s="93">
        <f t="shared" si="274"/>
        <v>43628</v>
      </c>
      <c r="M910" s="94"/>
      <c r="N910" s="4" t="s">
        <v>19</v>
      </c>
      <c r="O910" s="4" t="s">
        <v>19</v>
      </c>
    </row>
    <row r="911" spans="1:15" ht="30" x14ac:dyDescent="0.25">
      <c r="A911" s="51" t="s">
        <v>120</v>
      </c>
      <c r="B911" s="21" t="s">
        <v>1078</v>
      </c>
      <c r="C911" s="88">
        <f t="shared" si="271"/>
        <v>889</v>
      </c>
      <c r="D911" s="61" t="s">
        <v>1399</v>
      </c>
      <c r="E911" s="52" t="s">
        <v>1782</v>
      </c>
      <c r="F911" s="17">
        <v>43627</v>
      </c>
      <c r="G911" s="91" t="str">
        <f t="shared" si="272"/>
        <v>01-18/0889</v>
      </c>
      <c r="H911" s="5" t="str">
        <f>SUBSTITUTE(фильтр!I911, "про,", "")</f>
        <v>подяка, участь, у, виставці, "Агро-2019"</v>
      </c>
      <c r="I911" s="1" t="s">
        <v>14</v>
      </c>
      <c r="J911" s="43" t="s">
        <v>122</v>
      </c>
      <c r="K911" s="92" t="str">
        <f t="shared" si="273"/>
        <v>Департамент АПР Сумської ОДА</v>
      </c>
      <c r="L911" s="93">
        <f t="shared" si="274"/>
        <v>43628</v>
      </c>
      <c r="M911" s="94"/>
      <c r="N911" s="4" t="s">
        <v>19</v>
      </c>
      <c r="O911" s="4" t="s">
        <v>19</v>
      </c>
    </row>
    <row r="912" spans="1:15" ht="30" x14ac:dyDescent="0.25">
      <c r="A912" s="51" t="s">
        <v>120</v>
      </c>
      <c r="B912" s="21" t="s">
        <v>1079</v>
      </c>
      <c r="C912" s="88">
        <f t="shared" si="271"/>
        <v>890</v>
      </c>
      <c r="D912" s="61" t="s">
        <v>1399</v>
      </c>
      <c r="E912" s="52" t="s">
        <v>1782</v>
      </c>
      <c r="F912" s="17">
        <v>43627</v>
      </c>
      <c r="G912" s="91" t="str">
        <f t="shared" si="272"/>
        <v>01-18/0890</v>
      </c>
      <c r="H912" s="5" t="str">
        <f>SUBSTITUTE(фильтр!I912, "про,", "")</f>
        <v>подяка, участь, у, виставці, "Агро-2019"</v>
      </c>
      <c r="I912" s="1" t="s">
        <v>14</v>
      </c>
      <c r="J912" s="43" t="s">
        <v>122</v>
      </c>
      <c r="K912" s="92" t="str">
        <f t="shared" si="273"/>
        <v>Департамент АПР Сумської ОДА</v>
      </c>
      <c r="L912" s="93">
        <f t="shared" si="274"/>
        <v>43628</v>
      </c>
      <c r="M912" s="94"/>
      <c r="N912" s="4" t="s">
        <v>19</v>
      </c>
      <c r="O912" s="4" t="s">
        <v>19</v>
      </c>
    </row>
    <row r="913" spans="1:15" ht="30" x14ac:dyDescent="0.25">
      <c r="A913" s="51" t="s">
        <v>120</v>
      </c>
      <c r="B913" s="21" t="s">
        <v>1080</v>
      </c>
      <c r="C913" s="88">
        <f t="shared" si="271"/>
        <v>891</v>
      </c>
      <c r="D913" s="61" t="s">
        <v>1399</v>
      </c>
      <c r="E913" s="52" t="s">
        <v>1782</v>
      </c>
      <c r="F913" s="17">
        <v>43627</v>
      </c>
      <c r="G913" s="91" t="str">
        <f t="shared" si="272"/>
        <v>01-18/0891</v>
      </c>
      <c r="H913" s="5" t="str">
        <f>SUBSTITUTE(фильтр!I913, "про,", "")</f>
        <v>подяка, участь, у, виставці, "Агро-2019"</v>
      </c>
      <c r="I913" s="1" t="s">
        <v>14</v>
      </c>
      <c r="J913" s="43" t="s">
        <v>122</v>
      </c>
      <c r="K913" s="92" t="str">
        <f t="shared" si="273"/>
        <v>Департамент АПР Сумської ОДА</v>
      </c>
      <c r="L913" s="93">
        <f t="shared" si="274"/>
        <v>43628</v>
      </c>
      <c r="M913" s="94"/>
      <c r="N913" s="4" t="s">
        <v>19</v>
      </c>
      <c r="O913" s="4" t="s">
        <v>19</v>
      </c>
    </row>
    <row r="914" spans="1:15" ht="30" x14ac:dyDescent="0.25">
      <c r="A914" s="51" t="s">
        <v>120</v>
      </c>
      <c r="B914" s="21" t="s">
        <v>1081</v>
      </c>
      <c r="C914" s="88">
        <f t="shared" si="271"/>
        <v>892</v>
      </c>
      <c r="D914" s="61" t="s">
        <v>1399</v>
      </c>
      <c r="E914" s="52" t="s">
        <v>1782</v>
      </c>
      <c r="F914" s="17">
        <v>43627</v>
      </c>
      <c r="G914" s="91" t="str">
        <f t="shared" si="272"/>
        <v>01-18/0892</v>
      </c>
      <c r="H914" s="5" t="str">
        <f>SUBSTITUTE(фильтр!I914, "про,", "")</f>
        <v>подяка, участь, у, виставці, "Агро-2019"</v>
      </c>
      <c r="I914" s="1" t="s">
        <v>14</v>
      </c>
      <c r="J914" s="43" t="s">
        <v>122</v>
      </c>
      <c r="K914" s="92" t="str">
        <f t="shared" si="273"/>
        <v>Департамент АПР Сумської ОДА</v>
      </c>
      <c r="L914" s="93">
        <f t="shared" si="274"/>
        <v>43628</v>
      </c>
      <c r="M914" s="94"/>
      <c r="N914" s="4" t="s">
        <v>19</v>
      </c>
      <c r="O914" s="4" t="s">
        <v>19</v>
      </c>
    </row>
    <row r="915" spans="1:15" ht="30" x14ac:dyDescent="0.25">
      <c r="A915" s="51" t="s">
        <v>120</v>
      </c>
      <c r="B915" s="21" t="s">
        <v>1082</v>
      </c>
      <c r="C915" s="88">
        <f t="shared" si="271"/>
        <v>893</v>
      </c>
      <c r="D915" s="61" t="s">
        <v>1399</v>
      </c>
      <c r="E915" s="52" t="s">
        <v>1782</v>
      </c>
      <c r="F915" s="17">
        <v>43627</v>
      </c>
      <c r="G915" s="91" t="str">
        <f t="shared" si="272"/>
        <v>01-18/0893</v>
      </c>
      <c r="H915" s="5" t="str">
        <f>SUBSTITUTE(фильтр!I915, "про,", "")</f>
        <v>подяка, участь, у, виставці, "Агро-2019"</v>
      </c>
      <c r="I915" s="1" t="s">
        <v>14</v>
      </c>
      <c r="J915" s="43" t="s">
        <v>122</v>
      </c>
      <c r="K915" s="92" t="str">
        <f t="shared" si="273"/>
        <v>Департамент АПР Сумської ОДА</v>
      </c>
      <c r="L915" s="93">
        <f t="shared" si="274"/>
        <v>43628</v>
      </c>
      <c r="M915" s="94"/>
      <c r="N915" s="4" t="s">
        <v>19</v>
      </c>
      <c r="O915" s="4" t="s">
        <v>19</v>
      </c>
    </row>
    <row r="916" spans="1:15" ht="30" x14ac:dyDescent="0.25">
      <c r="A916" s="51" t="s">
        <v>120</v>
      </c>
      <c r="B916" s="21" t="s">
        <v>1083</v>
      </c>
      <c r="C916" s="88">
        <f t="shared" si="271"/>
        <v>894</v>
      </c>
      <c r="D916" s="61" t="s">
        <v>1399</v>
      </c>
      <c r="E916" s="52" t="s">
        <v>1782</v>
      </c>
      <c r="F916" s="17">
        <v>43627</v>
      </c>
      <c r="G916" s="91" t="str">
        <f t="shared" si="272"/>
        <v>01-18/0894</v>
      </c>
      <c r="H916" s="5" t="str">
        <f>SUBSTITUTE(фильтр!I916, "про,", "")</f>
        <v>подяка, участь, у, виставці, "Агро-2019"</v>
      </c>
      <c r="I916" s="1" t="s">
        <v>14</v>
      </c>
      <c r="J916" s="43" t="s">
        <v>122</v>
      </c>
      <c r="K916" s="92" t="str">
        <f t="shared" si="273"/>
        <v>Департамент АПР Сумської ОДА</v>
      </c>
      <c r="L916" s="93">
        <f t="shared" si="274"/>
        <v>43628</v>
      </c>
      <c r="M916" s="94"/>
      <c r="N916" s="4" t="s">
        <v>19</v>
      </c>
      <c r="O916" s="4" t="s">
        <v>19</v>
      </c>
    </row>
    <row r="917" spans="1:15" ht="30" x14ac:dyDescent="0.25">
      <c r="A917" s="51" t="s">
        <v>20</v>
      </c>
      <c r="B917" s="21" t="s">
        <v>1084</v>
      </c>
      <c r="C917" s="88">
        <f t="shared" si="271"/>
        <v>895</v>
      </c>
      <c r="D917" s="61" t="s">
        <v>1399</v>
      </c>
      <c r="E917" s="52" t="s">
        <v>1782</v>
      </c>
      <c r="F917" s="17">
        <v>43627</v>
      </c>
      <c r="G917" s="91" t="str">
        <f t="shared" si="272"/>
        <v>01-17/0895</v>
      </c>
      <c r="H917" s="5" t="str">
        <f>SUBSTITUTE(фильтр!I917, "про,", "")</f>
        <v>подяка, участь, у, виставці, "Агро-2019"</v>
      </c>
      <c r="I917" s="1" t="s">
        <v>14</v>
      </c>
      <c r="J917" s="43" t="s">
        <v>122</v>
      </c>
      <c r="K917" s="92" t="str">
        <f t="shared" si="273"/>
        <v>Департамент АПР Сумської ОДА</v>
      </c>
      <c r="L917" s="93">
        <f t="shared" si="274"/>
        <v>43628</v>
      </c>
      <c r="M917" s="94"/>
      <c r="N917" s="4" t="s">
        <v>19</v>
      </c>
      <c r="O917" s="4" t="s">
        <v>19</v>
      </c>
    </row>
    <row r="918" spans="1:15" ht="30" x14ac:dyDescent="0.25">
      <c r="A918" s="51" t="s">
        <v>120</v>
      </c>
      <c r="B918" s="21" t="s">
        <v>1085</v>
      </c>
      <c r="C918" s="88">
        <f t="shared" si="271"/>
        <v>896</v>
      </c>
      <c r="D918" s="61" t="s">
        <v>1399</v>
      </c>
      <c r="E918" s="52" t="s">
        <v>1782</v>
      </c>
      <c r="F918" s="17">
        <v>43627</v>
      </c>
      <c r="G918" s="91" t="str">
        <f t="shared" si="272"/>
        <v>01-18/0896</v>
      </c>
      <c r="H918" s="5" t="str">
        <f>SUBSTITUTE(фильтр!I918, "про,", "")</f>
        <v>подяка, участь, у, виставці, "Агро-2019"</v>
      </c>
      <c r="I918" s="1" t="s">
        <v>14</v>
      </c>
      <c r="J918" s="43" t="s">
        <v>122</v>
      </c>
      <c r="K918" s="92" t="str">
        <f t="shared" si="273"/>
        <v>Департамент АПР Сумської ОДА</v>
      </c>
      <c r="L918" s="93">
        <f t="shared" si="274"/>
        <v>43628</v>
      </c>
      <c r="M918" s="94"/>
      <c r="N918" s="4" t="s">
        <v>19</v>
      </c>
      <c r="O918" s="4" t="s">
        <v>19</v>
      </c>
    </row>
    <row r="919" spans="1:15" ht="30" x14ac:dyDescent="0.25">
      <c r="A919" s="51" t="s">
        <v>120</v>
      </c>
      <c r="B919" s="21" t="s">
        <v>1086</v>
      </c>
      <c r="C919" s="88">
        <f t="shared" si="271"/>
        <v>897</v>
      </c>
      <c r="D919" s="61" t="s">
        <v>1399</v>
      </c>
      <c r="E919" s="52" t="s">
        <v>1782</v>
      </c>
      <c r="F919" s="17">
        <v>43627</v>
      </c>
      <c r="G919" s="91" t="str">
        <f t="shared" si="272"/>
        <v>01-18/0897</v>
      </c>
      <c r="H919" s="5" t="str">
        <f>SUBSTITUTE(фильтр!I919, "про,", "")</f>
        <v>подяка, участь, у, виставці, "Агро-2019"</v>
      </c>
      <c r="I919" s="1" t="s">
        <v>14</v>
      </c>
      <c r="J919" s="43" t="s">
        <v>122</v>
      </c>
      <c r="K919" s="92" t="str">
        <f t="shared" si="273"/>
        <v>Департамент АПР Сумської ОДА</v>
      </c>
      <c r="L919" s="93">
        <f t="shared" si="274"/>
        <v>43628</v>
      </c>
      <c r="M919" s="94"/>
      <c r="N919" s="4" t="s">
        <v>19</v>
      </c>
      <c r="O919" s="4" t="s">
        <v>19</v>
      </c>
    </row>
    <row r="920" spans="1:15" ht="30" x14ac:dyDescent="0.25">
      <c r="A920" s="51" t="s">
        <v>22</v>
      </c>
      <c r="B920" s="21" t="s">
        <v>1087</v>
      </c>
      <c r="C920" s="88">
        <f t="shared" si="271"/>
        <v>898</v>
      </c>
      <c r="D920" s="61" t="s">
        <v>1399</v>
      </c>
      <c r="E920" s="52" t="s">
        <v>1783</v>
      </c>
      <c r="F920" s="17">
        <v>43627</v>
      </c>
      <c r="G920" s="91" t="str">
        <f t="shared" si="272"/>
        <v>01-16/0898</v>
      </c>
      <c r="H920" s="5" t="str">
        <f>SUBSTITUTE(фильтр!I920, "про,", "")</f>
        <v xml:space="preserve"> створення, робочсих, місць</v>
      </c>
      <c r="I920" s="1" t="s">
        <v>14</v>
      </c>
      <c r="J920" s="43" t="s">
        <v>122</v>
      </c>
      <c r="K920" s="92" t="str">
        <f t="shared" si="273"/>
        <v>Департамент АПР Сумської ОДА</v>
      </c>
      <c r="L920" s="93">
        <f t="shared" si="274"/>
        <v>43628</v>
      </c>
      <c r="M920" s="94"/>
      <c r="N920" s="4" t="s">
        <v>19</v>
      </c>
      <c r="O920" s="4" t="s">
        <v>19</v>
      </c>
    </row>
    <row r="921" spans="1:15" ht="30" x14ac:dyDescent="0.25">
      <c r="A921" s="51" t="s">
        <v>1168</v>
      </c>
      <c r="B921" s="21" t="s">
        <v>1088</v>
      </c>
      <c r="C921" s="88">
        <f t="shared" si="271"/>
        <v>899</v>
      </c>
      <c r="D921" s="61" t="s">
        <v>1399</v>
      </c>
      <c r="E921" s="52" t="s">
        <v>1223</v>
      </c>
      <c r="F921" s="17">
        <v>43627</v>
      </c>
      <c r="G921" s="91" t="str">
        <f t="shared" si="272"/>
        <v>01-11/0899</v>
      </c>
      <c r="H921" s="5" t="str">
        <f>SUBSTITUTE(фильтр!I921, "про,", "")</f>
        <v xml:space="preserve"> придбання, техніки</v>
      </c>
      <c r="I921" s="1" t="s">
        <v>14</v>
      </c>
      <c r="J921" s="43" t="s">
        <v>122</v>
      </c>
      <c r="K921" s="92" t="str">
        <f t="shared" si="273"/>
        <v>Департамент АПР Сумської ОДА</v>
      </c>
      <c r="L921" s="93">
        <f t="shared" si="274"/>
        <v>43628</v>
      </c>
      <c r="M921" s="94"/>
      <c r="N921" s="4" t="s">
        <v>19</v>
      </c>
      <c r="O921" s="4" t="s">
        <v>19</v>
      </c>
    </row>
    <row r="922" spans="1:15" ht="30" x14ac:dyDescent="0.25">
      <c r="A922" s="51" t="s">
        <v>22</v>
      </c>
      <c r="B922" s="21" t="s">
        <v>1089</v>
      </c>
      <c r="C922" s="88">
        <f t="shared" si="271"/>
        <v>900</v>
      </c>
      <c r="D922" s="61" t="s">
        <v>1399</v>
      </c>
      <c r="E922" s="52" t="s">
        <v>1784</v>
      </c>
      <c r="F922" s="17">
        <v>43627</v>
      </c>
      <c r="G922" s="91" t="str">
        <f t="shared" si="272"/>
        <v>01-16/0900</v>
      </c>
      <c r="H922" s="5" t="str">
        <f>SUBSTITUTE(фильтр!I922, "про,", "")</f>
        <v xml:space="preserve"> відновлення, коштів</v>
      </c>
      <c r="I922" s="1" t="s">
        <v>14</v>
      </c>
      <c r="J922" s="43" t="s">
        <v>122</v>
      </c>
      <c r="K922" s="92" t="str">
        <f t="shared" si="273"/>
        <v>Департамент АПР Сумської ОДА</v>
      </c>
      <c r="L922" s="93">
        <f t="shared" si="274"/>
        <v>43628</v>
      </c>
      <c r="M922" s="94"/>
      <c r="N922" s="4" t="s">
        <v>19</v>
      </c>
      <c r="O922" s="4" t="s">
        <v>19</v>
      </c>
    </row>
    <row r="923" spans="1:15" ht="30" x14ac:dyDescent="0.25">
      <c r="A923" s="51" t="s">
        <v>1168</v>
      </c>
      <c r="B923" s="21" t="s">
        <v>1090</v>
      </c>
      <c r="C923" s="88">
        <f t="shared" si="271"/>
        <v>901</v>
      </c>
      <c r="D923" s="61" t="s">
        <v>1399</v>
      </c>
      <c r="E923" s="52" t="s">
        <v>1785</v>
      </c>
      <c r="F923" s="17">
        <v>43627</v>
      </c>
      <c r="G923" s="91" t="str">
        <f t="shared" si="272"/>
        <v>01-11/0901</v>
      </c>
      <c r="H923" s="5" t="str">
        <f>SUBSTITUTE(фильтр!I923, "про,", "")</f>
        <v xml:space="preserve"> направлення, реєстру, виплат</v>
      </c>
      <c r="I923" s="1" t="s">
        <v>14</v>
      </c>
      <c r="J923" s="43" t="s">
        <v>122</v>
      </c>
      <c r="K923" s="92" t="str">
        <f t="shared" si="273"/>
        <v>Департамент АПР Сумської ОДА</v>
      </c>
      <c r="L923" s="93">
        <f t="shared" si="274"/>
        <v>43628</v>
      </c>
      <c r="M923" s="94"/>
      <c r="N923" s="4" t="s">
        <v>19</v>
      </c>
      <c r="O923" s="4" t="s">
        <v>19</v>
      </c>
    </row>
    <row r="924" spans="1:15" ht="30" x14ac:dyDescent="0.25">
      <c r="A924" s="51" t="s">
        <v>285</v>
      </c>
      <c r="B924" s="21" t="s">
        <v>1091</v>
      </c>
      <c r="C924" s="88">
        <f t="shared" si="271"/>
        <v>902</v>
      </c>
      <c r="D924" s="61" t="s">
        <v>1399</v>
      </c>
      <c r="E924" s="52" t="s">
        <v>1173</v>
      </c>
      <c r="F924" s="17">
        <v>43628</v>
      </c>
      <c r="G924" s="91" t="str">
        <f t="shared" si="272"/>
        <v>01-15/0902</v>
      </c>
      <c r="H924" s="5" t="str">
        <f>SUBSTITUTE(фильтр!I924, "про,", "")</f>
        <v xml:space="preserve"> надання, інформації</v>
      </c>
      <c r="I924" s="1" t="s">
        <v>14</v>
      </c>
      <c r="J924" s="43" t="s">
        <v>122</v>
      </c>
      <c r="K924" s="92" t="str">
        <f t="shared" si="273"/>
        <v>Департамент АПР Сумської ОДА</v>
      </c>
      <c r="L924" s="93">
        <f t="shared" si="274"/>
        <v>43629</v>
      </c>
      <c r="M924" s="94"/>
      <c r="N924" s="4" t="s">
        <v>19</v>
      </c>
      <c r="O924" s="4" t="s">
        <v>19</v>
      </c>
    </row>
    <row r="925" spans="1:15" ht="30" x14ac:dyDescent="0.25">
      <c r="A925" s="51" t="s">
        <v>121</v>
      </c>
      <c r="B925" s="21" t="s">
        <v>1092</v>
      </c>
      <c r="C925" s="88">
        <f t="shared" si="271"/>
        <v>903</v>
      </c>
      <c r="D925" s="61" t="s">
        <v>1399</v>
      </c>
      <c r="E925" s="89" t="s">
        <v>1781</v>
      </c>
      <c r="F925" s="17">
        <v>43627</v>
      </c>
      <c r="G925" s="91" t="str">
        <f t="shared" si="272"/>
        <v>01-13/0903</v>
      </c>
      <c r="H925" s="5" t="str">
        <f>SUBSTITUTE(фильтр!I925, "про,", "")</f>
        <v xml:space="preserve"> проведення, -наради</v>
      </c>
      <c r="I925" s="1" t="s">
        <v>14</v>
      </c>
      <c r="J925" s="43" t="s">
        <v>122</v>
      </c>
      <c r="K925" s="92" t="str">
        <f t="shared" si="273"/>
        <v>Департамент АПР Сумської ОДА</v>
      </c>
      <c r="L925" s="93">
        <f t="shared" si="274"/>
        <v>43628</v>
      </c>
      <c r="M925" s="94"/>
      <c r="N925" s="4" t="s">
        <v>19</v>
      </c>
      <c r="O925" s="4" t="s">
        <v>19</v>
      </c>
    </row>
    <row r="926" spans="1:15" ht="30" x14ac:dyDescent="0.25">
      <c r="A926" s="51" t="s">
        <v>22</v>
      </c>
      <c r="B926" s="21" t="s">
        <v>1093</v>
      </c>
      <c r="C926" s="88">
        <f t="shared" si="271"/>
        <v>904</v>
      </c>
      <c r="D926" s="61" t="s">
        <v>1399</v>
      </c>
      <c r="E926" s="52" t="s">
        <v>1335</v>
      </c>
      <c r="F926" s="17">
        <v>43628</v>
      </c>
      <c r="G926" s="91" t="str">
        <f t="shared" si="272"/>
        <v>01-16/0904</v>
      </c>
      <c r="H926" s="5" t="str">
        <f>SUBSTITUTE(фильтр!I926, "про,", "")</f>
        <v xml:space="preserve"> перерахування, коштів</v>
      </c>
      <c r="I926" s="1" t="s">
        <v>14</v>
      </c>
      <c r="J926" s="43" t="s">
        <v>122</v>
      </c>
      <c r="K926" s="92" t="str">
        <f t="shared" si="273"/>
        <v>Департамент АПР Сумської ОДА</v>
      </c>
      <c r="L926" s="93">
        <f t="shared" si="274"/>
        <v>43629</v>
      </c>
      <c r="M926" s="94"/>
      <c r="N926" s="4" t="s">
        <v>19</v>
      </c>
      <c r="O926" s="4" t="s">
        <v>19</v>
      </c>
    </row>
    <row r="927" spans="1:15" ht="30" x14ac:dyDescent="0.25">
      <c r="A927" s="51" t="s">
        <v>22</v>
      </c>
      <c r="B927" s="21" t="s">
        <v>1094</v>
      </c>
      <c r="C927" s="88">
        <f t="shared" si="271"/>
        <v>905</v>
      </c>
      <c r="D927" s="61" t="s">
        <v>1399</v>
      </c>
      <c r="E927" s="52" t="s">
        <v>1335</v>
      </c>
      <c r="F927" s="17">
        <v>43627</v>
      </c>
      <c r="G927" s="91" t="str">
        <f t="shared" si="272"/>
        <v>01-16/0905</v>
      </c>
      <c r="H927" s="5" t="str">
        <f>SUBSTITUTE(фильтр!I927, "про,", "")</f>
        <v xml:space="preserve"> перерахування, коштів</v>
      </c>
      <c r="I927" s="1" t="s">
        <v>14</v>
      </c>
      <c r="J927" s="43" t="s">
        <v>122</v>
      </c>
      <c r="K927" s="92" t="str">
        <f t="shared" si="273"/>
        <v>Департамент АПР Сумської ОДА</v>
      </c>
      <c r="L927" s="93">
        <f t="shared" si="274"/>
        <v>43628</v>
      </c>
      <c r="M927" s="94"/>
      <c r="N927" s="4" t="s">
        <v>19</v>
      </c>
      <c r="O927" s="4" t="s">
        <v>19</v>
      </c>
    </row>
    <row r="928" spans="1:15" ht="45" x14ac:dyDescent="0.25">
      <c r="A928" s="51" t="s">
        <v>22</v>
      </c>
      <c r="B928" s="21" t="s">
        <v>1095</v>
      </c>
      <c r="C928" s="88">
        <f t="shared" ref="C928:C991" si="275">C927+1</f>
        <v>906</v>
      </c>
      <c r="D928" s="61" t="s">
        <v>1399</v>
      </c>
      <c r="E928" s="52" t="s">
        <v>1786</v>
      </c>
      <c r="F928" s="17">
        <v>43628</v>
      </c>
      <c r="G928" s="91" t="str">
        <f t="shared" ref="G928:G991" si="276">(A928&amp;"/"&amp;B928)</f>
        <v>01-16/0906</v>
      </c>
      <c r="H928" s="5" t="str">
        <f>SUBSTITUTE(фильтр!I928, "про,", "")</f>
        <v xml:space="preserve"> , надання, пропозицій, тематики, робочих, поїздок</v>
      </c>
      <c r="I928" s="1" t="s">
        <v>14</v>
      </c>
      <c r="J928" s="43" t="s">
        <v>122</v>
      </c>
      <c r="K928" s="92" t="str">
        <f t="shared" ref="K928:K991" si="277">J928</f>
        <v>Департамент АПР Сумської ОДА</v>
      </c>
      <c r="L928" s="93">
        <f t="shared" ref="L928:L991" si="278">F928+1</f>
        <v>43629</v>
      </c>
      <c r="M928" s="94"/>
      <c r="N928" s="4" t="s">
        <v>19</v>
      </c>
      <c r="O928" s="4" t="s">
        <v>19</v>
      </c>
    </row>
    <row r="929" spans="1:15" ht="30" x14ac:dyDescent="0.25">
      <c r="A929" s="51" t="s">
        <v>121</v>
      </c>
      <c r="B929" s="21" t="s">
        <v>1096</v>
      </c>
      <c r="C929" s="88">
        <f t="shared" si="275"/>
        <v>907</v>
      </c>
      <c r="D929" s="61" t="s">
        <v>1399</v>
      </c>
      <c r="E929" s="52" t="s">
        <v>1401</v>
      </c>
      <c r="F929" s="17">
        <v>43629</v>
      </c>
      <c r="G929" s="91" t="str">
        <f t="shared" si="276"/>
        <v>01-13/0907</v>
      </c>
      <c r="H929" s="5" t="str">
        <f>SUBSTITUTE(фильтр!I929, "про,", "")</f>
        <v>відповідь, на, запит</v>
      </c>
      <c r="I929" s="1" t="s">
        <v>14</v>
      </c>
      <c r="J929" s="43" t="s">
        <v>122</v>
      </c>
      <c r="K929" s="92" t="str">
        <f t="shared" si="277"/>
        <v>Департамент АПР Сумської ОДА</v>
      </c>
      <c r="L929" s="93">
        <f t="shared" si="278"/>
        <v>43630</v>
      </c>
      <c r="M929" s="94"/>
      <c r="N929" s="4" t="s">
        <v>19</v>
      </c>
      <c r="O929" s="4" t="s">
        <v>19</v>
      </c>
    </row>
    <row r="930" spans="1:15" ht="30" x14ac:dyDescent="0.25">
      <c r="A930" s="51" t="s">
        <v>285</v>
      </c>
      <c r="B930" s="21" t="s">
        <v>1097</v>
      </c>
      <c r="C930" s="88">
        <f t="shared" si="275"/>
        <v>908</v>
      </c>
      <c r="D930" s="61" t="s">
        <v>1399</v>
      </c>
      <c r="E930" s="52" t="s">
        <v>1787</v>
      </c>
      <c r="F930" s="17">
        <v>43629</v>
      </c>
      <c r="G930" s="91" t="str">
        <f t="shared" si="276"/>
        <v>01-15/0908</v>
      </c>
      <c r="H930" s="5" t="str">
        <f>SUBSTITUTE(фильтр!I930, "про,", "")</f>
        <v xml:space="preserve"> нещасний, випадок</v>
      </c>
      <c r="I930" s="1" t="s">
        <v>14</v>
      </c>
      <c r="J930" s="43" t="s">
        <v>122</v>
      </c>
      <c r="K930" s="92" t="str">
        <f t="shared" si="277"/>
        <v>Департамент АПР Сумської ОДА</v>
      </c>
      <c r="L930" s="93">
        <f t="shared" si="278"/>
        <v>43630</v>
      </c>
      <c r="M930" s="94"/>
      <c r="N930" s="4" t="s">
        <v>19</v>
      </c>
      <c r="O930" s="4" t="s">
        <v>19</v>
      </c>
    </row>
    <row r="931" spans="1:15" ht="30" x14ac:dyDescent="0.25">
      <c r="A931" s="51" t="s">
        <v>1168</v>
      </c>
      <c r="B931" s="21" t="s">
        <v>1098</v>
      </c>
      <c r="C931" s="88">
        <f t="shared" si="275"/>
        <v>909</v>
      </c>
      <c r="D931" s="61" t="s">
        <v>1399</v>
      </c>
      <c r="E931" s="52" t="s">
        <v>1788</v>
      </c>
      <c r="F931" s="17">
        <v>43629</v>
      </c>
      <c r="G931" s="91" t="str">
        <f t="shared" si="276"/>
        <v>01-11/0909</v>
      </c>
      <c r="H931" s="5" t="str">
        <f>SUBSTITUTE(фильтр!I931, "про,", "")</f>
        <v xml:space="preserve"> участь, у, круглому, столі</v>
      </c>
      <c r="I931" s="1" t="s">
        <v>14</v>
      </c>
      <c r="J931" s="43" t="s">
        <v>122</v>
      </c>
      <c r="K931" s="92" t="str">
        <f t="shared" si="277"/>
        <v>Департамент АПР Сумської ОДА</v>
      </c>
      <c r="L931" s="93">
        <f t="shared" si="278"/>
        <v>43630</v>
      </c>
      <c r="M931" s="94"/>
      <c r="N931" s="4" t="s">
        <v>19</v>
      </c>
      <c r="O931" s="4" t="s">
        <v>19</v>
      </c>
    </row>
    <row r="932" spans="1:15" ht="60" x14ac:dyDescent="0.25">
      <c r="A932" s="51" t="s">
        <v>22</v>
      </c>
      <c r="B932" s="21" t="s">
        <v>1099</v>
      </c>
      <c r="C932" s="88">
        <f t="shared" si="275"/>
        <v>910</v>
      </c>
      <c r="D932" s="61" t="s">
        <v>1399</v>
      </c>
      <c r="E932" s="52" t="s">
        <v>1637</v>
      </c>
      <c r="F932" s="17">
        <v>43629</v>
      </c>
      <c r="G932" s="91" t="str">
        <f t="shared" si="276"/>
        <v>01-16/0910</v>
      </c>
      <c r="H932" s="5" t="str">
        <f>SUBSTITUTE(фильтр!I932, "про,", "")</f>
        <v>моніторинг, соціального, економічного, розвитку</v>
      </c>
      <c r="I932" s="1" t="s">
        <v>14</v>
      </c>
      <c r="J932" s="43" t="s">
        <v>122</v>
      </c>
      <c r="K932" s="92" t="str">
        <f t="shared" si="277"/>
        <v>Департамент АПР Сумської ОДА</v>
      </c>
      <c r="L932" s="93">
        <f t="shared" si="278"/>
        <v>43630</v>
      </c>
      <c r="M932" s="94"/>
      <c r="N932" s="4" t="s">
        <v>19</v>
      </c>
      <c r="O932" s="4" t="s">
        <v>19</v>
      </c>
    </row>
    <row r="933" spans="1:15" ht="30" x14ac:dyDescent="0.25">
      <c r="A933" s="51" t="s">
        <v>22</v>
      </c>
      <c r="B933" s="21" t="s">
        <v>1100</v>
      </c>
      <c r="C933" s="88">
        <f t="shared" si="275"/>
        <v>911</v>
      </c>
      <c r="D933" s="61" t="s">
        <v>1399</v>
      </c>
      <c r="E933" s="52" t="s">
        <v>1789</v>
      </c>
      <c r="F933" s="17">
        <v>43629</v>
      </c>
      <c r="G933" s="91" t="str">
        <f t="shared" si="276"/>
        <v>01-16/0911</v>
      </c>
      <c r="H933" s="5" t="str">
        <f>SUBSTITUTE(фильтр!I933, "про,", "")</f>
        <v>на, розпорядження, №366-ОД, 13.06.2018</v>
      </c>
      <c r="I933" s="1" t="s">
        <v>14</v>
      </c>
      <c r="J933" s="43" t="s">
        <v>122</v>
      </c>
      <c r="K933" s="92" t="str">
        <f t="shared" si="277"/>
        <v>Департамент АПР Сумської ОДА</v>
      </c>
      <c r="L933" s="93">
        <f t="shared" si="278"/>
        <v>43630</v>
      </c>
      <c r="M933" s="94"/>
      <c r="N933" s="4" t="s">
        <v>19</v>
      </c>
      <c r="O933" s="4" t="s">
        <v>19</v>
      </c>
    </row>
    <row r="934" spans="1:15" ht="45" x14ac:dyDescent="0.25">
      <c r="A934" s="51" t="s">
        <v>22</v>
      </c>
      <c r="B934" s="21" t="s">
        <v>1101</v>
      </c>
      <c r="C934" s="88">
        <f t="shared" si="275"/>
        <v>912</v>
      </c>
      <c r="D934" s="61" t="s">
        <v>1399</v>
      </c>
      <c r="E934" s="52" t="s">
        <v>1607</v>
      </c>
      <c r="F934" s="17">
        <v>43629</v>
      </c>
      <c r="G934" s="91" t="str">
        <f t="shared" si="276"/>
        <v>01-16/0912</v>
      </c>
      <c r="H934" s="5" t="str">
        <f>SUBSTITUTE(фильтр!I934, "про,", "")</f>
        <v xml:space="preserve"> перерахування, коштів, із, загального, фонду</v>
      </c>
      <c r="I934" s="1" t="s">
        <v>14</v>
      </c>
      <c r="J934" s="43" t="s">
        <v>122</v>
      </c>
      <c r="K934" s="92" t="str">
        <f t="shared" si="277"/>
        <v>Департамент АПР Сумської ОДА</v>
      </c>
      <c r="L934" s="93">
        <f t="shared" si="278"/>
        <v>43630</v>
      </c>
      <c r="M934" s="94"/>
      <c r="N934" s="4" t="s">
        <v>19</v>
      </c>
      <c r="O934" s="4" t="s">
        <v>19</v>
      </c>
    </row>
    <row r="935" spans="1:15" ht="30" x14ac:dyDescent="0.25">
      <c r="A935" s="51" t="s">
        <v>22</v>
      </c>
      <c r="B935" s="21" t="s">
        <v>1102</v>
      </c>
      <c r="C935" s="88">
        <f t="shared" si="275"/>
        <v>913</v>
      </c>
      <c r="D935" s="61" t="s">
        <v>1399</v>
      </c>
      <c r="E935" s="52" t="s">
        <v>1335</v>
      </c>
      <c r="F935" s="17">
        <v>43629</v>
      </c>
      <c r="G935" s="91" t="str">
        <f t="shared" si="276"/>
        <v>01-16/0913</v>
      </c>
      <c r="H935" s="5" t="str">
        <f>SUBSTITUTE(фильтр!I935, "про,", "")</f>
        <v xml:space="preserve"> перерахування, коштів</v>
      </c>
      <c r="I935" s="1" t="s">
        <v>14</v>
      </c>
      <c r="J935" s="43" t="s">
        <v>122</v>
      </c>
      <c r="K935" s="92" t="str">
        <f t="shared" si="277"/>
        <v>Департамент АПР Сумської ОДА</v>
      </c>
      <c r="L935" s="93">
        <f t="shared" si="278"/>
        <v>43630</v>
      </c>
      <c r="M935" s="94"/>
      <c r="N935" s="4" t="s">
        <v>19</v>
      </c>
      <c r="O935" s="4" t="s">
        <v>19</v>
      </c>
    </row>
    <row r="936" spans="1:15" ht="30" x14ac:dyDescent="0.25">
      <c r="A936" s="51" t="s">
        <v>120</v>
      </c>
      <c r="B936" s="21" t="s">
        <v>1103</v>
      </c>
      <c r="C936" s="88">
        <f t="shared" si="275"/>
        <v>914</v>
      </c>
      <c r="D936" s="61" t="s">
        <v>1399</v>
      </c>
      <c r="E936" s="89" t="s">
        <v>1781</v>
      </c>
      <c r="F936" s="17">
        <v>43630</v>
      </c>
      <c r="G936" s="91" t="str">
        <f t="shared" si="276"/>
        <v>01-18/0914</v>
      </c>
      <c r="H936" s="5" t="str">
        <f>SUBSTITUTE(фильтр!I936, "про,", "")</f>
        <v xml:space="preserve"> проведення, -наради</v>
      </c>
      <c r="I936" s="1" t="s">
        <v>14</v>
      </c>
      <c r="J936" s="43" t="s">
        <v>122</v>
      </c>
      <c r="K936" s="92" t="str">
        <f t="shared" si="277"/>
        <v>Департамент АПР Сумської ОДА</v>
      </c>
      <c r="L936" s="93">
        <f t="shared" si="278"/>
        <v>43631</v>
      </c>
      <c r="M936" s="94"/>
      <c r="N936" s="4" t="s">
        <v>19</v>
      </c>
      <c r="O936" s="4" t="s">
        <v>19</v>
      </c>
    </row>
    <row r="937" spans="1:15" ht="30" x14ac:dyDescent="0.25">
      <c r="A937" s="51" t="s">
        <v>1168</v>
      </c>
      <c r="B937" s="21" t="s">
        <v>1104</v>
      </c>
      <c r="C937" s="88">
        <f t="shared" si="275"/>
        <v>915</v>
      </c>
      <c r="D937" s="61" t="s">
        <v>1399</v>
      </c>
      <c r="E937" s="52" t="s">
        <v>1547</v>
      </c>
      <c r="F937" s="17">
        <v>43630</v>
      </c>
      <c r="G937" s="91" t="str">
        <f t="shared" si="276"/>
        <v>01-11/0915</v>
      </c>
      <c r="H937" s="5" t="str">
        <f>SUBSTITUTE(фильтр!I937, "про,", "")</f>
        <v xml:space="preserve"> фактичні, витрати, на, ВПР</v>
      </c>
      <c r="I937" s="1" t="s">
        <v>14</v>
      </c>
      <c r="J937" s="43" t="s">
        <v>122</v>
      </c>
      <c r="K937" s="92" t="str">
        <f t="shared" si="277"/>
        <v>Департамент АПР Сумської ОДА</v>
      </c>
      <c r="L937" s="93">
        <f t="shared" si="278"/>
        <v>43631</v>
      </c>
      <c r="M937" s="94"/>
      <c r="N937" s="4" t="s">
        <v>19</v>
      </c>
      <c r="O937" s="4" t="s">
        <v>19</v>
      </c>
    </row>
    <row r="938" spans="1:15" ht="30" x14ac:dyDescent="0.25">
      <c r="A938" s="51" t="s">
        <v>22</v>
      </c>
      <c r="B938" s="21" t="s">
        <v>1105</v>
      </c>
      <c r="C938" s="88">
        <f t="shared" si="275"/>
        <v>916</v>
      </c>
      <c r="D938" s="61" t="s">
        <v>1399</v>
      </c>
      <c r="E938" s="52" t="s">
        <v>1556</v>
      </c>
      <c r="F938" s="17">
        <v>43630</v>
      </c>
      <c r="G938" s="91" t="str">
        <f t="shared" si="276"/>
        <v>01-16/0916</v>
      </c>
      <c r="H938" s="5" t="str">
        <f>SUBSTITUTE(фильтр!I938, "про,", "")</f>
        <v xml:space="preserve"> виділення, коштів</v>
      </c>
      <c r="I938" s="1" t="s">
        <v>14</v>
      </c>
      <c r="J938" s="43" t="s">
        <v>122</v>
      </c>
      <c r="K938" s="92" t="str">
        <f t="shared" si="277"/>
        <v>Департамент АПР Сумської ОДА</v>
      </c>
      <c r="L938" s="93">
        <f t="shared" si="278"/>
        <v>43631</v>
      </c>
      <c r="M938" s="94"/>
      <c r="N938" s="4" t="s">
        <v>19</v>
      </c>
      <c r="O938" s="4" t="s">
        <v>19</v>
      </c>
    </row>
    <row r="939" spans="1:15" ht="30" x14ac:dyDescent="0.25">
      <c r="A939" s="51" t="s">
        <v>20</v>
      </c>
      <c r="B939" s="21" t="s">
        <v>1106</v>
      </c>
      <c r="C939" s="88">
        <f t="shared" si="275"/>
        <v>917</v>
      </c>
      <c r="D939" s="61" t="s">
        <v>1399</v>
      </c>
      <c r="E939" s="52" t="s">
        <v>1173</v>
      </c>
      <c r="F939" s="17">
        <v>43630</v>
      </c>
      <c r="G939" s="91" t="str">
        <f t="shared" si="276"/>
        <v>01-17/0917</v>
      </c>
      <c r="H939" s="5" t="str">
        <f>SUBSTITUTE(фильтр!I939, "про,", "")</f>
        <v xml:space="preserve"> надання, інформації</v>
      </c>
      <c r="I939" s="1" t="s">
        <v>14</v>
      </c>
      <c r="J939" s="43" t="s">
        <v>122</v>
      </c>
      <c r="K939" s="92" t="str">
        <f t="shared" si="277"/>
        <v>Департамент АПР Сумської ОДА</v>
      </c>
      <c r="L939" s="93">
        <f t="shared" si="278"/>
        <v>43631</v>
      </c>
      <c r="M939" s="94"/>
      <c r="N939" s="4" t="s">
        <v>19</v>
      </c>
      <c r="O939" s="4" t="s">
        <v>19</v>
      </c>
    </row>
    <row r="940" spans="1:15" ht="30" x14ac:dyDescent="0.25">
      <c r="A940" s="51" t="s">
        <v>22</v>
      </c>
      <c r="B940" s="21" t="s">
        <v>1107</v>
      </c>
      <c r="C940" s="88">
        <f t="shared" si="275"/>
        <v>918</v>
      </c>
      <c r="D940" s="61" t="s">
        <v>1399</v>
      </c>
      <c r="E940" s="52" t="s">
        <v>1790</v>
      </c>
      <c r="F940" s="17">
        <v>43630</v>
      </c>
      <c r="G940" s="91" t="str">
        <f t="shared" si="276"/>
        <v>01-16/0918</v>
      </c>
      <c r="H940" s="5" t="str">
        <f>SUBSTITUTE(фильтр!I940, "про,", "")</f>
        <v xml:space="preserve"> відкриття, представництва</v>
      </c>
      <c r="I940" s="1" t="s">
        <v>14</v>
      </c>
      <c r="J940" s="43" t="s">
        <v>122</v>
      </c>
      <c r="K940" s="92" t="str">
        <f t="shared" si="277"/>
        <v>Департамент АПР Сумської ОДА</v>
      </c>
      <c r="L940" s="93">
        <f t="shared" si="278"/>
        <v>43631</v>
      </c>
      <c r="M940" s="94"/>
      <c r="N940" s="4" t="s">
        <v>19</v>
      </c>
      <c r="O940" s="4" t="s">
        <v>19</v>
      </c>
    </row>
    <row r="941" spans="1:15" ht="30" x14ac:dyDescent="0.25">
      <c r="A941" s="51" t="s">
        <v>20</v>
      </c>
      <c r="B941" s="21" t="s">
        <v>1108</v>
      </c>
      <c r="C941" s="88">
        <f t="shared" si="275"/>
        <v>919</v>
      </c>
      <c r="D941" s="61" t="s">
        <v>1399</v>
      </c>
      <c r="E941" s="52" t="s">
        <v>1791</v>
      </c>
      <c r="F941" s="17">
        <v>43630</v>
      </c>
      <c r="G941" s="91" t="str">
        <f t="shared" si="276"/>
        <v>01-17/0919</v>
      </c>
      <c r="H941" s="5" t="str">
        <f>SUBSTITUTE(фильтр!I941, "про,", "")</f>
        <v xml:space="preserve"> сприяння, проведення, семінару</v>
      </c>
      <c r="I941" s="1" t="s">
        <v>14</v>
      </c>
      <c r="J941" s="43" t="s">
        <v>122</v>
      </c>
      <c r="K941" s="92" t="str">
        <f t="shared" si="277"/>
        <v>Департамент АПР Сумської ОДА</v>
      </c>
      <c r="L941" s="93">
        <f t="shared" si="278"/>
        <v>43631</v>
      </c>
      <c r="M941" s="94"/>
      <c r="N941" s="4" t="s">
        <v>19</v>
      </c>
      <c r="O941" s="4" t="s">
        <v>19</v>
      </c>
    </row>
    <row r="942" spans="1:15" ht="30" x14ac:dyDescent="0.25">
      <c r="A942" s="51" t="s">
        <v>121</v>
      </c>
      <c r="B942" s="21" t="s">
        <v>1109</v>
      </c>
      <c r="C942" s="88">
        <f t="shared" si="275"/>
        <v>920</v>
      </c>
      <c r="D942" s="61" t="s">
        <v>1399</v>
      </c>
      <c r="E942" s="52" t="s">
        <v>1792</v>
      </c>
      <c r="F942" s="17">
        <v>43630</v>
      </c>
      <c r="G942" s="91" t="str">
        <f t="shared" si="276"/>
        <v>01-13/0920</v>
      </c>
      <c r="H942" s="5" t="str">
        <f>SUBSTITUTE(фильтр!I942, "про,", "")</f>
        <v xml:space="preserve"> розміщення, роліку, на, веб-порталі</v>
      </c>
      <c r="I942" s="1" t="s">
        <v>14</v>
      </c>
      <c r="J942" s="43" t="s">
        <v>122</v>
      </c>
      <c r="K942" s="92" t="str">
        <f t="shared" si="277"/>
        <v>Департамент АПР Сумської ОДА</v>
      </c>
      <c r="L942" s="93">
        <f t="shared" si="278"/>
        <v>43631</v>
      </c>
      <c r="M942" s="94"/>
      <c r="N942" s="4" t="s">
        <v>19</v>
      </c>
      <c r="O942" s="4" t="s">
        <v>19</v>
      </c>
    </row>
    <row r="943" spans="1:15" ht="30" x14ac:dyDescent="0.25">
      <c r="A943" s="51" t="s">
        <v>22</v>
      </c>
      <c r="B943" s="21" t="s">
        <v>1110</v>
      </c>
      <c r="C943" s="88">
        <f t="shared" si="275"/>
        <v>921</v>
      </c>
      <c r="D943" s="61" t="s">
        <v>1399</v>
      </c>
      <c r="E943" s="52" t="s">
        <v>1410</v>
      </c>
      <c r="F943" s="17">
        <v>43630</v>
      </c>
      <c r="G943" s="91" t="str">
        <f t="shared" si="276"/>
        <v>01-16/0921</v>
      </c>
      <c r="H943" s="5" t="str">
        <f>SUBSTITUTE(фильтр!I943, "про,", "")</f>
        <v xml:space="preserve"> визначення, державних, інтересів</v>
      </c>
      <c r="I943" s="1" t="s">
        <v>14</v>
      </c>
      <c r="J943" s="43" t="s">
        <v>122</v>
      </c>
      <c r="K943" s="92" t="str">
        <f t="shared" si="277"/>
        <v>Департамент АПР Сумської ОДА</v>
      </c>
      <c r="L943" s="93">
        <f t="shared" si="278"/>
        <v>43631</v>
      </c>
      <c r="M943" s="94"/>
      <c r="N943" s="4" t="s">
        <v>19</v>
      </c>
      <c r="O943" s="4" t="s">
        <v>19</v>
      </c>
    </row>
    <row r="944" spans="1:15" ht="30" x14ac:dyDescent="0.25">
      <c r="A944" s="51" t="s">
        <v>285</v>
      </c>
      <c r="B944" s="21" t="s">
        <v>1111</v>
      </c>
      <c r="C944" s="88">
        <f t="shared" si="275"/>
        <v>922</v>
      </c>
      <c r="D944" s="61" t="s">
        <v>1399</v>
      </c>
      <c r="E944" s="52" t="s">
        <v>1634</v>
      </c>
      <c r="F944" s="17">
        <v>43634</v>
      </c>
      <c r="G944" s="91" t="str">
        <f t="shared" si="276"/>
        <v>01-15/0922</v>
      </c>
      <c r="H944" s="5" t="str">
        <f>SUBSTITUTE(фильтр!I944, "про,", "")</f>
        <v xml:space="preserve"> Міжнародний, форум, м.Польша</v>
      </c>
      <c r="I944" s="1" t="s">
        <v>14</v>
      </c>
      <c r="J944" s="43" t="s">
        <v>122</v>
      </c>
      <c r="K944" s="92" t="str">
        <f t="shared" si="277"/>
        <v>Департамент АПР Сумської ОДА</v>
      </c>
      <c r="L944" s="93">
        <f t="shared" si="278"/>
        <v>43635</v>
      </c>
      <c r="M944" s="94"/>
      <c r="N944" s="4" t="s">
        <v>19</v>
      </c>
      <c r="O944" s="4" t="s">
        <v>19</v>
      </c>
    </row>
    <row r="945" spans="1:15" ht="30" x14ac:dyDescent="0.25">
      <c r="A945" s="51" t="s">
        <v>285</v>
      </c>
      <c r="B945" s="21" t="s">
        <v>1112</v>
      </c>
      <c r="C945" s="88">
        <f t="shared" si="275"/>
        <v>923</v>
      </c>
      <c r="D945" s="61" t="s">
        <v>1399</v>
      </c>
      <c r="E945" s="52" t="s">
        <v>1793</v>
      </c>
      <c r="F945" s="17">
        <v>43634</v>
      </c>
      <c r="G945" s="91" t="str">
        <f t="shared" si="276"/>
        <v>01-15/0923</v>
      </c>
      <c r="H945" s="5" t="str">
        <f>SUBSTITUTE(фильтр!I945, "про,", "")</f>
        <v xml:space="preserve"> закупівлю, кукурудзи</v>
      </c>
      <c r="I945" s="1" t="s">
        <v>14</v>
      </c>
      <c r="J945" s="43" t="s">
        <v>122</v>
      </c>
      <c r="K945" s="92" t="str">
        <f t="shared" si="277"/>
        <v>Департамент АПР Сумської ОДА</v>
      </c>
      <c r="L945" s="93">
        <f t="shared" si="278"/>
        <v>43635</v>
      </c>
      <c r="M945" s="94"/>
      <c r="N945" s="4" t="s">
        <v>19</v>
      </c>
      <c r="O945" s="4" t="s">
        <v>19</v>
      </c>
    </row>
    <row r="946" spans="1:15" ht="30" x14ac:dyDescent="0.25">
      <c r="A946" s="51" t="s">
        <v>22</v>
      </c>
      <c r="B946" s="21" t="s">
        <v>1113</v>
      </c>
      <c r="C946" s="88">
        <f t="shared" si="275"/>
        <v>924</v>
      </c>
      <c r="D946" s="61" t="s">
        <v>1399</v>
      </c>
      <c r="E946" s="52" t="s">
        <v>1794</v>
      </c>
      <c r="F946" s="17">
        <v>43634</v>
      </c>
      <c r="G946" s="91" t="str">
        <f t="shared" si="276"/>
        <v>01-16/0924</v>
      </c>
      <c r="H946" s="5" t="str">
        <f>SUBSTITUTE(фильтр!I946, "про,", "")</f>
        <v>оплати, послуг</v>
      </c>
      <c r="I946" s="1" t="s">
        <v>14</v>
      </c>
      <c r="J946" s="43" t="s">
        <v>122</v>
      </c>
      <c r="K946" s="92" t="str">
        <f t="shared" si="277"/>
        <v>Департамент АПР Сумської ОДА</v>
      </c>
      <c r="L946" s="93">
        <f t="shared" si="278"/>
        <v>43635</v>
      </c>
      <c r="M946" s="94"/>
      <c r="N946" s="4" t="s">
        <v>19</v>
      </c>
      <c r="O946" s="4" t="s">
        <v>19</v>
      </c>
    </row>
    <row r="947" spans="1:15" ht="30" x14ac:dyDescent="0.25">
      <c r="A947" s="51" t="s">
        <v>22</v>
      </c>
      <c r="B947" s="21" t="s">
        <v>1114</v>
      </c>
      <c r="C947" s="88">
        <f t="shared" si="275"/>
        <v>925</v>
      </c>
      <c r="D947" s="61" t="s">
        <v>1399</v>
      </c>
      <c r="E947" s="52" t="s">
        <v>1776</v>
      </c>
      <c r="F947" s="17">
        <v>43634</v>
      </c>
      <c r="G947" s="91" t="str">
        <f t="shared" si="276"/>
        <v>01-16/0925</v>
      </c>
      <c r="H947" s="5" t="str">
        <f>SUBSTITUTE(фильтр!I947, "про,", "")</f>
        <v xml:space="preserve"> проведення, семінар-наради</v>
      </c>
      <c r="I947" s="1" t="s">
        <v>14</v>
      </c>
      <c r="J947" s="43" t="s">
        <v>122</v>
      </c>
      <c r="K947" s="92" t="str">
        <f t="shared" si="277"/>
        <v>Департамент АПР Сумської ОДА</v>
      </c>
      <c r="L947" s="93">
        <f t="shared" si="278"/>
        <v>43635</v>
      </c>
      <c r="M947" s="94"/>
      <c r="N947" s="4" t="s">
        <v>19</v>
      </c>
      <c r="O947" s="4" t="s">
        <v>19</v>
      </c>
    </row>
    <row r="948" spans="1:15" ht="30" x14ac:dyDescent="0.25">
      <c r="A948" s="51" t="s">
        <v>20</v>
      </c>
      <c r="B948" s="21" t="s">
        <v>1115</v>
      </c>
      <c r="C948" s="88">
        <f t="shared" si="275"/>
        <v>926</v>
      </c>
      <c r="D948" s="61" t="s">
        <v>1399</v>
      </c>
      <c r="E948" s="52" t="s">
        <v>1776</v>
      </c>
      <c r="F948" s="17">
        <v>43634</v>
      </c>
      <c r="G948" s="91" t="str">
        <f t="shared" si="276"/>
        <v>01-17/0926</v>
      </c>
      <c r="H948" s="5" t="str">
        <f>SUBSTITUTE(фильтр!I948, "про,", "")</f>
        <v xml:space="preserve"> проведення, семінар-наради</v>
      </c>
      <c r="I948" s="1" t="s">
        <v>14</v>
      </c>
      <c r="J948" s="43" t="s">
        <v>122</v>
      </c>
      <c r="K948" s="92" t="str">
        <f t="shared" si="277"/>
        <v>Департамент АПР Сумської ОДА</v>
      </c>
      <c r="L948" s="93">
        <f t="shared" si="278"/>
        <v>43635</v>
      </c>
      <c r="M948" s="94"/>
      <c r="N948" s="4" t="s">
        <v>19</v>
      </c>
      <c r="O948" s="4" t="s">
        <v>19</v>
      </c>
    </row>
    <row r="949" spans="1:15" ht="30" x14ac:dyDescent="0.25">
      <c r="A949" s="51" t="s">
        <v>22</v>
      </c>
      <c r="B949" s="21" t="s">
        <v>1116</v>
      </c>
      <c r="C949" s="88">
        <f t="shared" si="275"/>
        <v>927</v>
      </c>
      <c r="D949" s="61" t="s">
        <v>1399</v>
      </c>
      <c r="E949" s="52" t="s">
        <v>1795</v>
      </c>
      <c r="F949" s="17">
        <v>43634</v>
      </c>
      <c r="G949" s="91" t="str">
        <f t="shared" si="276"/>
        <v>01-16/0927</v>
      </c>
      <c r="H949" s="5" t="str">
        <f>SUBSTITUTE(фильтр!I949, "про,", "")</f>
        <v xml:space="preserve">довідка, з/платі, </v>
      </c>
      <c r="I949" s="1" t="s">
        <v>14</v>
      </c>
      <c r="J949" s="43" t="s">
        <v>122</v>
      </c>
      <c r="K949" s="92" t="str">
        <f t="shared" si="277"/>
        <v>Департамент АПР Сумської ОДА</v>
      </c>
      <c r="L949" s="93">
        <f t="shared" si="278"/>
        <v>43635</v>
      </c>
      <c r="M949" s="94"/>
      <c r="N949" s="4" t="s">
        <v>19</v>
      </c>
      <c r="O949" s="4" t="s">
        <v>19</v>
      </c>
    </row>
    <row r="950" spans="1:15" ht="30" x14ac:dyDescent="0.25">
      <c r="A950" s="51" t="s">
        <v>20</v>
      </c>
      <c r="B950" s="21" t="s">
        <v>1117</v>
      </c>
      <c r="C950" s="88">
        <f t="shared" si="275"/>
        <v>928</v>
      </c>
      <c r="D950" s="61" t="s">
        <v>1399</v>
      </c>
      <c r="E950" s="52" t="s">
        <v>1796</v>
      </c>
      <c r="F950" s="17">
        <v>43634</v>
      </c>
      <c r="G950" s="91" t="str">
        <f t="shared" si="276"/>
        <v>01-17/0928</v>
      </c>
      <c r="H950" s="5" t="str">
        <f>SUBSTITUTE(фильтр!I950, "про,", "")</f>
        <v>запрошення, на, комісію</v>
      </c>
      <c r="I950" s="1" t="s">
        <v>14</v>
      </c>
      <c r="J950" s="43" t="s">
        <v>122</v>
      </c>
      <c r="K950" s="92" t="str">
        <f t="shared" si="277"/>
        <v>Департамент АПР Сумської ОДА</v>
      </c>
      <c r="L950" s="93">
        <f t="shared" si="278"/>
        <v>43635</v>
      </c>
      <c r="M950" s="94"/>
      <c r="N950" s="4" t="s">
        <v>19</v>
      </c>
      <c r="O950" s="4" t="s">
        <v>19</v>
      </c>
    </row>
    <row r="951" spans="1:15" ht="30" x14ac:dyDescent="0.25">
      <c r="A951" s="51" t="s">
        <v>20</v>
      </c>
      <c r="B951" s="21" t="s">
        <v>1118</v>
      </c>
      <c r="C951" s="88">
        <f t="shared" si="275"/>
        <v>929</v>
      </c>
      <c r="D951" s="61" t="s">
        <v>1399</v>
      </c>
      <c r="E951" s="52" t="s">
        <v>1516</v>
      </c>
      <c r="F951" s="17">
        <v>43634</v>
      </c>
      <c r="G951" s="91" t="str">
        <f t="shared" si="276"/>
        <v>01-17/0929</v>
      </c>
      <c r="H951" s="5" t="str">
        <f>SUBSTITUTE(фильтр!I951, "про,", "")</f>
        <v xml:space="preserve"> проведення, наради</v>
      </c>
      <c r="I951" s="1" t="s">
        <v>14</v>
      </c>
      <c r="J951" s="43" t="s">
        <v>122</v>
      </c>
      <c r="K951" s="92" t="str">
        <f t="shared" si="277"/>
        <v>Департамент АПР Сумської ОДА</v>
      </c>
      <c r="L951" s="93">
        <f t="shared" si="278"/>
        <v>43635</v>
      </c>
      <c r="M951" s="94"/>
      <c r="N951" s="4" t="s">
        <v>19</v>
      </c>
      <c r="O951" s="4" t="s">
        <v>19</v>
      </c>
    </row>
    <row r="952" spans="1:15" ht="30" x14ac:dyDescent="0.25">
      <c r="A952" s="51" t="s">
        <v>20</v>
      </c>
      <c r="B952" s="21" t="s">
        <v>1119</v>
      </c>
      <c r="C952" s="88">
        <f t="shared" si="275"/>
        <v>930</v>
      </c>
      <c r="D952" s="61" t="s">
        <v>1399</v>
      </c>
      <c r="E952" s="52" t="s">
        <v>1516</v>
      </c>
      <c r="F952" s="17">
        <v>43634</v>
      </c>
      <c r="G952" s="91" t="str">
        <f t="shared" si="276"/>
        <v>01-17/0930</v>
      </c>
      <c r="H952" s="5" t="str">
        <f>SUBSTITUTE(фильтр!I952, "про,", "")</f>
        <v xml:space="preserve"> проведення, наради</v>
      </c>
      <c r="I952" s="1" t="s">
        <v>14</v>
      </c>
      <c r="J952" s="43" t="s">
        <v>122</v>
      </c>
      <c r="K952" s="92" t="str">
        <f t="shared" si="277"/>
        <v>Департамент АПР Сумської ОДА</v>
      </c>
      <c r="L952" s="93">
        <f t="shared" si="278"/>
        <v>43635</v>
      </c>
      <c r="M952" s="94"/>
      <c r="N952" s="4" t="s">
        <v>19</v>
      </c>
      <c r="O952" s="4" t="s">
        <v>19</v>
      </c>
    </row>
    <row r="953" spans="1:15" ht="30" x14ac:dyDescent="0.25">
      <c r="A953" s="51" t="s">
        <v>22</v>
      </c>
      <c r="B953" s="21" t="s">
        <v>1120</v>
      </c>
      <c r="C953" s="88">
        <f t="shared" si="275"/>
        <v>931</v>
      </c>
      <c r="D953" s="61" t="s">
        <v>1399</v>
      </c>
      <c r="E953" s="52" t="s">
        <v>1797</v>
      </c>
      <c r="F953" s="17">
        <v>43634</v>
      </c>
      <c r="G953" s="91" t="str">
        <f t="shared" si="276"/>
        <v>01-16/0931</v>
      </c>
      <c r="H953" s="5" t="str">
        <f>SUBSTITUTE(фильтр!I953, "про,", "")</f>
        <v xml:space="preserve"> надання, у, власність, приміщення</v>
      </c>
      <c r="I953" s="1" t="s">
        <v>14</v>
      </c>
      <c r="J953" s="43" t="s">
        <v>122</v>
      </c>
      <c r="K953" s="92" t="str">
        <f t="shared" si="277"/>
        <v>Департамент АПР Сумської ОДА</v>
      </c>
      <c r="L953" s="93">
        <f t="shared" si="278"/>
        <v>43635</v>
      </c>
      <c r="M953" s="94"/>
      <c r="N953" s="4" t="s">
        <v>19</v>
      </c>
      <c r="O953" s="4" t="s">
        <v>19</v>
      </c>
    </row>
    <row r="954" spans="1:15" ht="30" x14ac:dyDescent="0.25">
      <c r="A954" s="51" t="s">
        <v>285</v>
      </c>
      <c r="B954" s="21" t="s">
        <v>1121</v>
      </c>
      <c r="C954" s="88">
        <f t="shared" si="275"/>
        <v>932</v>
      </c>
      <c r="D954" s="61" t="s">
        <v>1399</v>
      </c>
      <c r="E954" s="52" t="s">
        <v>1798</v>
      </c>
      <c r="F954" s="17">
        <v>43634</v>
      </c>
      <c r="G954" s="91" t="str">
        <f t="shared" si="276"/>
        <v>01-15/0932</v>
      </c>
      <c r="H954" s="5" t="str">
        <f>SUBSTITUTE(фильтр!I954, "про,", "")</f>
        <v xml:space="preserve"> надання, послуги</v>
      </c>
      <c r="I954" s="1" t="s">
        <v>14</v>
      </c>
      <c r="J954" s="43" t="s">
        <v>122</v>
      </c>
      <c r="K954" s="92" t="str">
        <f t="shared" si="277"/>
        <v>Департамент АПР Сумської ОДА</v>
      </c>
      <c r="L954" s="93">
        <f t="shared" si="278"/>
        <v>43635</v>
      </c>
      <c r="M954" s="94"/>
      <c r="N954" s="4" t="s">
        <v>19</v>
      </c>
      <c r="O954" s="4" t="s">
        <v>19</v>
      </c>
    </row>
    <row r="955" spans="1:15" ht="45" x14ac:dyDescent="0.25">
      <c r="A955" s="51" t="s">
        <v>121</v>
      </c>
      <c r="B955" s="21" t="s">
        <v>1122</v>
      </c>
      <c r="C955" s="88">
        <f t="shared" si="275"/>
        <v>933</v>
      </c>
      <c r="D955" s="61" t="s">
        <v>1399</v>
      </c>
      <c r="E955" s="52" t="s">
        <v>1799</v>
      </c>
      <c r="F955" s="17">
        <v>43634</v>
      </c>
      <c r="G955" s="91" t="str">
        <f t="shared" si="276"/>
        <v>01-13/0933</v>
      </c>
      <c r="H955" s="5" t="str">
        <f>SUBSTITUTE(фильтр!I955, "про,", "")</f>
        <v>подання, з, , пропозицією,  преміювання</v>
      </c>
      <c r="I955" s="1" t="s">
        <v>14</v>
      </c>
      <c r="J955" s="43" t="s">
        <v>122</v>
      </c>
      <c r="K955" s="92" t="str">
        <f t="shared" si="277"/>
        <v>Департамент АПР Сумської ОДА</v>
      </c>
      <c r="L955" s="93">
        <f t="shared" si="278"/>
        <v>43635</v>
      </c>
      <c r="M955" s="94"/>
      <c r="N955" s="4" t="s">
        <v>19</v>
      </c>
      <c r="O955" s="4" t="s">
        <v>19</v>
      </c>
    </row>
    <row r="956" spans="1:15" ht="45" x14ac:dyDescent="0.25">
      <c r="A956" s="51" t="s">
        <v>121</v>
      </c>
      <c r="B956" s="21" t="s">
        <v>1123</v>
      </c>
      <c r="C956" s="88">
        <f t="shared" si="275"/>
        <v>934</v>
      </c>
      <c r="D956" s="61" t="s">
        <v>1399</v>
      </c>
      <c r="E956" s="52" t="s">
        <v>1800</v>
      </c>
      <c r="F956" s="17">
        <v>43634</v>
      </c>
      <c r="G956" s="91" t="str">
        <f t="shared" si="276"/>
        <v>01-13/0934</v>
      </c>
      <c r="H956" s="5" t="str">
        <f>SUBSTITUTE(фильтр!I956, "про,", "")</f>
        <v>подання, з, , пропозицією,  стимулювання</v>
      </c>
      <c r="I956" s="1" t="s">
        <v>14</v>
      </c>
      <c r="J956" s="43" t="s">
        <v>122</v>
      </c>
      <c r="K956" s="92" t="str">
        <f t="shared" si="277"/>
        <v>Департамент АПР Сумської ОДА</v>
      </c>
      <c r="L956" s="93">
        <f t="shared" si="278"/>
        <v>43635</v>
      </c>
      <c r="M956" s="94"/>
      <c r="N956" s="4" t="s">
        <v>19</v>
      </c>
      <c r="O956" s="4" t="s">
        <v>19</v>
      </c>
    </row>
    <row r="957" spans="1:15" ht="30" x14ac:dyDescent="0.25">
      <c r="A957" s="51" t="s">
        <v>22</v>
      </c>
      <c r="B957" s="21" t="s">
        <v>1124</v>
      </c>
      <c r="C957" s="88">
        <f t="shared" si="275"/>
        <v>935</v>
      </c>
      <c r="D957" s="61" t="s">
        <v>1399</v>
      </c>
      <c r="E957" s="52" t="s">
        <v>1509</v>
      </c>
      <c r="F957" s="17">
        <v>43634</v>
      </c>
      <c r="G957" s="91" t="str">
        <f t="shared" si="276"/>
        <v>01-16/0935</v>
      </c>
      <c r="H957" s="5" t="str">
        <f>SUBSTITUTE(фильтр!I957, "про,", "")</f>
        <v xml:space="preserve"> виплату, заробітної, плати</v>
      </c>
      <c r="I957" s="1" t="s">
        <v>14</v>
      </c>
      <c r="J957" s="43" t="s">
        <v>122</v>
      </c>
      <c r="K957" s="92" t="str">
        <f t="shared" si="277"/>
        <v>Департамент АПР Сумської ОДА</v>
      </c>
      <c r="L957" s="93">
        <f t="shared" si="278"/>
        <v>43635</v>
      </c>
      <c r="M957" s="94"/>
      <c r="N957" s="4" t="s">
        <v>19</v>
      </c>
      <c r="O957" s="4" t="s">
        <v>19</v>
      </c>
    </row>
    <row r="958" spans="1:15" ht="30" x14ac:dyDescent="0.25">
      <c r="A958" s="51" t="s">
        <v>121</v>
      </c>
      <c r="B958" s="21" t="s">
        <v>1125</v>
      </c>
      <c r="C958" s="88">
        <f t="shared" si="275"/>
        <v>936</v>
      </c>
      <c r="D958" s="61" t="s">
        <v>1399</v>
      </c>
      <c r="E958" s="52" t="s">
        <v>1197</v>
      </c>
      <c r="F958" s="17">
        <v>43634</v>
      </c>
      <c r="G958" s="91" t="str">
        <f t="shared" si="276"/>
        <v>01-13/0936</v>
      </c>
      <c r="H958" s="5" t="str">
        <f>SUBSTITUTE(фильтр!I958, "про,", "")</f>
        <v xml:space="preserve"> участь, у, тренінгу</v>
      </c>
      <c r="I958" s="1" t="s">
        <v>14</v>
      </c>
      <c r="J958" s="43" t="s">
        <v>122</v>
      </c>
      <c r="K958" s="92" t="str">
        <f t="shared" si="277"/>
        <v>Департамент АПР Сумської ОДА</v>
      </c>
      <c r="L958" s="93">
        <f t="shared" si="278"/>
        <v>43635</v>
      </c>
      <c r="M958" s="94"/>
      <c r="N958" s="4" t="s">
        <v>19</v>
      </c>
      <c r="O958" s="4" t="s">
        <v>19</v>
      </c>
    </row>
    <row r="959" spans="1:15" ht="30" x14ac:dyDescent="0.25">
      <c r="A959" s="51" t="s">
        <v>121</v>
      </c>
      <c r="B959" s="21" t="s">
        <v>1126</v>
      </c>
      <c r="C959" s="88">
        <f t="shared" si="275"/>
        <v>937</v>
      </c>
      <c r="D959" s="61" t="s">
        <v>1399</v>
      </c>
      <c r="E959" s="52" t="s">
        <v>1801</v>
      </c>
      <c r="F959" s="17">
        <v>43634</v>
      </c>
      <c r="G959" s="91" t="str">
        <f t="shared" si="276"/>
        <v>01-13/0937</v>
      </c>
      <c r="H959" s="5" t="str">
        <f>SUBSTITUTE(фильтр!I959, "про,", "")</f>
        <v xml:space="preserve"> навчання, кордоном</v>
      </c>
      <c r="I959" s="1" t="s">
        <v>14</v>
      </c>
      <c r="J959" s="43" t="s">
        <v>122</v>
      </c>
      <c r="K959" s="92" t="str">
        <f t="shared" si="277"/>
        <v>Департамент АПР Сумської ОДА</v>
      </c>
      <c r="L959" s="93">
        <f t="shared" si="278"/>
        <v>43635</v>
      </c>
      <c r="M959" s="94"/>
      <c r="N959" s="4" t="s">
        <v>19</v>
      </c>
      <c r="O959" s="4" t="s">
        <v>19</v>
      </c>
    </row>
    <row r="960" spans="1:15" ht="30" x14ac:dyDescent="0.25">
      <c r="A960" s="51" t="s">
        <v>121</v>
      </c>
      <c r="B960" s="21" t="s">
        <v>1127</v>
      </c>
      <c r="C960" s="88">
        <f t="shared" si="275"/>
        <v>938</v>
      </c>
      <c r="D960" s="61" t="s">
        <v>1399</v>
      </c>
      <c r="E960" s="52" t="s">
        <v>1802</v>
      </c>
      <c r="F960" s="17">
        <v>43634</v>
      </c>
      <c r="G960" s="91" t="str">
        <f t="shared" si="276"/>
        <v>01-13/0938</v>
      </c>
      <c r="H960" s="5" t="str">
        <f>SUBSTITUTE(фильтр!I960, "про,", "")</f>
        <v xml:space="preserve"> кількісний, склад</v>
      </c>
      <c r="I960" s="1" t="s">
        <v>14</v>
      </c>
      <c r="J960" s="43" t="s">
        <v>122</v>
      </c>
      <c r="K960" s="92" t="str">
        <f t="shared" si="277"/>
        <v>Департамент АПР Сумської ОДА</v>
      </c>
      <c r="L960" s="93">
        <f t="shared" si="278"/>
        <v>43635</v>
      </c>
      <c r="M960" s="94"/>
      <c r="N960" s="4" t="s">
        <v>19</v>
      </c>
      <c r="O960" s="4" t="s">
        <v>19</v>
      </c>
    </row>
    <row r="961" spans="1:15" ht="30" x14ac:dyDescent="0.25">
      <c r="A961" s="51" t="s">
        <v>1168</v>
      </c>
      <c r="B961" s="21" t="s">
        <v>1128</v>
      </c>
      <c r="C961" s="88">
        <f t="shared" si="275"/>
        <v>939</v>
      </c>
      <c r="D961" s="61" t="s">
        <v>1399</v>
      </c>
      <c r="E961" s="52" t="s">
        <v>1173</v>
      </c>
      <c r="F961" s="17">
        <v>43634</v>
      </c>
      <c r="G961" s="91" t="str">
        <f t="shared" si="276"/>
        <v>01-11/0939</v>
      </c>
      <c r="H961" s="5" t="str">
        <f>SUBSTITUTE(фильтр!I961, "про,", "")</f>
        <v xml:space="preserve"> надання, інформації</v>
      </c>
      <c r="I961" s="1" t="s">
        <v>14</v>
      </c>
      <c r="J961" s="43" t="s">
        <v>122</v>
      </c>
      <c r="K961" s="92" t="str">
        <f t="shared" si="277"/>
        <v>Департамент АПР Сумської ОДА</v>
      </c>
      <c r="L961" s="93">
        <f t="shared" si="278"/>
        <v>43635</v>
      </c>
      <c r="M961" s="94"/>
      <c r="N961" s="4" t="s">
        <v>19</v>
      </c>
      <c r="O961" s="4" t="s">
        <v>19</v>
      </c>
    </row>
    <row r="962" spans="1:15" ht="30" x14ac:dyDescent="0.25">
      <c r="A962" s="51" t="s">
        <v>121</v>
      </c>
      <c r="B962" s="21" t="s">
        <v>1129</v>
      </c>
      <c r="C962" s="88">
        <f t="shared" si="275"/>
        <v>940</v>
      </c>
      <c r="D962" s="61" t="s">
        <v>1399</v>
      </c>
      <c r="E962" s="52" t="s">
        <v>1803</v>
      </c>
      <c r="F962" s="17">
        <v>43634</v>
      </c>
      <c r="G962" s="91" t="str">
        <f t="shared" si="276"/>
        <v>01-13/0940</v>
      </c>
      <c r="H962" s="5" t="str">
        <f>SUBSTITUTE(фильтр!I962, "про,", "")</f>
        <v>пропозиції, проекту, Профілю</v>
      </c>
      <c r="I962" s="1" t="s">
        <v>14</v>
      </c>
      <c r="J962" s="43" t="s">
        <v>122</v>
      </c>
      <c r="K962" s="92" t="str">
        <f t="shared" si="277"/>
        <v>Департамент АПР Сумської ОДА</v>
      </c>
      <c r="L962" s="93">
        <f t="shared" si="278"/>
        <v>43635</v>
      </c>
      <c r="M962" s="94"/>
      <c r="N962" s="4" t="s">
        <v>19</v>
      </c>
      <c r="O962" s="4" t="s">
        <v>19</v>
      </c>
    </row>
    <row r="963" spans="1:15" ht="30" x14ac:dyDescent="0.25">
      <c r="A963" s="51" t="s">
        <v>285</v>
      </c>
      <c r="B963" s="21" t="s">
        <v>1130</v>
      </c>
      <c r="C963" s="88">
        <f t="shared" si="275"/>
        <v>941</v>
      </c>
      <c r="D963" s="61" t="s">
        <v>1399</v>
      </c>
      <c r="E963" s="89" t="s">
        <v>1173</v>
      </c>
      <c r="F963" s="17">
        <v>43634</v>
      </c>
      <c r="G963" s="91" t="str">
        <f t="shared" si="276"/>
        <v>01-15/0941</v>
      </c>
      <c r="H963" s="5" t="str">
        <f>SUBSTITUTE(фильтр!I963, "про,", "")</f>
        <v xml:space="preserve"> надання, інформації</v>
      </c>
      <c r="I963" s="1" t="s">
        <v>14</v>
      </c>
      <c r="J963" s="43" t="s">
        <v>122</v>
      </c>
      <c r="K963" s="92" t="str">
        <f t="shared" si="277"/>
        <v>Департамент АПР Сумської ОДА</v>
      </c>
      <c r="L963" s="93">
        <f t="shared" si="278"/>
        <v>43635</v>
      </c>
      <c r="M963" s="94"/>
      <c r="N963" s="4" t="s">
        <v>19</v>
      </c>
      <c r="O963" s="4" t="s">
        <v>19</v>
      </c>
    </row>
    <row r="964" spans="1:15" ht="30" x14ac:dyDescent="0.25">
      <c r="A964" s="51" t="s">
        <v>285</v>
      </c>
      <c r="B964" s="21" t="s">
        <v>1131</v>
      </c>
      <c r="C964" s="88">
        <f t="shared" si="275"/>
        <v>942</v>
      </c>
      <c r="D964" s="61" t="s">
        <v>1399</v>
      </c>
      <c r="E964" s="89" t="s">
        <v>1173</v>
      </c>
      <c r="F964" s="17">
        <v>43634</v>
      </c>
      <c r="G964" s="91" t="str">
        <f t="shared" si="276"/>
        <v>01-15/0942</v>
      </c>
      <c r="H964" s="5" t="str">
        <f>SUBSTITUTE(фильтр!I964, "про,", "")</f>
        <v xml:space="preserve"> надання, інформації</v>
      </c>
      <c r="I964" s="1" t="s">
        <v>14</v>
      </c>
      <c r="J964" s="43" t="s">
        <v>122</v>
      </c>
      <c r="K964" s="92" t="str">
        <f t="shared" si="277"/>
        <v>Департамент АПР Сумської ОДА</v>
      </c>
      <c r="L964" s="93">
        <f t="shared" si="278"/>
        <v>43635</v>
      </c>
      <c r="M964" s="94"/>
      <c r="N964" s="4" t="s">
        <v>19</v>
      </c>
      <c r="O964" s="4" t="s">
        <v>19</v>
      </c>
    </row>
    <row r="965" spans="1:15" ht="30" x14ac:dyDescent="0.25">
      <c r="A965" s="51" t="s">
        <v>285</v>
      </c>
      <c r="B965" s="21" t="s">
        <v>1132</v>
      </c>
      <c r="C965" s="88">
        <f t="shared" si="275"/>
        <v>943</v>
      </c>
      <c r="D965" s="61" t="s">
        <v>1399</v>
      </c>
      <c r="E965" s="52" t="s">
        <v>1804</v>
      </c>
      <c r="F965" s="17">
        <v>43635</v>
      </c>
      <c r="G965" s="91" t="str">
        <f t="shared" si="276"/>
        <v>01-15/0943</v>
      </c>
      <c r="H965" s="5" t="str">
        <f>SUBSTITUTE(фильтр!I965, "про,", "")</f>
        <v xml:space="preserve"> розповсюдження, інформації</v>
      </c>
      <c r="I965" s="1" t="s">
        <v>14</v>
      </c>
      <c r="J965" s="43" t="s">
        <v>122</v>
      </c>
      <c r="K965" s="92" t="str">
        <f t="shared" si="277"/>
        <v>Департамент АПР Сумської ОДА</v>
      </c>
      <c r="L965" s="93">
        <f t="shared" si="278"/>
        <v>43636</v>
      </c>
      <c r="M965" s="94"/>
      <c r="N965" s="4" t="s">
        <v>19</v>
      </c>
      <c r="O965" s="4" t="s">
        <v>19</v>
      </c>
    </row>
    <row r="966" spans="1:15" ht="45" x14ac:dyDescent="0.25">
      <c r="A966" s="51" t="s">
        <v>121</v>
      </c>
      <c r="B966" s="21" t="s">
        <v>1133</v>
      </c>
      <c r="C966" s="88">
        <f t="shared" si="275"/>
        <v>944</v>
      </c>
      <c r="D966" s="61" t="s">
        <v>1399</v>
      </c>
      <c r="E966" s="52" t="s">
        <v>1805</v>
      </c>
      <c r="F966" s="17">
        <v>43635</v>
      </c>
      <c r="G966" s="91" t="str">
        <f t="shared" si="276"/>
        <v>01-13/0944</v>
      </c>
      <c r="H966" s="5" t="str">
        <f>SUBSTITUTE(фильтр!I966, "про,", "")</f>
        <v xml:space="preserve"> основні, заходи, у, , першому, піврічі, 2019, року</v>
      </c>
      <c r="I966" s="1" t="s">
        <v>14</v>
      </c>
      <c r="J966" s="43" t="s">
        <v>122</v>
      </c>
      <c r="K966" s="92" t="str">
        <f t="shared" si="277"/>
        <v>Департамент АПР Сумської ОДА</v>
      </c>
      <c r="L966" s="93">
        <f t="shared" si="278"/>
        <v>43636</v>
      </c>
      <c r="M966" s="94"/>
      <c r="N966" s="4" t="s">
        <v>19</v>
      </c>
      <c r="O966" s="4" t="s">
        <v>19</v>
      </c>
    </row>
    <row r="967" spans="1:15" ht="30" x14ac:dyDescent="0.25">
      <c r="A967" s="51" t="s">
        <v>23</v>
      </c>
      <c r="B967" s="21" t="s">
        <v>1134</v>
      </c>
      <c r="C967" s="88">
        <f t="shared" si="275"/>
        <v>945</v>
      </c>
      <c r="D967" s="61" t="s">
        <v>1399</v>
      </c>
      <c r="E967" s="89" t="s">
        <v>1173</v>
      </c>
      <c r="F967" s="17">
        <v>43635</v>
      </c>
      <c r="G967" s="91" t="str">
        <f t="shared" si="276"/>
        <v>01-19/0945</v>
      </c>
      <c r="H967" s="5" t="str">
        <f>SUBSTITUTE(фильтр!I967, "про,", "")</f>
        <v xml:space="preserve"> надання, інформації</v>
      </c>
      <c r="I967" s="1" t="s">
        <v>14</v>
      </c>
      <c r="J967" s="43" t="s">
        <v>122</v>
      </c>
      <c r="K967" s="92" t="str">
        <f t="shared" si="277"/>
        <v>Департамент АПР Сумської ОДА</v>
      </c>
      <c r="L967" s="93">
        <f t="shared" si="278"/>
        <v>43636</v>
      </c>
      <c r="M967" s="94"/>
      <c r="N967" s="4" t="s">
        <v>19</v>
      </c>
      <c r="O967" s="4" t="s">
        <v>19</v>
      </c>
    </row>
    <row r="968" spans="1:15" ht="30" x14ac:dyDescent="0.25">
      <c r="A968" s="51" t="s">
        <v>120</v>
      </c>
      <c r="B968" s="21" t="s">
        <v>1135</v>
      </c>
      <c r="C968" s="88">
        <f t="shared" si="275"/>
        <v>946</v>
      </c>
      <c r="D968" s="61" t="s">
        <v>1399</v>
      </c>
      <c r="E968" s="52" t="s">
        <v>1806</v>
      </c>
      <c r="F968" s="17">
        <v>43635</v>
      </c>
      <c r="G968" s="91" t="str">
        <f t="shared" si="276"/>
        <v>01-18/0946</v>
      </c>
      <c r="H968" s="5" t="str">
        <f>SUBSTITUTE(фильтр!I968, "про,", "")</f>
        <v xml:space="preserve"> участь, у, засіданні, обласної, комсії</v>
      </c>
      <c r="I968" s="1" t="s">
        <v>14</v>
      </c>
      <c r="J968" s="43" t="s">
        <v>122</v>
      </c>
      <c r="K968" s="92" t="str">
        <f t="shared" si="277"/>
        <v>Департамент АПР Сумської ОДА</v>
      </c>
      <c r="L968" s="93">
        <f t="shared" si="278"/>
        <v>43636</v>
      </c>
      <c r="M968" s="94"/>
      <c r="N968" s="4" t="s">
        <v>19</v>
      </c>
      <c r="O968" s="4" t="s">
        <v>19</v>
      </c>
    </row>
    <row r="969" spans="1:15" ht="30" x14ac:dyDescent="0.25">
      <c r="A969" s="51" t="s">
        <v>22</v>
      </c>
      <c r="B969" s="21" t="s">
        <v>1136</v>
      </c>
      <c r="C969" s="88">
        <f t="shared" si="275"/>
        <v>947</v>
      </c>
      <c r="D969" s="61" t="s">
        <v>1399</v>
      </c>
      <c r="E969" s="52" t="s">
        <v>1806</v>
      </c>
      <c r="F969" s="17">
        <v>43635</v>
      </c>
      <c r="G969" s="91" t="str">
        <f t="shared" si="276"/>
        <v>01-16/0947</v>
      </c>
      <c r="H969" s="5" t="str">
        <f>SUBSTITUTE(фильтр!I969, "про,", "")</f>
        <v xml:space="preserve"> участь, у, засіданні, обласної, комсії</v>
      </c>
      <c r="I969" s="1" t="s">
        <v>14</v>
      </c>
      <c r="J969" s="43" t="s">
        <v>122</v>
      </c>
      <c r="K969" s="92" t="str">
        <f t="shared" si="277"/>
        <v>Департамент АПР Сумської ОДА</v>
      </c>
      <c r="L969" s="93">
        <f t="shared" si="278"/>
        <v>43636</v>
      </c>
      <c r="M969" s="94"/>
      <c r="N969" s="4" t="s">
        <v>19</v>
      </c>
      <c r="O969" s="4" t="s">
        <v>19</v>
      </c>
    </row>
    <row r="970" spans="1:15" ht="30" x14ac:dyDescent="0.25">
      <c r="A970" s="51" t="s">
        <v>22</v>
      </c>
      <c r="B970" s="21" t="s">
        <v>1137</v>
      </c>
      <c r="C970" s="88">
        <f t="shared" si="275"/>
        <v>948</v>
      </c>
      <c r="D970" s="61" t="s">
        <v>1399</v>
      </c>
      <c r="E970" s="52" t="s">
        <v>1806</v>
      </c>
      <c r="F970" s="17">
        <v>43635</v>
      </c>
      <c r="G970" s="91" t="str">
        <f t="shared" si="276"/>
        <v>01-16/0948</v>
      </c>
      <c r="H970" s="5" t="str">
        <f>SUBSTITUTE(фильтр!I970, "про,", "")</f>
        <v xml:space="preserve"> участь, у, засіданні, обласної, комсії</v>
      </c>
      <c r="I970" s="1" t="s">
        <v>14</v>
      </c>
      <c r="J970" s="43" t="s">
        <v>122</v>
      </c>
      <c r="K970" s="92" t="str">
        <f t="shared" si="277"/>
        <v>Департамент АПР Сумської ОДА</v>
      </c>
      <c r="L970" s="93">
        <f t="shared" si="278"/>
        <v>43636</v>
      </c>
      <c r="M970" s="94"/>
      <c r="N970" s="4" t="s">
        <v>19</v>
      </c>
      <c r="O970" s="4" t="s">
        <v>19</v>
      </c>
    </row>
    <row r="971" spans="1:15" ht="30" x14ac:dyDescent="0.25">
      <c r="A971" s="51" t="s">
        <v>120</v>
      </c>
      <c r="B971" s="21" t="s">
        <v>1138</v>
      </c>
      <c r="C971" s="88">
        <f t="shared" si="275"/>
        <v>949</v>
      </c>
      <c r="D971" s="61" t="s">
        <v>1399</v>
      </c>
      <c r="E971" s="52" t="s">
        <v>1806</v>
      </c>
      <c r="F971" s="17">
        <v>43635</v>
      </c>
      <c r="G971" s="91" t="str">
        <f t="shared" si="276"/>
        <v>01-18/0949</v>
      </c>
      <c r="H971" s="5" t="str">
        <f>SUBSTITUTE(фильтр!I971, "про,", "")</f>
        <v xml:space="preserve"> участь, у, засіданні, обласної, комсії</v>
      </c>
      <c r="I971" s="1" t="s">
        <v>14</v>
      </c>
      <c r="J971" s="43" t="s">
        <v>122</v>
      </c>
      <c r="K971" s="92" t="str">
        <f t="shared" si="277"/>
        <v>Департамент АПР Сумської ОДА</v>
      </c>
      <c r="L971" s="93">
        <f t="shared" si="278"/>
        <v>43636</v>
      </c>
      <c r="M971" s="94"/>
      <c r="N971" s="4" t="s">
        <v>19</v>
      </c>
      <c r="O971" s="4" t="s">
        <v>19</v>
      </c>
    </row>
    <row r="972" spans="1:15" ht="30" x14ac:dyDescent="0.25">
      <c r="A972" s="51" t="s">
        <v>22</v>
      </c>
      <c r="B972" s="21" t="s">
        <v>1139</v>
      </c>
      <c r="C972" s="88">
        <f t="shared" si="275"/>
        <v>950</v>
      </c>
      <c r="D972" s="61" t="s">
        <v>1399</v>
      </c>
      <c r="E972" s="52" t="s">
        <v>1807</v>
      </c>
      <c r="F972" s="17">
        <v>43635</v>
      </c>
      <c r="G972" s="91" t="str">
        <f t="shared" si="276"/>
        <v>01-16/0950</v>
      </c>
      <c r="H972" s="5" t="str">
        <f>SUBSTITUTE(фильтр!I972, "про,", "")</f>
        <v xml:space="preserve"> виконання, плану, заходів</v>
      </c>
      <c r="I972" s="1" t="s">
        <v>14</v>
      </c>
      <c r="J972" s="43" t="s">
        <v>122</v>
      </c>
      <c r="K972" s="92" t="str">
        <f t="shared" si="277"/>
        <v>Департамент АПР Сумської ОДА</v>
      </c>
      <c r="L972" s="93">
        <f t="shared" si="278"/>
        <v>43636</v>
      </c>
      <c r="M972" s="94"/>
      <c r="N972" s="4" t="s">
        <v>19</v>
      </c>
      <c r="O972" s="4" t="s">
        <v>19</v>
      </c>
    </row>
    <row r="973" spans="1:15" ht="45" x14ac:dyDescent="0.25">
      <c r="A973" s="51" t="s">
        <v>1168</v>
      </c>
      <c r="B973" s="21" t="s">
        <v>1140</v>
      </c>
      <c r="C973" s="88">
        <f t="shared" si="275"/>
        <v>951</v>
      </c>
      <c r="D973" s="61" t="s">
        <v>1399</v>
      </c>
      <c r="E973" s="52" t="s">
        <v>1808</v>
      </c>
      <c r="F973" s="17">
        <v>43636</v>
      </c>
      <c r="G973" s="91" t="str">
        <f t="shared" si="276"/>
        <v>01-11/0951</v>
      </c>
      <c r="H973" s="5" t="str">
        <f>SUBSTITUTE(фильтр!I973, "про,", "")</f>
        <v xml:space="preserve"> надання, , оперативної, інформації, цінам</v>
      </c>
      <c r="I973" s="1" t="s">
        <v>14</v>
      </c>
      <c r="J973" s="43" t="s">
        <v>122</v>
      </c>
      <c r="K973" s="92" t="str">
        <f t="shared" si="277"/>
        <v>Департамент АПР Сумської ОДА</v>
      </c>
      <c r="L973" s="93">
        <f>F973+1</f>
        <v>43637</v>
      </c>
      <c r="M973" s="94"/>
      <c r="N973" s="4" t="s">
        <v>19</v>
      </c>
      <c r="O973" s="4" t="s">
        <v>19</v>
      </c>
    </row>
    <row r="974" spans="1:15" ht="30" x14ac:dyDescent="0.25">
      <c r="A974" s="51" t="s">
        <v>22</v>
      </c>
      <c r="B974" s="21" t="s">
        <v>1141</v>
      </c>
      <c r="C974" s="88">
        <f t="shared" si="275"/>
        <v>952</v>
      </c>
      <c r="D974" s="61" t="s">
        <v>1399</v>
      </c>
      <c r="E974" s="95" t="s">
        <v>1173</v>
      </c>
      <c r="F974" s="17">
        <v>43636</v>
      </c>
      <c r="G974" s="91" t="str">
        <f t="shared" si="276"/>
        <v>01-16/0952</v>
      </c>
      <c r="H974" s="5" t="str">
        <f>SUBSTITUTE(фильтр!I974, "про,", "")</f>
        <v xml:space="preserve"> надання, інформації</v>
      </c>
      <c r="I974" s="1" t="s">
        <v>14</v>
      </c>
      <c r="J974" s="43" t="s">
        <v>122</v>
      </c>
      <c r="K974" s="92" t="str">
        <f t="shared" si="277"/>
        <v>Департамент АПР Сумської ОДА</v>
      </c>
      <c r="L974" s="93">
        <f t="shared" si="278"/>
        <v>43637</v>
      </c>
      <c r="M974" s="94"/>
      <c r="N974" s="4" t="s">
        <v>19</v>
      </c>
      <c r="O974" s="4" t="s">
        <v>19</v>
      </c>
    </row>
    <row r="975" spans="1:15" ht="30" x14ac:dyDescent="0.25">
      <c r="A975" s="51" t="s">
        <v>121</v>
      </c>
      <c r="B975" s="21" t="s">
        <v>1142</v>
      </c>
      <c r="C975" s="88">
        <f t="shared" si="275"/>
        <v>953</v>
      </c>
      <c r="D975" s="61" t="s">
        <v>1399</v>
      </c>
      <c r="E975" s="52" t="s">
        <v>1809</v>
      </c>
      <c r="F975" s="17">
        <v>43636</v>
      </c>
      <c r="G975" s="91" t="str">
        <f t="shared" si="276"/>
        <v>01-13/0953</v>
      </c>
      <c r="H975" s="5" t="str">
        <f>SUBSTITUTE(фильтр!I975, "про,", "")</f>
        <v xml:space="preserve"> виконання, Положень, Генеральної, угоди</v>
      </c>
      <c r="I975" s="1" t="s">
        <v>14</v>
      </c>
      <c r="J975" s="43" t="s">
        <v>122</v>
      </c>
      <c r="K975" s="92" t="str">
        <f t="shared" si="277"/>
        <v>Департамент АПР Сумської ОДА</v>
      </c>
      <c r="L975" s="93">
        <f t="shared" si="278"/>
        <v>43637</v>
      </c>
      <c r="M975" s="94"/>
      <c r="N975" s="4" t="s">
        <v>19</v>
      </c>
      <c r="O975" s="4" t="s">
        <v>19</v>
      </c>
    </row>
    <row r="976" spans="1:15" ht="45" x14ac:dyDescent="0.25">
      <c r="A976" s="51" t="s">
        <v>22</v>
      </c>
      <c r="B976" s="21" t="s">
        <v>1143</v>
      </c>
      <c r="C976" s="88">
        <f t="shared" si="275"/>
        <v>954</v>
      </c>
      <c r="D976" s="61" t="s">
        <v>1399</v>
      </c>
      <c r="E976" s="52" t="s">
        <v>1810</v>
      </c>
      <c r="F976" s="17">
        <v>43636</v>
      </c>
      <c r="G976" s="91" t="str">
        <f t="shared" si="276"/>
        <v>01-16/0954</v>
      </c>
      <c r="H976" s="5" t="str">
        <f>SUBSTITUTE(фильтр!I976, "про,", "")</f>
        <v xml:space="preserve"> виконання, Програми, малого, середнього, підприємствав</v>
      </c>
      <c r="I976" s="1" t="s">
        <v>14</v>
      </c>
      <c r="J976" s="43" t="s">
        <v>122</v>
      </c>
      <c r="K976" s="92" t="str">
        <f t="shared" si="277"/>
        <v>Департамент АПР Сумської ОДА</v>
      </c>
      <c r="L976" s="93">
        <f t="shared" si="278"/>
        <v>43637</v>
      </c>
      <c r="M976" s="94"/>
      <c r="N976" s="4" t="s">
        <v>19</v>
      </c>
      <c r="O976" s="4" t="s">
        <v>19</v>
      </c>
    </row>
    <row r="977" spans="1:15" ht="45" x14ac:dyDescent="0.25">
      <c r="A977" s="51" t="s">
        <v>22</v>
      </c>
      <c r="B977" s="21" t="s">
        <v>1144</v>
      </c>
      <c r="C977" s="88">
        <f t="shared" si="275"/>
        <v>955</v>
      </c>
      <c r="D977" s="61" t="s">
        <v>1399</v>
      </c>
      <c r="E977" s="52" t="s">
        <v>1811</v>
      </c>
      <c r="F977" s="17">
        <v>43636</v>
      </c>
      <c r="G977" s="91" t="str">
        <f t="shared" si="276"/>
        <v>01-16/0955</v>
      </c>
      <c r="H977" s="5" t="str">
        <f>SUBSTITUTE(фильтр!I977, "про,", "")</f>
        <v xml:space="preserve"> виконаеннея, обласної, програми, соц.захисту</v>
      </c>
      <c r="I977" s="1" t="s">
        <v>14</v>
      </c>
      <c r="J977" s="43" t="s">
        <v>122</v>
      </c>
      <c r="K977" s="92" t="str">
        <f t="shared" si="277"/>
        <v>Департамент АПР Сумської ОДА</v>
      </c>
      <c r="L977" s="93">
        <f t="shared" si="278"/>
        <v>43637</v>
      </c>
      <c r="M977" s="94"/>
      <c r="N977" s="4" t="s">
        <v>19</v>
      </c>
      <c r="O977" s="4" t="s">
        <v>19</v>
      </c>
    </row>
    <row r="978" spans="1:15" ht="30" x14ac:dyDescent="0.25">
      <c r="A978" s="51" t="s">
        <v>121</v>
      </c>
      <c r="B978" s="21" t="s">
        <v>1145</v>
      </c>
      <c r="C978" s="88">
        <f t="shared" si="275"/>
        <v>956</v>
      </c>
      <c r="D978" s="61" t="s">
        <v>1399</v>
      </c>
      <c r="E978" s="52" t="s">
        <v>1544</v>
      </c>
      <c r="F978" s="17">
        <v>43637</v>
      </c>
      <c r="G978" s="91" t="str">
        <f t="shared" si="276"/>
        <v>01-13/0956</v>
      </c>
      <c r="H978" s="5" t="str">
        <f>SUBSTITUTE(фильтр!I978, "про,", "")</f>
        <v xml:space="preserve"> надання, пропозицій</v>
      </c>
      <c r="I978" s="1" t="s">
        <v>14</v>
      </c>
      <c r="J978" s="43" t="s">
        <v>122</v>
      </c>
      <c r="K978" s="92" t="str">
        <f t="shared" si="277"/>
        <v>Департамент АПР Сумської ОДА</v>
      </c>
      <c r="L978" s="93">
        <f>F978+1</f>
        <v>43638</v>
      </c>
      <c r="M978" s="94"/>
      <c r="N978" s="4" t="s">
        <v>19</v>
      </c>
      <c r="O978" s="4" t="s">
        <v>19</v>
      </c>
    </row>
    <row r="979" spans="1:15" ht="30" x14ac:dyDescent="0.25">
      <c r="A979" s="51" t="s">
        <v>1168</v>
      </c>
      <c r="B979" s="21" t="s">
        <v>1146</v>
      </c>
      <c r="C979" s="88">
        <f t="shared" si="275"/>
        <v>957</v>
      </c>
      <c r="D979" s="61" t="s">
        <v>1399</v>
      </c>
      <c r="E979" s="52" t="s">
        <v>1813</v>
      </c>
      <c r="F979" s="90">
        <v>43640</v>
      </c>
      <c r="G979" s="91" t="str">
        <f t="shared" si="276"/>
        <v>01-11/0957</v>
      </c>
      <c r="H979" s="5" t="str">
        <f>SUBSTITUTE(фильтр!I979, "про,", "")</f>
        <v>відпвідь, на, запит</v>
      </c>
      <c r="I979" s="1" t="s">
        <v>14</v>
      </c>
      <c r="J979" s="43" t="s">
        <v>122</v>
      </c>
      <c r="K979" s="92" t="str">
        <f t="shared" si="277"/>
        <v>Департамент АПР Сумської ОДА</v>
      </c>
      <c r="L979" s="93">
        <f t="shared" si="278"/>
        <v>43641</v>
      </c>
      <c r="M979" s="94"/>
      <c r="N979" s="4" t="s">
        <v>19</v>
      </c>
      <c r="O979" s="4" t="s">
        <v>19</v>
      </c>
    </row>
    <row r="980" spans="1:15" ht="30" x14ac:dyDescent="0.25">
      <c r="A980" s="51" t="s">
        <v>1168</v>
      </c>
      <c r="B980" s="21" t="s">
        <v>1147</v>
      </c>
      <c r="C980" s="88">
        <f t="shared" si="275"/>
        <v>958</v>
      </c>
      <c r="D980" s="61" t="s">
        <v>1399</v>
      </c>
      <c r="E980" s="52" t="s">
        <v>1812</v>
      </c>
      <c r="F980" s="90">
        <v>43640</v>
      </c>
      <c r="G980" s="91" t="str">
        <f t="shared" si="276"/>
        <v>01-11/0958</v>
      </c>
      <c r="H980" s="5" t="str">
        <f>SUBSTITUTE(фильтр!I980, "про,", "")</f>
        <v xml:space="preserve"> надання, інформації, наради, 25.07</v>
      </c>
      <c r="I980" s="1" t="s">
        <v>14</v>
      </c>
      <c r="J980" s="43" t="s">
        <v>122</v>
      </c>
      <c r="K980" s="92" t="str">
        <f t="shared" si="277"/>
        <v>Департамент АПР Сумської ОДА</v>
      </c>
      <c r="L980" s="93">
        <f t="shared" si="278"/>
        <v>43641</v>
      </c>
      <c r="M980" s="94"/>
      <c r="N980" s="4" t="s">
        <v>19</v>
      </c>
      <c r="O980" s="4" t="s">
        <v>19</v>
      </c>
    </row>
    <row r="981" spans="1:15" ht="30" x14ac:dyDescent="0.25">
      <c r="A981" s="51" t="s">
        <v>121</v>
      </c>
      <c r="B981" s="21" t="s">
        <v>1148</v>
      </c>
      <c r="C981" s="88">
        <f t="shared" si="275"/>
        <v>959</v>
      </c>
      <c r="D981" s="61" t="s">
        <v>1399</v>
      </c>
      <c r="E981" s="52" t="s">
        <v>1814</v>
      </c>
      <c r="F981" s="90">
        <v>43640</v>
      </c>
      <c r="G981" s="91" t="str">
        <f t="shared" si="276"/>
        <v>01-13/0959</v>
      </c>
      <c r="H981" s="5" t="str">
        <f>SUBSTITUTE(фильтр!I981, "про,", "")</f>
        <v xml:space="preserve"> участь, у, тренінгу-семінарі</v>
      </c>
      <c r="I981" s="1" t="s">
        <v>14</v>
      </c>
      <c r="J981" s="43" t="s">
        <v>122</v>
      </c>
      <c r="K981" s="92" t="str">
        <f t="shared" si="277"/>
        <v>Департамент АПР Сумської ОДА</v>
      </c>
      <c r="L981" s="93">
        <f t="shared" si="278"/>
        <v>43641</v>
      </c>
      <c r="M981" s="94"/>
      <c r="N981" s="4" t="s">
        <v>19</v>
      </c>
      <c r="O981" s="4" t="s">
        <v>19</v>
      </c>
    </row>
    <row r="982" spans="1:15" ht="30" x14ac:dyDescent="0.25">
      <c r="A982" s="51" t="s">
        <v>1168</v>
      </c>
      <c r="B982" s="21" t="s">
        <v>1149</v>
      </c>
      <c r="C982" s="88">
        <f t="shared" si="275"/>
        <v>960</v>
      </c>
      <c r="D982" s="61" t="s">
        <v>1399</v>
      </c>
      <c r="E982" s="52" t="s">
        <v>1656</v>
      </c>
      <c r="F982" s="90">
        <v>43640</v>
      </c>
      <c r="G982" s="91" t="str">
        <f t="shared" si="276"/>
        <v>01-11/0960</v>
      </c>
      <c r="H982" s="5" t="str">
        <f>SUBSTITUTE(фильтр!I982, "про,", "")</f>
        <v>роботи, конкурсних, комісій</v>
      </c>
      <c r="I982" s="1" t="s">
        <v>14</v>
      </c>
      <c r="J982" s="43" t="s">
        <v>122</v>
      </c>
      <c r="K982" s="92" t="str">
        <f t="shared" si="277"/>
        <v>Департамент АПР Сумської ОДА</v>
      </c>
      <c r="L982" s="93">
        <f t="shared" si="278"/>
        <v>43641</v>
      </c>
      <c r="M982" s="94"/>
      <c r="N982" s="4" t="s">
        <v>19</v>
      </c>
      <c r="O982" s="4" t="s">
        <v>19</v>
      </c>
    </row>
    <row r="983" spans="1:15" ht="30" x14ac:dyDescent="0.25">
      <c r="A983" s="51" t="s">
        <v>120</v>
      </c>
      <c r="B983" s="21" t="s">
        <v>1150</v>
      </c>
      <c r="C983" s="88">
        <f t="shared" si="275"/>
        <v>961</v>
      </c>
      <c r="D983" s="61" t="s">
        <v>1399</v>
      </c>
      <c r="E983" s="52" t="s">
        <v>1815</v>
      </c>
      <c r="F983" s="90">
        <v>43640</v>
      </c>
      <c r="G983" s="91" t="str">
        <f t="shared" si="276"/>
        <v>01-18/0961</v>
      </c>
      <c r="H983" s="5" t="str">
        <f>SUBSTITUTE(фильтр!I983, "про,", "")</f>
        <v xml:space="preserve"> ніцювання, звекрнення, КМУ</v>
      </c>
      <c r="I983" s="1" t="s">
        <v>14</v>
      </c>
      <c r="J983" s="43" t="s">
        <v>122</v>
      </c>
      <c r="K983" s="92" t="str">
        <f t="shared" si="277"/>
        <v>Департамент АПР Сумської ОДА</v>
      </c>
      <c r="L983" s="93">
        <f t="shared" si="278"/>
        <v>43641</v>
      </c>
      <c r="M983" s="94"/>
      <c r="N983" s="4" t="s">
        <v>19</v>
      </c>
      <c r="O983" s="4" t="s">
        <v>19</v>
      </c>
    </row>
    <row r="984" spans="1:15" ht="30" x14ac:dyDescent="0.25">
      <c r="A984" s="51" t="s">
        <v>120</v>
      </c>
      <c r="B984" s="21" t="s">
        <v>1151</v>
      </c>
      <c r="C984" s="88">
        <f t="shared" si="275"/>
        <v>962</v>
      </c>
      <c r="D984" s="61" t="s">
        <v>1399</v>
      </c>
      <c r="E984" s="52" t="s">
        <v>1278</v>
      </c>
      <c r="F984" s="90">
        <v>43640</v>
      </c>
      <c r="G984" s="91" t="str">
        <f t="shared" si="276"/>
        <v>01-18/0962</v>
      </c>
      <c r="H984" s="5" t="str">
        <f>SUBSTITUTE(фильтр!I984, "про,", "")</f>
        <v xml:space="preserve"> надання, інформації, </v>
      </c>
      <c r="I984" s="1" t="s">
        <v>14</v>
      </c>
      <c r="J984" s="43" t="s">
        <v>122</v>
      </c>
      <c r="K984" s="92" t="str">
        <f t="shared" si="277"/>
        <v>Департамент АПР Сумської ОДА</v>
      </c>
      <c r="L984" s="93">
        <f t="shared" si="278"/>
        <v>43641</v>
      </c>
      <c r="M984" s="94"/>
      <c r="N984" s="4" t="s">
        <v>19</v>
      </c>
      <c r="O984" s="4" t="s">
        <v>19</v>
      </c>
    </row>
    <row r="985" spans="1:15" ht="30" x14ac:dyDescent="0.25">
      <c r="A985" s="51" t="s">
        <v>285</v>
      </c>
      <c r="B985" s="21" t="s">
        <v>1152</v>
      </c>
      <c r="C985" s="88">
        <f t="shared" si="275"/>
        <v>963</v>
      </c>
      <c r="D985" s="61" t="s">
        <v>1399</v>
      </c>
      <c r="E985" s="52" t="s">
        <v>1816</v>
      </c>
      <c r="F985" s="90">
        <v>43640</v>
      </c>
      <c r="G985" s="91" t="str">
        <f t="shared" si="276"/>
        <v>01-15/0963</v>
      </c>
      <c r="H985" s="5" t="str">
        <f>SUBSTITUTE(фильтр!I985, "про,", "")</f>
        <v xml:space="preserve"> проведення, Дня, Поля</v>
      </c>
      <c r="I985" s="1" t="s">
        <v>14</v>
      </c>
      <c r="J985" s="43" t="s">
        <v>122</v>
      </c>
      <c r="K985" s="92" t="str">
        <f t="shared" si="277"/>
        <v>Департамент АПР Сумської ОДА</v>
      </c>
      <c r="L985" s="93">
        <f t="shared" si="278"/>
        <v>43641</v>
      </c>
      <c r="M985" s="94"/>
      <c r="N985" s="4" t="s">
        <v>19</v>
      </c>
      <c r="O985" s="4" t="s">
        <v>19</v>
      </c>
    </row>
    <row r="986" spans="1:15" ht="30" x14ac:dyDescent="0.25">
      <c r="A986" s="51" t="s">
        <v>22</v>
      </c>
      <c r="B986" s="21" t="s">
        <v>1153</v>
      </c>
      <c r="C986" s="88">
        <f t="shared" si="275"/>
        <v>964</v>
      </c>
      <c r="D986" s="61" t="s">
        <v>1399</v>
      </c>
      <c r="E986" s="89" t="s">
        <v>1435</v>
      </c>
      <c r="F986" s="17">
        <v>43641</v>
      </c>
      <c r="G986" s="91" t="str">
        <f t="shared" si="276"/>
        <v>01-16/0964</v>
      </c>
      <c r="H986" s="5" t="str">
        <f>SUBSTITUTE(фильтр!I986, "про,", "")</f>
        <v xml:space="preserve"> розгляд, звернення</v>
      </c>
      <c r="I986" s="1" t="s">
        <v>14</v>
      </c>
      <c r="J986" s="43" t="s">
        <v>122</v>
      </c>
      <c r="K986" s="92" t="str">
        <f t="shared" si="277"/>
        <v>Департамент АПР Сумської ОДА</v>
      </c>
      <c r="L986" s="93">
        <f t="shared" si="278"/>
        <v>43642</v>
      </c>
      <c r="M986" s="94"/>
      <c r="N986" s="4" t="s">
        <v>19</v>
      </c>
      <c r="O986" s="4" t="s">
        <v>19</v>
      </c>
    </row>
    <row r="987" spans="1:15" ht="30" x14ac:dyDescent="0.25">
      <c r="A987" s="51" t="s">
        <v>22</v>
      </c>
      <c r="B987" s="21" t="s">
        <v>1154</v>
      </c>
      <c r="C987" s="88">
        <f t="shared" si="275"/>
        <v>965</v>
      </c>
      <c r="D987" s="61" t="s">
        <v>1399</v>
      </c>
      <c r="E987" s="52" t="s">
        <v>1581</v>
      </c>
      <c r="F987" s="17">
        <v>43641</v>
      </c>
      <c r="G987" s="91" t="str">
        <f t="shared" si="276"/>
        <v>01-16/0965</v>
      </c>
      <c r="H987" s="5" t="str">
        <f>SUBSTITUTE(фильтр!I987, "про,", "")</f>
        <v xml:space="preserve"> відновлення, відшкодованої, суми</v>
      </c>
      <c r="I987" s="1" t="s">
        <v>14</v>
      </c>
      <c r="J987" s="43" t="s">
        <v>122</v>
      </c>
      <c r="K987" s="92" t="str">
        <f t="shared" si="277"/>
        <v>Департамент АПР Сумської ОДА</v>
      </c>
      <c r="L987" s="93">
        <f t="shared" si="278"/>
        <v>43642</v>
      </c>
      <c r="M987" s="94"/>
      <c r="N987" s="4" t="s">
        <v>19</v>
      </c>
      <c r="O987" s="4" t="s">
        <v>19</v>
      </c>
    </row>
    <row r="988" spans="1:15" ht="30" x14ac:dyDescent="0.25">
      <c r="A988" s="51" t="s">
        <v>1168</v>
      </c>
      <c r="B988" s="21" t="s">
        <v>1155</v>
      </c>
      <c r="C988" s="88">
        <f t="shared" si="275"/>
        <v>966</v>
      </c>
      <c r="D988" s="61" t="s">
        <v>1399</v>
      </c>
      <c r="E988" s="52" t="s">
        <v>1817</v>
      </c>
      <c r="F988" s="17">
        <v>43641</v>
      </c>
      <c r="G988" s="91" t="str">
        <f t="shared" si="276"/>
        <v>01-11/0966</v>
      </c>
      <c r="H988" s="5" t="str">
        <f>SUBSTITUTE(фильтр!I988, "про,", "")</f>
        <v>Про, резонансні, події</v>
      </c>
      <c r="I988" s="1" t="s">
        <v>14</v>
      </c>
      <c r="J988" s="43" t="s">
        <v>122</v>
      </c>
      <c r="K988" s="92" t="str">
        <f t="shared" si="277"/>
        <v>Департамент АПР Сумської ОДА</v>
      </c>
      <c r="L988" s="93">
        <f t="shared" si="278"/>
        <v>43642</v>
      </c>
      <c r="M988" s="94"/>
      <c r="N988" s="4" t="s">
        <v>19</v>
      </c>
      <c r="O988" s="4" t="s">
        <v>19</v>
      </c>
    </row>
    <row r="989" spans="1:15" ht="30" x14ac:dyDescent="0.25">
      <c r="A989" s="51" t="s">
        <v>1168</v>
      </c>
      <c r="B989" s="21" t="s">
        <v>1156</v>
      </c>
      <c r="C989" s="88">
        <f t="shared" si="275"/>
        <v>967</v>
      </c>
      <c r="D989" s="61" t="s">
        <v>1399</v>
      </c>
      <c r="E989" s="52" t="s">
        <v>1818</v>
      </c>
      <c r="F989" s="17">
        <v>43641</v>
      </c>
      <c r="G989" s="91" t="str">
        <f t="shared" si="276"/>
        <v>01-11/0967</v>
      </c>
      <c r="H989" s="5" t="str">
        <f>SUBSTITUTE(фильтр!I989, "про,", "")</f>
        <v>співпраці, з, ЄС</v>
      </c>
      <c r="I989" s="1" t="s">
        <v>14</v>
      </c>
      <c r="J989" s="43" t="s">
        <v>122</v>
      </c>
      <c r="K989" s="92" t="str">
        <f t="shared" si="277"/>
        <v>Департамент АПР Сумської ОДА</v>
      </c>
      <c r="L989" s="93">
        <f t="shared" si="278"/>
        <v>43642</v>
      </c>
      <c r="M989" s="94"/>
      <c r="N989" s="4" t="s">
        <v>19</v>
      </c>
      <c r="O989" s="4" t="s">
        <v>19</v>
      </c>
    </row>
    <row r="990" spans="1:15" ht="30" x14ac:dyDescent="0.25">
      <c r="A990" s="51" t="s">
        <v>20</v>
      </c>
      <c r="B990" s="21" t="s">
        <v>1157</v>
      </c>
      <c r="C990" s="88">
        <f t="shared" si="275"/>
        <v>968</v>
      </c>
      <c r="D990" s="61" t="s">
        <v>1399</v>
      </c>
      <c r="E990" s="52" t="s">
        <v>1819</v>
      </c>
      <c r="F990" s="17">
        <v>43641</v>
      </c>
      <c r="G990" s="91" t="str">
        <f t="shared" si="276"/>
        <v>01-17/0968</v>
      </c>
      <c r="H990" s="5" t="str">
        <f>SUBSTITUTE(фильтр!I990, "про,", "")</f>
        <v xml:space="preserve"> впровадження, наукових, результатів</v>
      </c>
      <c r="I990" s="1" t="s">
        <v>14</v>
      </c>
      <c r="J990" s="43" t="s">
        <v>122</v>
      </c>
      <c r="K990" s="92" t="str">
        <f t="shared" si="277"/>
        <v>Департамент АПР Сумської ОДА</v>
      </c>
      <c r="L990" s="93">
        <f t="shared" si="278"/>
        <v>43642</v>
      </c>
      <c r="M990" s="94"/>
      <c r="N990" s="4" t="s">
        <v>19</v>
      </c>
      <c r="O990" s="4" t="s">
        <v>19</v>
      </c>
    </row>
    <row r="991" spans="1:15" ht="30" x14ac:dyDescent="0.25">
      <c r="A991" s="51" t="s">
        <v>285</v>
      </c>
      <c r="B991" s="21" t="s">
        <v>1158</v>
      </c>
      <c r="C991" s="88">
        <f t="shared" si="275"/>
        <v>969</v>
      </c>
      <c r="D991" s="61" t="s">
        <v>1399</v>
      </c>
      <c r="E991" s="52" t="s">
        <v>1173</v>
      </c>
      <c r="F991" s="17">
        <v>43641</v>
      </c>
      <c r="G991" s="91" t="str">
        <f t="shared" si="276"/>
        <v>01-15/0969</v>
      </c>
      <c r="H991" s="5" t="str">
        <f>SUBSTITUTE(фильтр!I991, "про,", "")</f>
        <v xml:space="preserve"> надання, інформації</v>
      </c>
      <c r="I991" s="1" t="s">
        <v>14</v>
      </c>
      <c r="J991" s="43" t="s">
        <v>122</v>
      </c>
      <c r="K991" s="92" t="str">
        <f t="shared" si="277"/>
        <v>Департамент АПР Сумської ОДА</v>
      </c>
      <c r="L991" s="93">
        <f t="shared" si="278"/>
        <v>43642</v>
      </c>
      <c r="M991" s="94"/>
      <c r="N991" s="4" t="s">
        <v>19</v>
      </c>
      <c r="O991" s="4" t="s">
        <v>19</v>
      </c>
    </row>
    <row r="992" spans="1:15" ht="45" x14ac:dyDescent="0.25">
      <c r="A992" s="51" t="s">
        <v>121</v>
      </c>
      <c r="B992" s="21" t="s">
        <v>1159</v>
      </c>
      <c r="C992" s="88">
        <f t="shared" ref="C992:C1057" si="279">C991+1</f>
        <v>970</v>
      </c>
      <c r="D992" s="61" t="s">
        <v>1399</v>
      </c>
      <c r="E992" s="52" t="s">
        <v>1820</v>
      </c>
      <c r="F992" s="17">
        <v>43641</v>
      </c>
      <c r="G992" s="91" t="str">
        <f t="shared" ref="G992:G1057" si="280">(A992&amp;"/"&amp;B992)</f>
        <v>01-13/0970</v>
      </c>
      <c r="H992" s="5" t="str">
        <f>SUBSTITUTE(фильтр!I992, "про,", "")</f>
        <v xml:space="preserve"> погодження, проекту, , наказу, Мінсоцполітики</v>
      </c>
      <c r="I992" s="1" t="s">
        <v>14</v>
      </c>
      <c r="J992" s="43" t="s">
        <v>122</v>
      </c>
      <c r="K992" s="92" t="str">
        <f t="shared" ref="K992:K1057" si="281">J992</f>
        <v>Департамент АПР Сумської ОДА</v>
      </c>
      <c r="L992" s="93">
        <f t="shared" ref="L992:L1057" si="282">F992+1</f>
        <v>43642</v>
      </c>
      <c r="M992" s="94"/>
      <c r="N992" s="4" t="s">
        <v>19</v>
      </c>
      <c r="O992" s="4" t="s">
        <v>19</v>
      </c>
    </row>
    <row r="993" spans="1:15" ht="30" x14ac:dyDescent="0.25">
      <c r="A993" s="51" t="s">
        <v>22</v>
      </c>
      <c r="B993" s="21" t="s">
        <v>1160</v>
      </c>
      <c r="C993" s="88">
        <f t="shared" si="279"/>
        <v>971</v>
      </c>
      <c r="D993" s="61" t="s">
        <v>1399</v>
      </c>
      <c r="E993" s="52" t="s">
        <v>1821</v>
      </c>
      <c r="F993" s="17">
        <v>43641</v>
      </c>
      <c r="G993" s="91" t="str">
        <f t="shared" si="280"/>
        <v>01-16/0971</v>
      </c>
      <c r="H993" s="5" t="str">
        <f>SUBSTITUTE(фильтр!I993, "про,", "")</f>
        <v xml:space="preserve"> юридичний, відділ</v>
      </c>
      <c r="I993" s="1" t="s">
        <v>14</v>
      </c>
      <c r="J993" s="43" t="s">
        <v>122</v>
      </c>
      <c r="K993" s="92" t="str">
        <f t="shared" si="281"/>
        <v>Департамент АПР Сумської ОДА</v>
      </c>
      <c r="L993" s="93">
        <f t="shared" si="282"/>
        <v>43642</v>
      </c>
      <c r="M993" s="94"/>
      <c r="N993" s="4" t="s">
        <v>19</v>
      </c>
      <c r="O993" s="4" t="s">
        <v>19</v>
      </c>
    </row>
    <row r="994" spans="1:15" ht="60" x14ac:dyDescent="0.25">
      <c r="A994" s="51" t="s">
        <v>121</v>
      </c>
      <c r="B994" s="21" t="s">
        <v>1161</v>
      </c>
      <c r="C994" s="88">
        <f t="shared" si="279"/>
        <v>972</v>
      </c>
      <c r="D994" s="61" t="s">
        <v>1399</v>
      </c>
      <c r="E994" s="52" t="s">
        <v>1822</v>
      </c>
      <c r="F994" s="17">
        <v>43641</v>
      </c>
      <c r="G994" s="91" t="str">
        <f t="shared" si="280"/>
        <v>01-13/0972</v>
      </c>
      <c r="H994" s="5" t="str">
        <f>SUBSTITUTE(фильтр!I994, "про,", "")</f>
        <v xml:space="preserve"> виконання, розпорядження, голови, СОДА, 19.03.2018, №171-ОД</v>
      </c>
      <c r="I994" s="1" t="s">
        <v>14</v>
      </c>
      <c r="J994" s="43" t="s">
        <v>122</v>
      </c>
      <c r="K994" s="92" t="str">
        <f t="shared" si="281"/>
        <v>Департамент АПР Сумської ОДА</v>
      </c>
      <c r="L994" s="93">
        <f t="shared" si="282"/>
        <v>43642</v>
      </c>
      <c r="M994" s="94"/>
      <c r="N994" s="4" t="s">
        <v>19</v>
      </c>
      <c r="O994" s="4" t="s">
        <v>19</v>
      </c>
    </row>
    <row r="995" spans="1:15" ht="30" x14ac:dyDescent="0.25">
      <c r="A995" s="51" t="s">
        <v>22</v>
      </c>
      <c r="B995" s="21" t="s">
        <v>1162</v>
      </c>
      <c r="C995" s="88">
        <f t="shared" si="279"/>
        <v>973</v>
      </c>
      <c r="D995" s="61" t="s">
        <v>1399</v>
      </c>
      <c r="E995" s="52" t="s">
        <v>1661</v>
      </c>
      <c r="F995" s="17">
        <v>43641</v>
      </c>
      <c r="G995" s="91" t="str">
        <f t="shared" si="280"/>
        <v>01-16/0973</v>
      </c>
      <c r="H995" s="5" t="str">
        <f>SUBSTITUTE(фильтр!I995, "про,", "")</f>
        <v xml:space="preserve"> підсумки, роботи, АПК, </v>
      </c>
      <c r="I995" s="1" t="s">
        <v>14</v>
      </c>
      <c r="J995" s="43" t="s">
        <v>122</v>
      </c>
      <c r="K995" s="92" t="str">
        <f t="shared" si="281"/>
        <v>Департамент АПР Сумської ОДА</v>
      </c>
      <c r="L995" s="93">
        <f t="shared" si="282"/>
        <v>43642</v>
      </c>
      <c r="M995" s="94"/>
      <c r="N995" s="4" t="s">
        <v>19</v>
      </c>
      <c r="O995" s="4" t="s">
        <v>19</v>
      </c>
    </row>
    <row r="996" spans="1:15" ht="30" x14ac:dyDescent="0.25">
      <c r="A996" s="51" t="s">
        <v>22</v>
      </c>
      <c r="B996" s="21" t="s">
        <v>1163</v>
      </c>
      <c r="C996" s="88">
        <f t="shared" si="279"/>
        <v>974</v>
      </c>
      <c r="D996" s="61" t="s">
        <v>1399</v>
      </c>
      <c r="E996" s="52" t="s">
        <v>1581</v>
      </c>
      <c r="F996" s="17">
        <v>43641</v>
      </c>
      <c r="G996" s="91" t="str">
        <f t="shared" si="280"/>
        <v>01-16/0974</v>
      </c>
      <c r="H996" s="5" t="str">
        <f>SUBSTITUTE(фильтр!I996, "про,", "")</f>
        <v xml:space="preserve"> відновлення, відшкодованої, суми</v>
      </c>
      <c r="I996" s="1" t="s">
        <v>14</v>
      </c>
      <c r="J996" s="43" t="s">
        <v>122</v>
      </c>
      <c r="K996" s="92" t="str">
        <f t="shared" si="281"/>
        <v>Департамент АПР Сумської ОДА</v>
      </c>
      <c r="L996" s="93">
        <f t="shared" si="282"/>
        <v>43642</v>
      </c>
      <c r="M996" s="94"/>
      <c r="N996" s="4" t="s">
        <v>19</v>
      </c>
      <c r="O996" s="4" t="s">
        <v>19</v>
      </c>
    </row>
    <row r="997" spans="1:15" ht="30" x14ac:dyDescent="0.25">
      <c r="A997" s="51" t="s">
        <v>1168</v>
      </c>
      <c r="B997" s="21" t="s">
        <v>1164</v>
      </c>
      <c r="C997" s="88">
        <f t="shared" si="279"/>
        <v>975</v>
      </c>
      <c r="D997" s="61" t="s">
        <v>1399</v>
      </c>
      <c r="E997" s="89" t="s">
        <v>1173</v>
      </c>
      <c r="F997" s="17">
        <v>44008</v>
      </c>
      <c r="G997" s="91" t="str">
        <f t="shared" si="280"/>
        <v>01-11/0975</v>
      </c>
      <c r="H997" s="5" t="str">
        <f>SUBSTITUTE(фильтр!I997, "про,", "")</f>
        <v xml:space="preserve"> надання, інформації</v>
      </c>
      <c r="I997" s="1" t="s">
        <v>14</v>
      </c>
      <c r="J997" s="43" t="s">
        <v>122</v>
      </c>
      <c r="K997" s="92" t="str">
        <f t="shared" si="281"/>
        <v>Департамент АПР Сумської ОДА</v>
      </c>
      <c r="L997" s="93">
        <f t="shared" si="282"/>
        <v>44009</v>
      </c>
      <c r="M997" s="94"/>
      <c r="N997" s="4" t="s">
        <v>19</v>
      </c>
      <c r="O997" s="4" t="s">
        <v>19</v>
      </c>
    </row>
    <row r="998" spans="1:15" ht="30" x14ac:dyDescent="0.25">
      <c r="A998" s="51" t="s">
        <v>1168</v>
      </c>
      <c r="B998" s="21" t="s">
        <v>1165</v>
      </c>
      <c r="C998" s="88">
        <f t="shared" si="279"/>
        <v>976</v>
      </c>
      <c r="D998" s="61" t="s">
        <v>1399</v>
      </c>
      <c r="E998" s="52" t="s">
        <v>1627</v>
      </c>
      <c r="F998" s="17">
        <v>44008</v>
      </c>
      <c r="G998" s="91" t="str">
        <f t="shared" si="280"/>
        <v>01-11/0976</v>
      </c>
      <c r="H998" s="5" t="str">
        <f>SUBSTITUTE(фильтр!I998, "про,", "")</f>
        <v xml:space="preserve"> державну, підтримку, розвитку, садівництва</v>
      </c>
      <c r="I998" s="1" t="s">
        <v>14</v>
      </c>
      <c r="J998" s="43" t="s">
        <v>122</v>
      </c>
      <c r="K998" s="92" t="str">
        <f t="shared" si="281"/>
        <v>Департамент АПР Сумської ОДА</v>
      </c>
      <c r="L998" s="93">
        <f t="shared" si="282"/>
        <v>44009</v>
      </c>
      <c r="M998" s="94"/>
      <c r="N998" s="4" t="s">
        <v>19</v>
      </c>
      <c r="O998" s="4" t="s">
        <v>19</v>
      </c>
    </row>
    <row r="999" spans="1:15" ht="30" x14ac:dyDescent="0.25">
      <c r="A999" s="51" t="s">
        <v>121</v>
      </c>
      <c r="B999" s="21" t="s">
        <v>1166</v>
      </c>
      <c r="C999" s="88">
        <f t="shared" si="279"/>
        <v>977</v>
      </c>
      <c r="D999" s="61" t="s">
        <v>1399</v>
      </c>
      <c r="E999" s="52" t="s">
        <v>1823</v>
      </c>
      <c r="F999" s="17">
        <v>44008</v>
      </c>
      <c r="G999" s="91" t="str">
        <f t="shared" si="280"/>
        <v>01-13/0977</v>
      </c>
      <c r="H999" s="5" t="str">
        <f>SUBSTITUTE(фильтр!I999, "про,", "")</f>
        <v xml:space="preserve"> запит, на, інформацію</v>
      </c>
      <c r="I999" s="1" t="s">
        <v>14</v>
      </c>
      <c r="J999" s="43" t="s">
        <v>122</v>
      </c>
      <c r="K999" s="92" t="str">
        <f t="shared" si="281"/>
        <v>Департамент АПР Сумської ОДА</v>
      </c>
      <c r="L999" s="93">
        <f t="shared" si="282"/>
        <v>44009</v>
      </c>
      <c r="M999" s="94"/>
      <c r="N999" s="4" t="s">
        <v>19</v>
      </c>
      <c r="O999" s="4" t="s">
        <v>19</v>
      </c>
    </row>
    <row r="1000" spans="1:15" ht="30" x14ac:dyDescent="0.25">
      <c r="A1000" s="51" t="s">
        <v>121</v>
      </c>
      <c r="B1000" s="21" t="s">
        <v>1167</v>
      </c>
      <c r="C1000" s="88">
        <f t="shared" si="279"/>
        <v>978</v>
      </c>
      <c r="D1000" s="61" t="s">
        <v>1399</v>
      </c>
      <c r="E1000" s="52" t="s">
        <v>1824</v>
      </c>
      <c r="F1000" s="17">
        <v>44008</v>
      </c>
      <c r="G1000" s="91" t="str">
        <f t="shared" si="280"/>
        <v>01-13/0978</v>
      </c>
      <c r="H1000" s="5" t="str">
        <f>SUBSTITUTE(фильтр!I1000, "про,", "")</f>
        <v xml:space="preserve"> розміщення, інформації</v>
      </c>
      <c r="I1000" s="1" t="s">
        <v>14</v>
      </c>
      <c r="J1000" s="43" t="s">
        <v>122</v>
      </c>
      <c r="K1000" s="92" t="str">
        <f t="shared" si="281"/>
        <v>Департамент АПР Сумської ОДА</v>
      </c>
      <c r="L1000" s="93">
        <f t="shared" si="282"/>
        <v>44009</v>
      </c>
      <c r="M1000" s="94"/>
      <c r="N1000" s="4" t="s">
        <v>19</v>
      </c>
      <c r="O1000" s="4" t="s">
        <v>19</v>
      </c>
    </row>
    <row r="1001" spans="1:15" ht="45" x14ac:dyDescent="0.25">
      <c r="A1001" s="51" t="s">
        <v>22</v>
      </c>
      <c r="B1001" s="21" t="s">
        <v>900</v>
      </c>
      <c r="C1001" s="88">
        <f t="shared" si="279"/>
        <v>979</v>
      </c>
      <c r="D1001" s="61" t="s">
        <v>1399</v>
      </c>
      <c r="E1001" s="52" t="s">
        <v>1553</v>
      </c>
      <c r="F1001" s="17">
        <v>44008</v>
      </c>
      <c r="G1001" s="91" t="str">
        <f t="shared" si="280"/>
        <v>01-16/0979</v>
      </c>
      <c r="H1001" s="5" t="str">
        <f>SUBSTITUTE(фильтр!I1001, "про,", "")</f>
        <v xml:space="preserve"> отримання, міжнародної, технічної, допомоги</v>
      </c>
      <c r="I1001" s="1" t="s">
        <v>14</v>
      </c>
      <c r="J1001" s="43" t="s">
        <v>122</v>
      </c>
      <c r="K1001" s="92" t="str">
        <f t="shared" si="281"/>
        <v>Департамент АПР Сумської ОДА</v>
      </c>
      <c r="L1001" s="93">
        <f t="shared" si="282"/>
        <v>44009</v>
      </c>
      <c r="M1001" s="94"/>
      <c r="N1001" s="4" t="s">
        <v>19</v>
      </c>
      <c r="O1001" s="4" t="s">
        <v>19</v>
      </c>
    </row>
    <row r="1002" spans="1:15" ht="30" x14ac:dyDescent="0.25">
      <c r="A1002" s="51" t="s">
        <v>22</v>
      </c>
      <c r="B1002" s="21" t="s">
        <v>901</v>
      </c>
      <c r="C1002" s="88">
        <f t="shared" si="279"/>
        <v>980</v>
      </c>
      <c r="D1002" s="61" t="s">
        <v>1399</v>
      </c>
      <c r="E1002" s="52" t="s">
        <v>1410</v>
      </c>
      <c r="F1002" s="17">
        <v>44008</v>
      </c>
      <c r="G1002" s="91" t="str">
        <f t="shared" si="280"/>
        <v>01-16/0980</v>
      </c>
      <c r="H1002" s="5" t="str">
        <f>SUBSTITUTE(фильтр!I1002, "про,", "")</f>
        <v xml:space="preserve"> визначення, державних, інтересів</v>
      </c>
      <c r="I1002" s="1" t="s">
        <v>14</v>
      </c>
      <c r="J1002" s="43" t="s">
        <v>122</v>
      </c>
      <c r="K1002" s="92" t="str">
        <f t="shared" si="281"/>
        <v>Департамент АПР Сумської ОДА</v>
      </c>
      <c r="L1002" s="93">
        <f t="shared" si="282"/>
        <v>44009</v>
      </c>
      <c r="M1002" s="94"/>
      <c r="N1002" s="4" t="s">
        <v>19</v>
      </c>
      <c r="O1002" s="4" t="s">
        <v>19</v>
      </c>
    </row>
    <row r="1003" spans="1:15" ht="30" x14ac:dyDescent="0.25">
      <c r="A1003" s="51" t="s">
        <v>22</v>
      </c>
      <c r="B1003" s="21" t="s">
        <v>902</v>
      </c>
      <c r="C1003" s="88">
        <f t="shared" si="279"/>
        <v>981</v>
      </c>
      <c r="D1003" s="61" t="s">
        <v>1399</v>
      </c>
      <c r="E1003" s="52" t="s">
        <v>1410</v>
      </c>
      <c r="F1003" s="17">
        <v>44008</v>
      </c>
      <c r="G1003" s="91" t="str">
        <f t="shared" si="280"/>
        <v>01-16/0981</v>
      </c>
      <c r="H1003" s="5" t="str">
        <f>SUBSTITUTE(фильтр!I1003, "про,", "")</f>
        <v xml:space="preserve"> визначення, державних, інтересів</v>
      </c>
      <c r="I1003" s="1" t="s">
        <v>14</v>
      </c>
      <c r="J1003" s="43" t="s">
        <v>122</v>
      </c>
      <c r="K1003" s="92" t="str">
        <f t="shared" si="281"/>
        <v>Департамент АПР Сумської ОДА</v>
      </c>
      <c r="L1003" s="93">
        <f t="shared" si="282"/>
        <v>44009</v>
      </c>
      <c r="M1003" s="94"/>
      <c r="N1003" s="4" t="s">
        <v>19</v>
      </c>
      <c r="O1003" s="4" t="s">
        <v>19</v>
      </c>
    </row>
    <row r="1004" spans="1:15" ht="30" x14ac:dyDescent="0.25">
      <c r="A1004" s="51" t="s">
        <v>22</v>
      </c>
      <c r="B1004" s="21" t="s">
        <v>903</v>
      </c>
      <c r="C1004" s="88">
        <f t="shared" si="279"/>
        <v>982</v>
      </c>
      <c r="D1004" s="61" t="s">
        <v>1399</v>
      </c>
      <c r="E1004" s="52" t="s">
        <v>1410</v>
      </c>
      <c r="F1004" s="17">
        <v>44008</v>
      </c>
      <c r="G1004" s="91" t="str">
        <f t="shared" si="280"/>
        <v>01-16/0982</v>
      </c>
      <c r="H1004" s="5" t="str">
        <f>SUBSTITUTE(фильтр!I1004, "про,", "")</f>
        <v xml:space="preserve"> визначення, державних, інтересів</v>
      </c>
      <c r="I1004" s="1" t="s">
        <v>14</v>
      </c>
      <c r="J1004" s="43" t="s">
        <v>122</v>
      </c>
      <c r="K1004" s="92" t="str">
        <f t="shared" si="281"/>
        <v>Департамент АПР Сумської ОДА</v>
      </c>
      <c r="L1004" s="93">
        <f t="shared" si="282"/>
        <v>44009</v>
      </c>
      <c r="M1004" s="94"/>
      <c r="N1004" s="4" t="s">
        <v>19</v>
      </c>
      <c r="O1004" s="4" t="s">
        <v>19</v>
      </c>
    </row>
    <row r="1005" spans="1:15" ht="30" x14ac:dyDescent="0.25">
      <c r="A1005" s="51" t="s">
        <v>285</v>
      </c>
      <c r="B1005" s="21" t="s">
        <v>904</v>
      </c>
      <c r="C1005" s="88">
        <f t="shared" si="279"/>
        <v>983</v>
      </c>
      <c r="D1005" s="61" t="s">
        <v>1399</v>
      </c>
      <c r="E1005" s="52" t="s">
        <v>1825</v>
      </c>
      <c r="F1005" s="17">
        <v>44008</v>
      </c>
      <c r="G1005" s="91" t="str">
        <f t="shared" si="280"/>
        <v>01-15/0983</v>
      </c>
      <c r="H1005" s="5" t="str">
        <f>SUBSTITUTE(фильтр!I1005, "про,", "")</f>
        <v xml:space="preserve"> заходи, з, охорони, праці</v>
      </c>
      <c r="I1005" s="1" t="s">
        <v>14</v>
      </c>
      <c r="J1005" s="43" t="s">
        <v>122</v>
      </c>
      <c r="K1005" s="92" t="str">
        <f t="shared" si="281"/>
        <v>Департамент АПР Сумської ОДА</v>
      </c>
      <c r="L1005" s="93">
        <f t="shared" si="282"/>
        <v>44009</v>
      </c>
      <c r="M1005" s="94"/>
      <c r="N1005" s="4" t="s">
        <v>19</v>
      </c>
      <c r="O1005" s="4" t="s">
        <v>19</v>
      </c>
    </row>
    <row r="1006" spans="1:15" ht="30" x14ac:dyDescent="0.25">
      <c r="A1006" s="51" t="s">
        <v>121</v>
      </c>
      <c r="B1006" s="21" t="s">
        <v>905</v>
      </c>
      <c r="C1006" s="88">
        <f t="shared" si="279"/>
        <v>984</v>
      </c>
      <c r="D1006" s="61" t="s">
        <v>1399</v>
      </c>
      <c r="E1006" s="52" t="s">
        <v>1271</v>
      </c>
      <c r="F1006" s="17" t="s">
        <v>1826</v>
      </c>
      <c r="G1006" s="91" t="str">
        <f t="shared" si="280"/>
        <v>01-13/0984</v>
      </c>
      <c r="H1006" s="5" t="str">
        <f>SUBSTITUTE(фильтр!I1006, "про,", "")</f>
        <v xml:space="preserve"> вакантні, посади</v>
      </c>
      <c r="I1006" s="1" t="s">
        <v>14</v>
      </c>
      <c r="J1006" s="43" t="s">
        <v>122</v>
      </c>
      <c r="K1006" s="92" t="str">
        <f t="shared" si="281"/>
        <v>Департамент АПР Сумської ОДА</v>
      </c>
      <c r="L1006" s="93" t="e">
        <f t="shared" si="282"/>
        <v>#VALUE!</v>
      </c>
      <c r="M1006" s="94"/>
      <c r="N1006" s="4" t="s">
        <v>19</v>
      </c>
      <c r="O1006" s="4" t="s">
        <v>19</v>
      </c>
    </row>
    <row r="1007" spans="1:15" ht="30" x14ac:dyDescent="0.25">
      <c r="A1007" s="51" t="s">
        <v>1168</v>
      </c>
      <c r="B1007" s="21" t="s">
        <v>906</v>
      </c>
      <c r="C1007" s="88">
        <f t="shared" si="279"/>
        <v>985</v>
      </c>
      <c r="D1007" s="61" t="s">
        <v>1399</v>
      </c>
      <c r="E1007" s="52" t="s">
        <v>1753</v>
      </c>
      <c r="F1007" s="17">
        <v>44374</v>
      </c>
      <c r="G1007" s="91" t="str">
        <f t="shared" si="280"/>
        <v>01-11/0985</v>
      </c>
      <c r="H1007" s="5" t="str">
        <f>SUBSTITUTE(фильтр!I1007, "про,", "")</f>
        <v xml:space="preserve"> залучення, пільгових, кредитів</v>
      </c>
      <c r="I1007" s="1" t="s">
        <v>14</v>
      </c>
      <c r="J1007" s="43" t="s">
        <v>122</v>
      </c>
      <c r="K1007" s="92" t="str">
        <f t="shared" si="281"/>
        <v>Департамент АПР Сумської ОДА</v>
      </c>
      <c r="L1007" s="93">
        <f t="shared" si="282"/>
        <v>44375</v>
      </c>
      <c r="M1007" s="94"/>
      <c r="N1007" s="4" t="s">
        <v>19</v>
      </c>
      <c r="O1007" s="4" t="s">
        <v>19</v>
      </c>
    </row>
    <row r="1008" spans="1:15" ht="45" x14ac:dyDescent="0.25">
      <c r="A1008" s="51" t="s">
        <v>120</v>
      </c>
      <c r="B1008" s="21" t="s">
        <v>907</v>
      </c>
      <c r="C1008" s="88">
        <f t="shared" si="279"/>
        <v>986</v>
      </c>
      <c r="D1008" s="61" t="s">
        <v>1399</v>
      </c>
      <c r="E1008" s="52" t="s">
        <v>1827</v>
      </c>
      <c r="F1008" s="17">
        <v>44374</v>
      </c>
      <c r="G1008" s="91" t="str">
        <f t="shared" si="280"/>
        <v>01-18/0986</v>
      </c>
      <c r="H1008" s="5" t="str">
        <f>SUBSTITUTE(фильтр!I1008, "про,", "")</f>
        <v xml:space="preserve"> участь, у, державній, Програмі, фінансової, підтримки, АПК</v>
      </c>
      <c r="I1008" s="1" t="s">
        <v>14</v>
      </c>
      <c r="J1008" s="43" t="s">
        <v>122</v>
      </c>
      <c r="K1008" s="92" t="str">
        <f t="shared" si="281"/>
        <v>Департамент АПР Сумської ОДА</v>
      </c>
      <c r="L1008" s="93">
        <f t="shared" si="282"/>
        <v>44375</v>
      </c>
      <c r="M1008" s="94"/>
      <c r="N1008" s="4" t="s">
        <v>19</v>
      </c>
      <c r="O1008" s="4" t="s">
        <v>19</v>
      </c>
    </row>
    <row r="1009" spans="1:15" ht="30" x14ac:dyDescent="0.25">
      <c r="A1009" s="51" t="s">
        <v>22</v>
      </c>
      <c r="B1009" s="21" t="s">
        <v>908</v>
      </c>
      <c r="C1009" s="88">
        <f t="shared" si="279"/>
        <v>987</v>
      </c>
      <c r="D1009" s="61" t="s">
        <v>1399</v>
      </c>
      <c r="E1009" s="52" t="s">
        <v>1410</v>
      </c>
      <c r="F1009" s="17">
        <v>44374</v>
      </c>
      <c r="G1009" s="91" t="str">
        <f t="shared" si="280"/>
        <v>01-16/0987</v>
      </c>
      <c r="H1009" s="5" t="str">
        <f>SUBSTITUTE(фильтр!I1009, "про,", "")</f>
        <v xml:space="preserve"> визначення, державних, інтересів</v>
      </c>
      <c r="I1009" s="1" t="s">
        <v>14</v>
      </c>
      <c r="J1009" s="43" t="s">
        <v>122</v>
      </c>
      <c r="K1009" s="92" t="str">
        <f t="shared" si="281"/>
        <v>Департамент АПР Сумської ОДА</v>
      </c>
      <c r="L1009" s="93">
        <f t="shared" si="282"/>
        <v>44375</v>
      </c>
      <c r="M1009" s="94"/>
      <c r="N1009" s="4" t="s">
        <v>19</v>
      </c>
      <c r="O1009" s="4" t="s">
        <v>19</v>
      </c>
    </row>
    <row r="1010" spans="1:15" ht="30" x14ac:dyDescent="0.25">
      <c r="A1010" s="51" t="s">
        <v>120</v>
      </c>
      <c r="B1010" s="21" t="s">
        <v>909</v>
      </c>
      <c r="C1010" s="88">
        <f t="shared" si="279"/>
        <v>988</v>
      </c>
      <c r="D1010" s="61" t="s">
        <v>1399</v>
      </c>
      <c r="E1010" s="52" t="s">
        <v>1221</v>
      </c>
      <c r="F1010" s="17">
        <v>44374</v>
      </c>
      <c r="G1010" s="91" t="str">
        <f t="shared" si="280"/>
        <v>01-18/0988</v>
      </c>
      <c r="H1010" s="5" t="str">
        <f>SUBSTITUTE(фильтр!I1010, "про,", "")</f>
        <v xml:space="preserve"> проведення, семінару</v>
      </c>
      <c r="I1010" s="1" t="s">
        <v>14</v>
      </c>
      <c r="J1010" s="43" t="s">
        <v>122</v>
      </c>
      <c r="K1010" s="92" t="str">
        <f t="shared" si="281"/>
        <v>Департамент АПР Сумської ОДА</v>
      </c>
      <c r="L1010" s="93">
        <f t="shared" si="282"/>
        <v>44375</v>
      </c>
      <c r="M1010" s="94"/>
      <c r="N1010" s="4" t="s">
        <v>19</v>
      </c>
      <c r="O1010" s="4" t="s">
        <v>19</v>
      </c>
    </row>
    <row r="1011" spans="1:15" ht="30" x14ac:dyDescent="0.25">
      <c r="A1011" s="51" t="s">
        <v>285</v>
      </c>
      <c r="B1011" s="21" t="s">
        <v>910</v>
      </c>
      <c r="C1011" s="88">
        <f t="shared" si="279"/>
        <v>989</v>
      </c>
      <c r="D1011" s="61" t="s">
        <v>1399</v>
      </c>
      <c r="E1011" s="52" t="s">
        <v>1278</v>
      </c>
      <c r="F1011" s="17">
        <v>44374</v>
      </c>
      <c r="G1011" s="91" t="str">
        <f t="shared" si="280"/>
        <v>01-15/0989</v>
      </c>
      <c r="H1011" s="5" t="str">
        <f>SUBSTITUTE(фильтр!I1011, "про,", "")</f>
        <v xml:space="preserve"> надання, інформації, </v>
      </c>
      <c r="I1011" s="1" t="s">
        <v>14</v>
      </c>
      <c r="J1011" s="43" t="s">
        <v>122</v>
      </c>
      <c r="K1011" s="92" t="str">
        <f t="shared" si="281"/>
        <v>Департамент АПР Сумської ОДА</v>
      </c>
      <c r="L1011" s="93">
        <f t="shared" si="282"/>
        <v>44375</v>
      </c>
      <c r="M1011" s="94"/>
      <c r="N1011" s="4" t="s">
        <v>19</v>
      </c>
      <c r="O1011" s="4" t="s">
        <v>19</v>
      </c>
    </row>
    <row r="1012" spans="1:15" ht="30" x14ac:dyDescent="0.25">
      <c r="A1012" s="51" t="s">
        <v>121</v>
      </c>
      <c r="B1012" s="21" t="s">
        <v>911</v>
      </c>
      <c r="C1012" s="88">
        <f t="shared" si="279"/>
        <v>990</v>
      </c>
      <c r="D1012" s="61" t="s">
        <v>1399</v>
      </c>
      <c r="E1012" s="52" t="s">
        <v>1694</v>
      </c>
      <c r="F1012" s="17">
        <v>44374</v>
      </c>
      <c r="G1012" s="91" t="str">
        <f t="shared" si="280"/>
        <v>01-13/0990</v>
      </c>
      <c r="H1012" s="5" t="str">
        <f>SUBSTITUTE(фильтр!I1012, "про,", "")</f>
        <v xml:space="preserve"> розгляд, скарги</v>
      </c>
      <c r="I1012" s="1" t="s">
        <v>14</v>
      </c>
      <c r="J1012" s="43" t="s">
        <v>122</v>
      </c>
      <c r="K1012" s="92" t="str">
        <f t="shared" si="281"/>
        <v>Департамент АПР Сумської ОДА</v>
      </c>
      <c r="L1012" s="93">
        <f t="shared" si="282"/>
        <v>44375</v>
      </c>
      <c r="M1012" s="94"/>
      <c r="N1012" s="4" t="s">
        <v>19</v>
      </c>
      <c r="O1012" s="4" t="s">
        <v>19</v>
      </c>
    </row>
    <row r="1013" spans="1:15" ht="30" x14ac:dyDescent="0.25">
      <c r="A1013" s="51" t="s">
        <v>285</v>
      </c>
      <c r="B1013" s="21" t="s">
        <v>912</v>
      </c>
      <c r="C1013" s="88">
        <f t="shared" si="279"/>
        <v>991</v>
      </c>
      <c r="D1013" s="61" t="s">
        <v>1399</v>
      </c>
      <c r="E1013" s="52" t="s">
        <v>1696</v>
      </c>
      <c r="F1013" s="17">
        <v>44374</v>
      </c>
      <c r="G1013" s="91" t="str">
        <f t="shared" si="280"/>
        <v>01-15/0991</v>
      </c>
      <c r="H1013" s="5" t="str">
        <f>SUBSTITUTE(фильтр!I1013, "про,", "")</f>
        <v xml:space="preserve"> надання, кандидатури</v>
      </c>
      <c r="I1013" s="1" t="s">
        <v>14</v>
      </c>
      <c r="J1013" s="43" t="s">
        <v>122</v>
      </c>
      <c r="K1013" s="92" t="str">
        <f t="shared" si="281"/>
        <v>Департамент АПР Сумської ОДА</v>
      </c>
      <c r="L1013" s="93">
        <f t="shared" si="282"/>
        <v>44375</v>
      </c>
      <c r="M1013" s="94"/>
      <c r="N1013" s="4" t="s">
        <v>19</v>
      </c>
      <c r="O1013" s="4" t="s">
        <v>19</v>
      </c>
    </row>
    <row r="1014" spans="1:15" ht="30" x14ac:dyDescent="0.25">
      <c r="A1014" s="51" t="s">
        <v>20</v>
      </c>
      <c r="B1014" s="21" t="s">
        <v>913</v>
      </c>
      <c r="C1014" s="88">
        <f t="shared" si="279"/>
        <v>992</v>
      </c>
      <c r="D1014" s="61" t="s">
        <v>1399</v>
      </c>
      <c r="E1014" s="52" t="s">
        <v>1516</v>
      </c>
      <c r="F1014" s="17">
        <v>44374</v>
      </c>
      <c r="G1014" s="91" t="str">
        <f t="shared" si="280"/>
        <v>01-17/0992</v>
      </c>
      <c r="H1014" s="5" t="str">
        <f>SUBSTITUTE(фильтр!I1014, "про,", "")</f>
        <v xml:space="preserve"> проведення, наради</v>
      </c>
      <c r="I1014" s="1" t="s">
        <v>14</v>
      </c>
      <c r="J1014" s="43" t="s">
        <v>122</v>
      </c>
      <c r="K1014" s="92" t="str">
        <f t="shared" si="281"/>
        <v>Департамент АПР Сумської ОДА</v>
      </c>
      <c r="L1014" s="93">
        <f t="shared" si="282"/>
        <v>44375</v>
      </c>
      <c r="M1014" s="94"/>
      <c r="N1014" s="4" t="s">
        <v>19</v>
      </c>
      <c r="O1014" s="4" t="s">
        <v>19</v>
      </c>
    </row>
    <row r="1015" spans="1:15" ht="30" x14ac:dyDescent="0.25">
      <c r="A1015" s="51" t="s">
        <v>121</v>
      </c>
      <c r="B1015" s="21" t="s">
        <v>914</v>
      </c>
      <c r="C1015" s="88">
        <f t="shared" si="279"/>
        <v>993</v>
      </c>
      <c r="D1015" s="61" t="s">
        <v>1399</v>
      </c>
      <c r="E1015" s="52" t="s">
        <v>1596</v>
      </c>
      <c r="F1015" s="17">
        <v>44374</v>
      </c>
      <c r="G1015" s="91" t="str">
        <f t="shared" si="280"/>
        <v>01-13/0993</v>
      </c>
      <c r="H1015" s="5" t="str">
        <f>SUBSTITUTE(фильтр!I1015, "про,", "")</f>
        <v xml:space="preserve"> виконання, протоколу, №1, 06.03.2018</v>
      </c>
      <c r="I1015" s="1" t="s">
        <v>14</v>
      </c>
      <c r="J1015" s="43" t="s">
        <v>122</v>
      </c>
      <c r="K1015" s="92" t="str">
        <f t="shared" si="281"/>
        <v>Департамент АПР Сумської ОДА</v>
      </c>
      <c r="L1015" s="93">
        <f t="shared" si="282"/>
        <v>44375</v>
      </c>
      <c r="M1015" s="94"/>
      <c r="N1015" s="4" t="s">
        <v>19</v>
      </c>
      <c r="O1015" s="4" t="s">
        <v>19</v>
      </c>
    </row>
    <row r="1016" spans="1:15" ht="30" x14ac:dyDescent="0.25">
      <c r="A1016" s="51" t="s">
        <v>22</v>
      </c>
      <c r="B1016" s="21" t="s">
        <v>915</v>
      </c>
      <c r="C1016" s="88">
        <f t="shared" si="279"/>
        <v>994</v>
      </c>
      <c r="D1016" s="61" t="s">
        <v>1399</v>
      </c>
      <c r="E1016" s="52" t="s">
        <v>1213</v>
      </c>
      <c r="F1016" s="17">
        <v>44374</v>
      </c>
      <c r="G1016" s="91" t="str">
        <f t="shared" si="280"/>
        <v>01-16/0994</v>
      </c>
      <c r="H1016" s="5" t="str">
        <f>SUBSTITUTE(фильтр!I1016, "про,", "")</f>
        <v xml:space="preserve"> стан, виконання, Програми, зайнятості</v>
      </c>
      <c r="I1016" s="1" t="s">
        <v>14</v>
      </c>
      <c r="J1016" s="43" t="s">
        <v>122</v>
      </c>
      <c r="K1016" s="92" t="str">
        <f t="shared" si="281"/>
        <v>Департамент АПР Сумської ОДА</v>
      </c>
      <c r="L1016" s="93">
        <f t="shared" si="282"/>
        <v>44375</v>
      </c>
      <c r="M1016" s="94"/>
      <c r="N1016" s="4" t="s">
        <v>19</v>
      </c>
      <c r="O1016" s="4" t="s">
        <v>19</v>
      </c>
    </row>
    <row r="1017" spans="1:15" ht="30" x14ac:dyDescent="0.25">
      <c r="A1017" s="51" t="s">
        <v>22</v>
      </c>
      <c r="B1017" s="21" t="s">
        <v>916</v>
      </c>
      <c r="C1017" s="88">
        <f t="shared" si="279"/>
        <v>995</v>
      </c>
      <c r="D1017" s="61" t="s">
        <v>1399</v>
      </c>
      <c r="E1017" s="52" t="s">
        <v>1828</v>
      </c>
      <c r="F1017" s="17">
        <v>44374</v>
      </c>
      <c r="G1017" s="91" t="str">
        <f t="shared" si="280"/>
        <v>01-16/0995</v>
      </c>
      <c r="H1017" s="5" t="str">
        <f>SUBSTITUTE(фильтр!I1017, "про,", "")</f>
        <v xml:space="preserve"> хід, виконання, , регіональної, угоди</v>
      </c>
      <c r="I1017" s="1" t="s">
        <v>14</v>
      </c>
      <c r="J1017" s="43" t="s">
        <v>122</v>
      </c>
      <c r="K1017" s="92" t="str">
        <f t="shared" si="281"/>
        <v>Департамент АПР Сумської ОДА</v>
      </c>
      <c r="L1017" s="93">
        <f t="shared" si="282"/>
        <v>44375</v>
      </c>
      <c r="M1017" s="94"/>
      <c r="N1017" s="4" t="s">
        <v>19</v>
      </c>
      <c r="O1017" s="4" t="s">
        <v>19</v>
      </c>
    </row>
    <row r="1018" spans="1:15" ht="30" x14ac:dyDescent="0.25">
      <c r="A1018" s="51" t="s">
        <v>120</v>
      </c>
      <c r="B1018" s="21" t="s">
        <v>917</v>
      </c>
      <c r="C1018" s="88">
        <f t="shared" si="279"/>
        <v>996</v>
      </c>
      <c r="D1018" s="61" t="s">
        <v>1399</v>
      </c>
      <c r="E1018" s="89" t="s">
        <v>1278</v>
      </c>
      <c r="F1018" s="17">
        <v>44374</v>
      </c>
      <c r="G1018" s="91" t="str">
        <f t="shared" si="280"/>
        <v>01-18/0996</v>
      </c>
      <c r="H1018" s="5" t="str">
        <f>SUBSTITUTE(фильтр!I1018, "про,", "")</f>
        <v xml:space="preserve"> надання, інформації, </v>
      </c>
      <c r="I1018" s="1" t="s">
        <v>14</v>
      </c>
      <c r="J1018" s="43" t="s">
        <v>122</v>
      </c>
      <c r="K1018" s="92" t="str">
        <f t="shared" si="281"/>
        <v>Департамент АПР Сумської ОДА</v>
      </c>
      <c r="L1018" s="93">
        <f t="shared" si="282"/>
        <v>44375</v>
      </c>
      <c r="M1018" s="94"/>
      <c r="N1018" s="4" t="s">
        <v>19</v>
      </c>
      <c r="O1018" s="4" t="s">
        <v>19</v>
      </c>
    </row>
    <row r="1019" spans="1:15" ht="30" x14ac:dyDescent="0.25">
      <c r="A1019" s="51" t="s">
        <v>20</v>
      </c>
      <c r="B1019" s="21" t="s">
        <v>918</v>
      </c>
      <c r="C1019" s="88">
        <f t="shared" si="279"/>
        <v>997</v>
      </c>
      <c r="D1019" s="61" t="s">
        <v>1399</v>
      </c>
      <c r="E1019" s="89" t="s">
        <v>1278</v>
      </c>
      <c r="F1019" s="17">
        <v>44374</v>
      </c>
      <c r="G1019" s="91" t="str">
        <f t="shared" si="280"/>
        <v>01-17/0997</v>
      </c>
      <c r="H1019" s="5" t="str">
        <f>SUBSTITUTE(фильтр!I1019, "про,", "")</f>
        <v xml:space="preserve"> надання, інформації, </v>
      </c>
      <c r="I1019" s="1" t="s">
        <v>14</v>
      </c>
      <c r="J1019" s="43" t="s">
        <v>122</v>
      </c>
      <c r="K1019" s="92" t="str">
        <f t="shared" si="281"/>
        <v>Департамент АПР Сумської ОДА</v>
      </c>
      <c r="L1019" s="93">
        <f t="shared" si="282"/>
        <v>44375</v>
      </c>
      <c r="M1019" s="94"/>
      <c r="N1019" s="4" t="s">
        <v>19</v>
      </c>
      <c r="O1019" s="4" t="s">
        <v>19</v>
      </c>
    </row>
    <row r="1020" spans="1:15" ht="30" x14ac:dyDescent="0.25">
      <c r="A1020" s="51" t="s">
        <v>20</v>
      </c>
      <c r="B1020" s="21" t="s">
        <v>919</v>
      </c>
      <c r="C1020" s="88">
        <f t="shared" si="279"/>
        <v>998</v>
      </c>
      <c r="D1020" s="61" t="s">
        <v>1399</v>
      </c>
      <c r="E1020" s="52" t="s">
        <v>1829</v>
      </c>
      <c r="F1020" s="17">
        <v>44374</v>
      </c>
      <c r="G1020" s="91" t="str">
        <f t="shared" si="280"/>
        <v>01-17/0998</v>
      </c>
      <c r="H1020" s="5" t="str">
        <f>SUBSTITUTE(фильтр!I1020, "про,", "")</f>
        <v xml:space="preserve"> надання, довідки,  з/плату</v>
      </c>
      <c r="I1020" s="1" t="s">
        <v>14</v>
      </c>
      <c r="J1020" s="43" t="s">
        <v>122</v>
      </c>
      <c r="K1020" s="92" t="str">
        <f t="shared" si="281"/>
        <v>Департамент АПР Сумської ОДА</v>
      </c>
      <c r="L1020" s="93">
        <f t="shared" si="282"/>
        <v>44375</v>
      </c>
      <c r="M1020" s="94"/>
      <c r="N1020" s="4" t="s">
        <v>19</v>
      </c>
      <c r="O1020" s="4" t="s">
        <v>19</v>
      </c>
    </row>
    <row r="1021" spans="1:15" ht="30" x14ac:dyDescent="0.25">
      <c r="A1021" s="51" t="s">
        <v>1168</v>
      </c>
      <c r="B1021" s="21" t="s">
        <v>920</v>
      </c>
      <c r="C1021" s="88">
        <f t="shared" si="279"/>
        <v>999</v>
      </c>
      <c r="D1021" s="61" t="s">
        <v>1399</v>
      </c>
      <c r="E1021" s="52" t="s">
        <v>1830</v>
      </c>
      <c r="F1021" s="17">
        <v>44374</v>
      </c>
      <c r="G1021" s="91" t="str">
        <f t="shared" si="280"/>
        <v>01-11/0999</v>
      </c>
      <c r="H1021" s="5" t="str">
        <f>SUBSTITUTE(фильтр!I1021, "про,", "")</f>
        <v xml:space="preserve"> стан, залучення</v>
      </c>
      <c r="I1021" s="1" t="s">
        <v>14</v>
      </c>
      <c r="J1021" s="43" t="s">
        <v>122</v>
      </c>
      <c r="K1021" s="92" t="str">
        <f t="shared" si="281"/>
        <v>Департамент АПР Сумської ОДА</v>
      </c>
      <c r="L1021" s="93">
        <f t="shared" si="282"/>
        <v>44375</v>
      </c>
      <c r="M1021" s="94"/>
      <c r="N1021" s="4" t="s">
        <v>19</v>
      </c>
      <c r="O1021" s="4" t="s">
        <v>19</v>
      </c>
    </row>
    <row r="1022" spans="1:15" ht="30" x14ac:dyDescent="0.25">
      <c r="A1022" s="51" t="s">
        <v>1168</v>
      </c>
      <c r="B1022" s="21" t="s">
        <v>921</v>
      </c>
      <c r="C1022" s="88">
        <f t="shared" si="279"/>
        <v>1000</v>
      </c>
      <c r="D1022" s="61" t="s">
        <v>1399</v>
      </c>
      <c r="E1022" s="52" t="s">
        <v>1647</v>
      </c>
      <c r="F1022" s="17">
        <v>44374</v>
      </c>
      <c r="G1022" s="91" t="str">
        <f t="shared" si="280"/>
        <v>01-11/1000</v>
      </c>
      <c r="H1022" s="5" t="str">
        <f>SUBSTITUTE(фильтр!I1022, "про,", "")</f>
        <v xml:space="preserve"> роботу, конкурсних, комісій</v>
      </c>
      <c r="I1022" s="1" t="s">
        <v>14</v>
      </c>
      <c r="J1022" s="43" t="s">
        <v>122</v>
      </c>
      <c r="K1022" s="92" t="str">
        <f t="shared" si="281"/>
        <v>Департамент АПР Сумської ОДА</v>
      </c>
      <c r="L1022" s="93">
        <f t="shared" si="282"/>
        <v>44375</v>
      </c>
      <c r="M1022" s="94"/>
      <c r="N1022" s="4" t="s">
        <v>19</v>
      </c>
      <c r="O1022" s="4" t="s">
        <v>19</v>
      </c>
    </row>
    <row r="1023" spans="1:15" ht="45" x14ac:dyDescent="0.25">
      <c r="A1023" s="51" t="s">
        <v>285</v>
      </c>
      <c r="B1023" s="21" t="s">
        <v>922</v>
      </c>
      <c r="C1023" s="88">
        <f t="shared" si="279"/>
        <v>1001</v>
      </c>
      <c r="D1023" s="61" t="s">
        <v>1399</v>
      </c>
      <c r="E1023" s="52" t="s">
        <v>1831</v>
      </c>
      <c r="F1023" s="17">
        <v>44374</v>
      </c>
      <c r="G1023" s="91" t="str">
        <f t="shared" si="280"/>
        <v>01-15/1001</v>
      </c>
      <c r="H1023" s="5" t="str">
        <f>SUBSTITUTE(фильтр!I1023, "про,", "")</f>
        <v xml:space="preserve"> визначення, актуальних, соціально, значимих, блоків</v>
      </c>
      <c r="I1023" s="1" t="s">
        <v>14</v>
      </c>
      <c r="J1023" s="43" t="s">
        <v>122</v>
      </c>
      <c r="K1023" s="92" t="str">
        <f t="shared" si="281"/>
        <v>Департамент АПР Сумської ОДА</v>
      </c>
      <c r="L1023" s="93">
        <f t="shared" si="282"/>
        <v>44375</v>
      </c>
      <c r="M1023" s="94"/>
      <c r="N1023" s="4" t="s">
        <v>19</v>
      </c>
      <c r="O1023" s="4" t="s">
        <v>19</v>
      </c>
    </row>
    <row r="1024" spans="1:15" ht="45" x14ac:dyDescent="0.25">
      <c r="A1024" s="51"/>
      <c r="B1024" s="21"/>
      <c r="C1024" s="88">
        <f>C1023+1</f>
        <v>1002</v>
      </c>
      <c r="D1024" s="61" t="s">
        <v>1476</v>
      </c>
      <c r="E1024" s="52" t="s">
        <v>1833</v>
      </c>
      <c r="F1024" s="17"/>
      <c r="G1024" s="91" t="str">
        <f>(A1024&amp;"/"&amp;B1024)</f>
        <v>/</v>
      </c>
      <c r="H1024" s="5" t="str">
        <f>SUBSTITUTE(фильтр!I1024, "про,", "")</f>
        <v xml:space="preserve"> план, роботи, ДАПР, на, Ш, квартал, , , №23-ОД, від., .</v>
      </c>
      <c r="I1024" s="1"/>
      <c r="J1024" s="43"/>
      <c r="K1024" s="92">
        <f>J1024</f>
        <v>0</v>
      </c>
      <c r="L1024" s="93">
        <f>F1024+1</f>
        <v>1</v>
      </c>
      <c r="M1024" s="94"/>
      <c r="N1024" s="4">
        <f>Список!C1023</f>
        <v>0</v>
      </c>
      <c r="O1024" s="4"/>
    </row>
    <row r="1025" spans="1:15" ht="45" x14ac:dyDescent="0.25">
      <c r="A1025" s="51"/>
      <c r="B1025" s="21"/>
      <c r="C1025" s="88">
        <f>C1023+1</f>
        <v>1002</v>
      </c>
      <c r="D1025" s="61" t="s">
        <v>1476</v>
      </c>
      <c r="E1025" s="52" t="s">
        <v>1834</v>
      </c>
      <c r="F1025" s="17" t="s">
        <v>1832</v>
      </c>
      <c r="G1025" s="91" t="str">
        <f>(A1025&amp;"/"&amp;B1025)</f>
        <v>/</v>
      </c>
      <c r="H1025" s="5" t="str">
        <f>SUBSTITUTE(фильтр!I1025, "про,", "")</f>
        <v>, призначення, секретаря, , 27.062019, , -, №, 24-ОД№</v>
      </c>
      <c r="I1025" s="1"/>
      <c r="J1025" s="43"/>
      <c r="K1025" s="92">
        <f>J1025</f>
        <v>0</v>
      </c>
      <c r="L1025" s="93" t="e">
        <f>F1025+1</f>
        <v>#VALUE!</v>
      </c>
      <c r="M1025" s="94"/>
      <c r="N1025" s="4">
        <f>Список!C1023</f>
        <v>0</v>
      </c>
      <c r="O1025" s="4"/>
    </row>
    <row r="1026" spans="1:15" ht="30" x14ac:dyDescent="0.25">
      <c r="A1026" s="51" t="s">
        <v>120</v>
      </c>
      <c r="B1026" s="21" t="s">
        <v>923</v>
      </c>
      <c r="C1026" s="88">
        <f>C1023+1</f>
        <v>1002</v>
      </c>
      <c r="D1026" s="61" t="s">
        <v>1399</v>
      </c>
      <c r="E1026" s="52" t="s">
        <v>1516</v>
      </c>
      <c r="F1026" s="17">
        <v>44378</v>
      </c>
      <c r="G1026" s="91" t="str">
        <f t="shared" si="280"/>
        <v>01-18/1002</v>
      </c>
      <c r="H1026" s="5" t="str">
        <f>SUBSTITUTE(фильтр!I1026, "про,", "")</f>
        <v xml:space="preserve"> проведення, наради</v>
      </c>
      <c r="I1026" s="1" t="s">
        <v>14</v>
      </c>
      <c r="J1026" s="43" t="s">
        <v>122</v>
      </c>
      <c r="K1026" s="92" t="str">
        <f t="shared" si="281"/>
        <v>Департамент АПР Сумської ОДА</v>
      </c>
      <c r="L1026" s="93">
        <f t="shared" si="282"/>
        <v>44379</v>
      </c>
      <c r="M1026" s="94"/>
      <c r="N1026" s="4" t="s">
        <v>19</v>
      </c>
      <c r="O1026" s="4" t="s">
        <v>19</v>
      </c>
    </row>
    <row r="1027" spans="1:15" ht="30" x14ac:dyDescent="0.25">
      <c r="A1027" s="51" t="s">
        <v>120</v>
      </c>
      <c r="B1027" s="21" t="s">
        <v>924</v>
      </c>
      <c r="C1027" s="88">
        <f t="shared" si="279"/>
        <v>1003</v>
      </c>
      <c r="D1027" s="61" t="s">
        <v>1399</v>
      </c>
      <c r="E1027" s="52" t="s">
        <v>1516</v>
      </c>
      <c r="F1027" s="17">
        <v>44378</v>
      </c>
      <c r="G1027" s="91" t="str">
        <f t="shared" si="280"/>
        <v>01-18/1003</v>
      </c>
      <c r="H1027" s="5" t="str">
        <f>SUBSTITUTE(фильтр!I1027, "про,", "")</f>
        <v xml:space="preserve"> проведення, наради</v>
      </c>
      <c r="I1027" s="1" t="s">
        <v>14</v>
      </c>
      <c r="J1027" s="43" t="s">
        <v>122</v>
      </c>
      <c r="K1027" s="92" t="str">
        <f t="shared" si="281"/>
        <v>Департамент АПР Сумської ОДА</v>
      </c>
      <c r="L1027" s="93">
        <f t="shared" si="282"/>
        <v>44379</v>
      </c>
      <c r="M1027" s="94"/>
      <c r="N1027" s="4" t="s">
        <v>19</v>
      </c>
      <c r="O1027" s="4" t="s">
        <v>19</v>
      </c>
    </row>
    <row r="1028" spans="1:15" ht="30" x14ac:dyDescent="0.25">
      <c r="A1028" s="51" t="s">
        <v>120</v>
      </c>
      <c r="B1028" s="21" t="s">
        <v>925</v>
      </c>
      <c r="C1028" s="88">
        <f t="shared" si="279"/>
        <v>1004</v>
      </c>
      <c r="D1028" s="61" t="s">
        <v>1399</v>
      </c>
      <c r="E1028" s="52" t="s">
        <v>1516</v>
      </c>
      <c r="F1028" s="17">
        <v>44378</v>
      </c>
      <c r="G1028" s="91" t="str">
        <f t="shared" si="280"/>
        <v>01-18/1004</v>
      </c>
      <c r="H1028" s="5" t="str">
        <f>SUBSTITUTE(фильтр!I1028, "про,", "")</f>
        <v xml:space="preserve"> проведення, наради</v>
      </c>
      <c r="I1028" s="1" t="s">
        <v>14</v>
      </c>
      <c r="J1028" s="43" t="s">
        <v>122</v>
      </c>
      <c r="K1028" s="92" t="str">
        <f t="shared" si="281"/>
        <v>Департамент АПР Сумської ОДА</v>
      </c>
      <c r="L1028" s="93">
        <f t="shared" si="282"/>
        <v>44379</v>
      </c>
      <c r="M1028" s="94"/>
      <c r="N1028" s="4" t="s">
        <v>19</v>
      </c>
      <c r="O1028" s="4" t="s">
        <v>19</v>
      </c>
    </row>
    <row r="1029" spans="1:15" ht="30" x14ac:dyDescent="0.25">
      <c r="A1029" s="51" t="s">
        <v>120</v>
      </c>
      <c r="B1029" s="21" t="s">
        <v>926</v>
      </c>
      <c r="C1029" s="88">
        <f t="shared" si="279"/>
        <v>1005</v>
      </c>
      <c r="D1029" s="61" t="s">
        <v>1399</v>
      </c>
      <c r="E1029" s="52" t="s">
        <v>1221</v>
      </c>
      <c r="F1029" s="17">
        <v>44378</v>
      </c>
      <c r="G1029" s="91" t="str">
        <f t="shared" si="280"/>
        <v>01-18/1005</v>
      </c>
      <c r="H1029" s="5" t="str">
        <f>SUBSTITUTE(фильтр!I1029, "про,", "")</f>
        <v xml:space="preserve"> проведення, семінару</v>
      </c>
      <c r="I1029" s="1" t="s">
        <v>14</v>
      </c>
      <c r="J1029" s="43" t="s">
        <v>122</v>
      </c>
      <c r="K1029" s="92" t="str">
        <f t="shared" si="281"/>
        <v>Департамент АПР Сумської ОДА</v>
      </c>
      <c r="L1029" s="93">
        <f t="shared" si="282"/>
        <v>44379</v>
      </c>
      <c r="M1029" s="94"/>
      <c r="N1029" s="4" t="s">
        <v>19</v>
      </c>
      <c r="O1029" s="4" t="s">
        <v>19</v>
      </c>
    </row>
    <row r="1030" spans="1:15" ht="30" x14ac:dyDescent="0.25">
      <c r="A1030" s="51" t="s">
        <v>120</v>
      </c>
      <c r="B1030" s="21" t="s">
        <v>927</v>
      </c>
      <c r="C1030" s="88">
        <f t="shared" si="279"/>
        <v>1006</v>
      </c>
      <c r="D1030" s="61" t="s">
        <v>1399</v>
      </c>
      <c r="E1030" s="52" t="s">
        <v>1221</v>
      </c>
      <c r="F1030" s="17">
        <v>44378</v>
      </c>
      <c r="G1030" s="91" t="str">
        <f t="shared" si="280"/>
        <v>01-18/1006</v>
      </c>
      <c r="H1030" s="5" t="str">
        <f>SUBSTITUTE(фильтр!I1030, "про,", "")</f>
        <v xml:space="preserve"> проведення, семінару</v>
      </c>
      <c r="I1030" s="1" t="s">
        <v>14</v>
      </c>
      <c r="J1030" s="43" t="s">
        <v>122</v>
      </c>
      <c r="K1030" s="92" t="str">
        <f t="shared" si="281"/>
        <v>Департамент АПР Сумської ОДА</v>
      </c>
      <c r="L1030" s="93">
        <f t="shared" si="282"/>
        <v>44379</v>
      </c>
      <c r="M1030" s="94"/>
      <c r="N1030" s="4" t="s">
        <v>19</v>
      </c>
      <c r="O1030" s="4" t="s">
        <v>19</v>
      </c>
    </row>
    <row r="1031" spans="1:15" ht="30" x14ac:dyDescent="0.25">
      <c r="A1031" s="51" t="s">
        <v>120</v>
      </c>
      <c r="B1031" s="21" t="s">
        <v>928</v>
      </c>
      <c r="C1031" s="88">
        <f t="shared" si="279"/>
        <v>1007</v>
      </c>
      <c r="D1031" s="61" t="s">
        <v>1399</v>
      </c>
      <c r="E1031" s="52" t="s">
        <v>1221</v>
      </c>
      <c r="F1031" s="17">
        <v>44378</v>
      </c>
      <c r="G1031" s="91" t="str">
        <f t="shared" si="280"/>
        <v>01-18/1007</v>
      </c>
      <c r="H1031" s="5" t="str">
        <f>SUBSTITUTE(фильтр!I1031, "про,", "")</f>
        <v xml:space="preserve"> проведення, семінару</v>
      </c>
      <c r="I1031" s="1" t="s">
        <v>14</v>
      </c>
      <c r="J1031" s="43" t="s">
        <v>122</v>
      </c>
      <c r="K1031" s="92" t="str">
        <f t="shared" si="281"/>
        <v>Департамент АПР Сумської ОДА</v>
      </c>
      <c r="L1031" s="93">
        <f t="shared" si="282"/>
        <v>44379</v>
      </c>
      <c r="M1031" s="94"/>
      <c r="N1031" s="4" t="s">
        <v>19</v>
      </c>
      <c r="O1031" s="4" t="s">
        <v>19</v>
      </c>
    </row>
    <row r="1032" spans="1:15" ht="30" x14ac:dyDescent="0.25">
      <c r="A1032" s="51" t="s">
        <v>120</v>
      </c>
      <c r="B1032" s="21" t="s">
        <v>929</v>
      </c>
      <c r="C1032" s="88">
        <f t="shared" si="279"/>
        <v>1008</v>
      </c>
      <c r="D1032" s="61" t="s">
        <v>1399</v>
      </c>
      <c r="E1032" s="52" t="s">
        <v>1835</v>
      </c>
      <c r="F1032" s="17">
        <v>44378</v>
      </c>
      <c r="G1032" s="91" t="str">
        <f t="shared" si="280"/>
        <v>01-18/1008</v>
      </c>
      <c r="H1032" s="5" t="str">
        <f>SUBSTITUTE(фильтр!I1032, "про,", "")</f>
        <v xml:space="preserve"> проведення, Дня, поля</v>
      </c>
      <c r="I1032" s="1" t="s">
        <v>14</v>
      </c>
      <c r="J1032" s="43" t="s">
        <v>122</v>
      </c>
      <c r="K1032" s="92" t="str">
        <f t="shared" si="281"/>
        <v>Департамент АПР Сумської ОДА</v>
      </c>
      <c r="L1032" s="93">
        <f t="shared" si="282"/>
        <v>44379</v>
      </c>
      <c r="M1032" s="94"/>
      <c r="N1032" s="4" t="s">
        <v>19</v>
      </c>
      <c r="O1032" s="4" t="s">
        <v>19</v>
      </c>
    </row>
    <row r="1033" spans="1:15" ht="30" x14ac:dyDescent="0.25">
      <c r="A1033" s="51" t="s">
        <v>120</v>
      </c>
      <c r="B1033" s="21" t="s">
        <v>930</v>
      </c>
      <c r="C1033" s="88">
        <f t="shared" si="279"/>
        <v>1009</v>
      </c>
      <c r="D1033" s="61" t="s">
        <v>1399</v>
      </c>
      <c r="E1033" s="52" t="s">
        <v>1835</v>
      </c>
      <c r="F1033" s="17">
        <v>44378</v>
      </c>
      <c r="G1033" s="91" t="str">
        <f t="shared" si="280"/>
        <v>01-18/1009</v>
      </c>
      <c r="H1033" s="5" t="str">
        <f>SUBSTITUTE(фильтр!I1033, "про,", "")</f>
        <v xml:space="preserve"> проведення, Дня, поля</v>
      </c>
      <c r="I1033" s="1" t="s">
        <v>14</v>
      </c>
      <c r="J1033" s="43" t="s">
        <v>122</v>
      </c>
      <c r="K1033" s="92" t="str">
        <f t="shared" si="281"/>
        <v>Департамент АПР Сумської ОДА</v>
      </c>
      <c r="L1033" s="93">
        <f t="shared" si="282"/>
        <v>44379</v>
      </c>
      <c r="M1033" s="94"/>
      <c r="N1033" s="4" t="s">
        <v>19</v>
      </c>
      <c r="O1033" s="4" t="s">
        <v>19</v>
      </c>
    </row>
    <row r="1034" spans="1:15" ht="30" x14ac:dyDescent="0.25">
      <c r="A1034" s="51" t="s">
        <v>120</v>
      </c>
      <c r="B1034" s="21" t="s">
        <v>931</v>
      </c>
      <c r="C1034" s="88">
        <f t="shared" si="279"/>
        <v>1010</v>
      </c>
      <c r="D1034" s="61" t="s">
        <v>1399</v>
      </c>
      <c r="E1034" s="52" t="s">
        <v>1221</v>
      </c>
      <c r="F1034" s="17">
        <v>44378</v>
      </c>
      <c r="G1034" s="91" t="str">
        <f t="shared" si="280"/>
        <v>01-18/1010</v>
      </c>
      <c r="H1034" s="5" t="str">
        <f>SUBSTITUTE(фильтр!I1034, "про,", "")</f>
        <v xml:space="preserve"> проведення, семінару</v>
      </c>
      <c r="I1034" s="1" t="s">
        <v>14</v>
      </c>
      <c r="J1034" s="43" t="s">
        <v>122</v>
      </c>
      <c r="K1034" s="92" t="str">
        <f t="shared" si="281"/>
        <v>Департамент АПР Сумської ОДА</v>
      </c>
      <c r="L1034" s="93">
        <f t="shared" si="282"/>
        <v>44379</v>
      </c>
      <c r="M1034" s="94"/>
      <c r="N1034" s="4" t="s">
        <v>19</v>
      </c>
      <c r="O1034" s="4" t="s">
        <v>19</v>
      </c>
    </row>
    <row r="1035" spans="1:15" ht="30" x14ac:dyDescent="0.25">
      <c r="A1035" s="51" t="s">
        <v>121</v>
      </c>
      <c r="B1035" s="21" t="s">
        <v>932</v>
      </c>
      <c r="C1035" s="88">
        <f t="shared" si="279"/>
        <v>1011</v>
      </c>
      <c r="D1035" s="61" t="s">
        <v>1399</v>
      </c>
      <c r="E1035" s="52" t="s">
        <v>1836</v>
      </c>
      <c r="F1035" s="17">
        <v>44378</v>
      </c>
      <c r="G1035" s="91" t="str">
        <f t="shared" si="280"/>
        <v>01-13/1011</v>
      </c>
      <c r="H1035" s="5" t="str">
        <f>SUBSTITUTE(фильтр!I1035, "про,", "")</f>
        <v>усунення, , корупційних, ризиків</v>
      </c>
      <c r="I1035" s="1" t="s">
        <v>14</v>
      </c>
      <c r="J1035" s="43" t="s">
        <v>122</v>
      </c>
      <c r="K1035" s="92" t="str">
        <f t="shared" si="281"/>
        <v>Департамент АПР Сумської ОДА</v>
      </c>
      <c r="L1035" s="93">
        <f t="shared" si="282"/>
        <v>44379</v>
      </c>
      <c r="M1035" s="94"/>
      <c r="N1035" s="4" t="s">
        <v>19</v>
      </c>
      <c r="O1035" s="4" t="s">
        <v>19</v>
      </c>
    </row>
    <row r="1036" spans="1:15" ht="30" x14ac:dyDescent="0.25">
      <c r="A1036" s="51" t="s">
        <v>121</v>
      </c>
      <c r="B1036" s="21" t="s">
        <v>933</v>
      </c>
      <c r="C1036" s="88">
        <f t="shared" si="279"/>
        <v>1012</v>
      </c>
      <c r="D1036" s="61" t="s">
        <v>1399</v>
      </c>
      <c r="E1036" s="89" t="s">
        <v>1221</v>
      </c>
      <c r="F1036" s="17">
        <v>44378</v>
      </c>
      <c r="G1036" s="91" t="str">
        <f t="shared" si="280"/>
        <v>01-13/1012</v>
      </c>
      <c r="H1036" s="5" t="str">
        <f>SUBSTITUTE(фильтр!I1036, "про,", "")</f>
        <v xml:space="preserve"> проведення, семінару</v>
      </c>
      <c r="I1036" s="1" t="s">
        <v>14</v>
      </c>
      <c r="J1036" s="43" t="s">
        <v>122</v>
      </c>
      <c r="K1036" s="92" t="str">
        <f t="shared" si="281"/>
        <v>Департамент АПР Сумської ОДА</v>
      </c>
      <c r="L1036" s="93">
        <f t="shared" si="282"/>
        <v>44379</v>
      </c>
      <c r="M1036" s="94"/>
      <c r="N1036" s="4" t="s">
        <v>19</v>
      </c>
      <c r="O1036" s="4" t="s">
        <v>19</v>
      </c>
    </row>
    <row r="1037" spans="1:15" ht="45" x14ac:dyDescent="0.25">
      <c r="A1037" s="51" t="s">
        <v>121</v>
      </c>
      <c r="B1037" s="21" t="s">
        <v>934</v>
      </c>
      <c r="C1037" s="88">
        <f t="shared" si="279"/>
        <v>1013</v>
      </c>
      <c r="D1037" s="61" t="s">
        <v>1399</v>
      </c>
      <c r="E1037" s="52" t="s">
        <v>1837</v>
      </c>
      <c r="F1037" s="17">
        <v>44378</v>
      </c>
      <c r="G1037" s="91" t="str">
        <f t="shared" si="280"/>
        <v>01-13/1013</v>
      </c>
      <c r="H1037" s="5" t="str">
        <f>SUBSTITUTE(фильтр!I1037, "про,", "")</f>
        <v xml:space="preserve"> хід, виконання, Антикорупційної, Програми</v>
      </c>
      <c r="I1037" s="1" t="s">
        <v>14</v>
      </c>
      <c r="J1037" s="43" t="s">
        <v>122</v>
      </c>
      <c r="K1037" s="92" t="str">
        <f t="shared" si="281"/>
        <v>Департамент АПР Сумської ОДА</v>
      </c>
      <c r="L1037" s="93">
        <f t="shared" si="282"/>
        <v>44379</v>
      </c>
      <c r="M1037" s="94"/>
      <c r="N1037" s="4" t="s">
        <v>19</v>
      </c>
      <c r="O1037" s="4" t="s">
        <v>19</v>
      </c>
    </row>
    <row r="1038" spans="1:15" ht="30" x14ac:dyDescent="0.25">
      <c r="A1038" s="51" t="s">
        <v>285</v>
      </c>
      <c r="B1038" s="21" t="s">
        <v>935</v>
      </c>
      <c r="C1038" s="88">
        <f t="shared" si="279"/>
        <v>1014</v>
      </c>
      <c r="D1038" s="61" t="s">
        <v>1399</v>
      </c>
      <c r="E1038" s="52" t="s">
        <v>1173</v>
      </c>
      <c r="F1038" s="17">
        <v>44378</v>
      </c>
      <c r="G1038" s="91" t="str">
        <f t="shared" si="280"/>
        <v>01-15/1014</v>
      </c>
      <c r="H1038" s="5" t="str">
        <f>SUBSTITUTE(фильтр!I1038, "про,", "")</f>
        <v xml:space="preserve"> надання, інформації</v>
      </c>
      <c r="I1038" s="1" t="s">
        <v>14</v>
      </c>
      <c r="J1038" s="43" t="s">
        <v>122</v>
      </c>
      <c r="K1038" s="92" t="str">
        <f t="shared" si="281"/>
        <v>Департамент АПР Сумської ОДА</v>
      </c>
      <c r="L1038" s="93">
        <f t="shared" si="282"/>
        <v>44379</v>
      </c>
      <c r="M1038" s="94"/>
      <c r="N1038" s="4" t="s">
        <v>19</v>
      </c>
      <c r="O1038" s="4" t="s">
        <v>19</v>
      </c>
    </row>
    <row r="1039" spans="1:15" ht="45" x14ac:dyDescent="0.25">
      <c r="A1039" s="51" t="s">
        <v>20</v>
      </c>
      <c r="B1039" s="21" t="s">
        <v>936</v>
      </c>
      <c r="C1039" s="88">
        <f t="shared" si="279"/>
        <v>1015</v>
      </c>
      <c r="D1039" s="61" t="s">
        <v>1399</v>
      </c>
      <c r="E1039" s="52" t="s">
        <v>1838</v>
      </c>
      <c r="F1039" s="17">
        <v>44379</v>
      </c>
      <c r="G1039" s="91" t="str">
        <f t="shared" si="280"/>
        <v>01-17/1015</v>
      </c>
      <c r="H1039" s="5" t="str">
        <f>SUBSTITUTE(фильтр!I1039, "про,", "")</f>
        <v xml:space="preserve"> впровадження, , результатів, наукових, досліджень</v>
      </c>
      <c r="I1039" s="1" t="s">
        <v>14</v>
      </c>
      <c r="J1039" s="43" t="s">
        <v>122</v>
      </c>
      <c r="K1039" s="92" t="str">
        <f t="shared" si="281"/>
        <v>Департамент АПР Сумської ОДА</v>
      </c>
      <c r="L1039" s="93">
        <f t="shared" si="282"/>
        <v>44380</v>
      </c>
      <c r="M1039" s="94"/>
      <c r="N1039" s="4" t="s">
        <v>19</v>
      </c>
      <c r="O1039" s="4" t="s">
        <v>19</v>
      </c>
    </row>
    <row r="1040" spans="1:15" ht="30" x14ac:dyDescent="0.25">
      <c r="A1040" s="51" t="s">
        <v>1168</v>
      </c>
      <c r="B1040" s="21" t="s">
        <v>937</v>
      </c>
      <c r="C1040" s="88">
        <f t="shared" si="279"/>
        <v>1016</v>
      </c>
      <c r="D1040" s="61" t="s">
        <v>1399</v>
      </c>
      <c r="E1040" s="52" t="s">
        <v>1817</v>
      </c>
      <c r="F1040" s="17">
        <v>44379</v>
      </c>
      <c r="G1040" s="91" t="str">
        <f t="shared" si="280"/>
        <v>01-11/1016</v>
      </c>
      <c r="H1040" s="5" t="str">
        <f>SUBSTITUTE(фильтр!I1040, "про,", "")</f>
        <v>Про, резонансні, події</v>
      </c>
      <c r="I1040" s="1" t="s">
        <v>14</v>
      </c>
      <c r="J1040" s="43" t="s">
        <v>122</v>
      </c>
      <c r="K1040" s="92" t="str">
        <f t="shared" si="281"/>
        <v>Департамент АПР Сумської ОДА</v>
      </c>
      <c r="L1040" s="93">
        <f t="shared" si="282"/>
        <v>44380</v>
      </c>
      <c r="M1040" s="94"/>
      <c r="N1040" s="4" t="s">
        <v>19</v>
      </c>
      <c r="O1040" s="4" t="s">
        <v>19</v>
      </c>
    </row>
    <row r="1041" spans="1:15" ht="30" x14ac:dyDescent="0.25">
      <c r="A1041" s="51" t="s">
        <v>120</v>
      </c>
      <c r="B1041" s="21" t="s">
        <v>938</v>
      </c>
      <c r="C1041" s="88">
        <f t="shared" si="279"/>
        <v>1017</v>
      </c>
      <c r="D1041" s="61" t="s">
        <v>1399</v>
      </c>
      <c r="E1041" s="52" t="s">
        <v>1839</v>
      </c>
      <c r="F1041" s="17">
        <v>44379</v>
      </c>
      <c r="G1041" s="91" t="str">
        <f t="shared" si="280"/>
        <v>01-18/1017</v>
      </c>
      <c r="H1041" s="5" t="str">
        <f>SUBSTITUTE(фильтр!I1041, "про,", "")</f>
        <v xml:space="preserve"> повернення, коштів</v>
      </c>
      <c r="I1041" s="1" t="s">
        <v>14</v>
      </c>
      <c r="J1041" s="43" t="s">
        <v>122</v>
      </c>
      <c r="K1041" s="92" t="str">
        <f t="shared" si="281"/>
        <v>Департамент АПР Сумської ОДА</v>
      </c>
      <c r="L1041" s="93">
        <f t="shared" si="282"/>
        <v>44380</v>
      </c>
      <c r="M1041" s="94"/>
      <c r="N1041" s="4" t="s">
        <v>19</v>
      </c>
      <c r="O1041" s="4" t="s">
        <v>19</v>
      </c>
    </row>
    <row r="1042" spans="1:15" ht="30" x14ac:dyDescent="0.25">
      <c r="A1042" s="51" t="s">
        <v>121</v>
      </c>
      <c r="B1042" s="21" t="s">
        <v>939</v>
      </c>
      <c r="C1042" s="88">
        <f t="shared" si="279"/>
        <v>1018</v>
      </c>
      <c r="D1042" s="61" t="s">
        <v>1399</v>
      </c>
      <c r="E1042" s="89" t="s">
        <v>1221</v>
      </c>
      <c r="F1042" s="17">
        <v>44379</v>
      </c>
      <c r="G1042" s="91" t="str">
        <f t="shared" si="280"/>
        <v>01-13/1018</v>
      </c>
      <c r="H1042" s="5" t="str">
        <f>SUBSTITUTE(фильтр!I1042, "про,", "")</f>
        <v xml:space="preserve"> проведення, семінару</v>
      </c>
      <c r="I1042" s="1" t="s">
        <v>14</v>
      </c>
      <c r="J1042" s="43" t="s">
        <v>122</v>
      </c>
      <c r="K1042" s="92" t="str">
        <f t="shared" si="281"/>
        <v>Департамент АПР Сумської ОДА</v>
      </c>
      <c r="L1042" s="93">
        <f t="shared" si="282"/>
        <v>44380</v>
      </c>
      <c r="M1042" s="94"/>
      <c r="N1042" s="4" t="s">
        <v>19</v>
      </c>
      <c r="O1042" s="4" t="s">
        <v>19</v>
      </c>
    </row>
    <row r="1043" spans="1:15" ht="30" x14ac:dyDescent="0.25">
      <c r="A1043" s="51" t="s">
        <v>121</v>
      </c>
      <c r="B1043" s="21" t="s">
        <v>940</v>
      </c>
      <c r="C1043" s="88">
        <f t="shared" si="279"/>
        <v>1019</v>
      </c>
      <c r="D1043" s="61" t="s">
        <v>1399</v>
      </c>
      <c r="E1043" s="52" t="s">
        <v>1840</v>
      </c>
      <c r="F1043" s="17">
        <v>44379</v>
      </c>
      <c r="G1043" s="91" t="str">
        <f t="shared" si="280"/>
        <v>01-13/1019</v>
      </c>
      <c r="H1043" s="5" t="str">
        <f>SUBSTITUTE(фильтр!I1043, "про,", "")</f>
        <v>Звіт, пеублічної, інформації</v>
      </c>
      <c r="I1043" s="1" t="s">
        <v>14</v>
      </c>
      <c r="J1043" s="43" t="s">
        <v>122</v>
      </c>
      <c r="K1043" s="92" t="str">
        <f t="shared" si="281"/>
        <v>Департамент АПР Сумської ОДА</v>
      </c>
      <c r="L1043" s="93">
        <f t="shared" si="282"/>
        <v>44380</v>
      </c>
      <c r="M1043" s="94"/>
      <c r="N1043" s="4" t="s">
        <v>19</v>
      </c>
      <c r="O1043" s="4" t="s">
        <v>19</v>
      </c>
    </row>
    <row r="1044" spans="1:15" ht="30" x14ac:dyDescent="0.25">
      <c r="A1044" s="51" t="s">
        <v>1168</v>
      </c>
      <c r="B1044" s="21" t="s">
        <v>941</v>
      </c>
      <c r="C1044" s="88">
        <f t="shared" si="279"/>
        <v>1020</v>
      </c>
      <c r="D1044" s="61" t="s">
        <v>1399</v>
      </c>
      <c r="E1044" s="52" t="s">
        <v>1841</v>
      </c>
      <c r="F1044" s="17">
        <v>44379</v>
      </c>
      <c r="G1044" s="91" t="str">
        <f t="shared" si="280"/>
        <v>01-11/1020</v>
      </c>
      <c r="H1044" s="5" t="str">
        <f>SUBSTITUTE(фильтр!I1044, "про,", "")</f>
        <v xml:space="preserve"> контактні, дані</v>
      </c>
      <c r="I1044" s="1" t="s">
        <v>14</v>
      </c>
      <c r="J1044" s="43" t="s">
        <v>122</v>
      </c>
      <c r="K1044" s="92" t="str">
        <f t="shared" si="281"/>
        <v>Департамент АПР Сумської ОДА</v>
      </c>
      <c r="L1044" s="93">
        <f t="shared" si="282"/>
        <v>44380</v>
      </c>
      <c r="M1044" s="94"/>
      <c r="N1044" s="4" t="s">
        <v>19</v>
      </c>
      <c r="O1044" s="4" t="s">
        <v>19</v>
      </c>
    </row>
    <row r="1045" spans="1:15" ht="30" x14ac:dyDescent="0.25">
      <c r="A1045" s="51" t="s">
        <v>285</v>
      </c>
      <c r="B1045" s="21" t="s">
        <v>942</v>
      </c>
      <c r="C1045" s="88">
        <f t="shared" si="279"/>
        <v>1021</v>
      </c>
      <c r="D1045" s="61" t="s">
        <v>1399</v>
      </c>
      <c r="E1045" s="52" t="s">
        <v>1173</v>
      </c>
      <c r="F1045" s="17">
        <v>44379</v>
      </c>
      <c r="G1045" s="91" t="str">
        <f t="shared" si="280"/>
        <v>01-15/1021</v>
      </c>
      <c r="H1045" s="5" t="str">
        <f>SUBSTITUTE(фильтр!I1045, "про,", "")</f>
        <v xml:space="preserve"> надання, інформації</v>
      </c>
      <c r="I1045" s="1" t="s">
        <v>14</v>
      </c>
      <c r="J1045" s="43" t="s">
        <v>122</v>
      </c>
      <c r="K1045" s="92" t="str">
        <f t="shared" si="281"/>
        <v>Департамент АПР Сумської ОДА</v>
      </c>
      <c r="L1045" s="93">
        <f t="shared" si="282"/>
        <v>44380</v>
      </c>
      <c r="M1045" s="94"/>
      <c r="N1045" s="4" t="s">
        <v>19</v>
      </c>
      <c r="O1045" s="4" t="s">
        <v>19</v>
      </c>
    </row>
    <row r="1046" spans="1:15" ht="60" x14ac:dyDescent="0.25">
      <c r="A1046" s="51" t="s">
        <v>22</v>
      </c>
      <c r="B1046" s="21" t="s">
        <v>943</v>
      </c>
      <c r="C1046" s="88">
        <f t="shared" si="279"/>
        <v>1022</v>
      </c>
      <c r="D1046" s="61" t="s">
        <v>1399</v>
      </c>
      <c r="E1046" s="52" t="s">
        <v>1842</v>
      </c>
      <c r="F1046" s="17">
        <v>44379</v>
      </c>
      <c r="G1046" s="91" t="str">
        <f t="shared" si="280"/>
        <v>01-16/1022</v>
      </c>
      <c r="H1046" s="5" t="str">
        <f>SUBSTITUTE(фильтр!I1046, "про,", "")</f>
        <v xml:space="preserve"> Стратегію, національно-патріотичнго, виховання</v>
      </c>
      <c r="I1046" s="1" t="s">
        <v>14</v>
      </c>
      <c r="J1046" s="43" t="s">
        <v>122</v>
      </c>
      <c r="K1046" s="92" t="str">
        <f t="shared" si="281"/>
        <v>Департамент АПР Сумської ОДА</v>
      </c>
      <c r="L1046" s="93">
        <f t="shared" si="282"/>
        <v>44380</v>
      </c>
      <c r="M1046" s="94"/>
      <c r="N1046" s="4" t="s">
        <v>19</v>
      </c>
      <c r="O1046" s="4" t="s">
        <v>19</v>
      </c>
    </row>
    <row r="1047" spans="1:15" ht="30" x14ac:dyDescent="0.25">
      <c r="A1047" s="51" t="s">
        <v>121</v>
      </c>
      <c r="B1047" s="21" t="s">
        <v>944</v>
      </c>
      <c r="C1047" s="88">
        <f t="shared" si="279"/>
        <v>1023</v>
      </c>
      <c r="D1047" s="61" t="s">
        <v>1399</v>
      </c>
      <c r="E1047" s="52" t="s">
        <v>1542</v>
      </c>
      <c r="F1047" s="17">
        <v>44379</v>
      </c>
      <c r="G1047" s="91" t="str">
        <f t="shared" si="280"/>
        <v>01-13/1023</v>
      </c>
      <c r="H1047" s="5" t="str">
        <f>SUBSTITUTE(фильтр!I1047, "про,", "")</f>
        <v xml:space="preserve"> надання, залу, апаратних, нарад</v>
      </c>
      <c r="I1047" s="1" t="s">
        <v>14</v>
      </c>
      <c r="J1047" s="43" t="s">
        <v>122</v>
      </c>
      <c r="K1047" s="92" t="str">
        <f t="shared" si="281"/>
        <v>Департамент АПР Сумської ОДА</v>
      </c>
      <c r="L1047" s="93">
        <f t="shared" si="282"/>
        <v>44380</v>
      </c>
      <c r="M1047" s="94"/>
      <c r="N1047" s="4" t="s">
        <v>19</v>
      </c>
      <c r="O1047" s="4" t="s">
        <v>19</v>
      </c>
    </row>
    <row r="1048" spans="1:15" ht="30" x14ac:dyDescent="0.25">
      <c r="A1048" s="51" t="s">
        <v>120</v>
      </c>
      <c r="B1048" s="21" t="s">
        <v>945</v>
      </c>
      <c r="C1048" s="88">
        <f t="shared" si="279"/>
        <v>1024</v>
      </c>
      <c r="D1048" s="61" t="s">
        <v>1399</v>
      </c>
      <c r="E1048" s="52" t="s">
        <v>1843</v>
      </c>
      <c r="F1048" s="17">
        <v>44379</v>
      </c>
      <c r="G1048" s="91" t="str">
        <f t="shared" si="280"/>
        <v>01-18/1024</v>
      </c>
      <c r="H1048" s="5" t="str">
        <f>SUBSTITUTE(фильтр!I1048, "про,", "")</f>
        <v xml:space="preserve"> проведення, навчання</v>
      </c>
      <c r="I1048" s="1" t="s">
        <v>14</v>
      </c>
      <c r="J1048" s="43" t="s">
        <v>122</v>
      </c>
      <c r="K1048" s="92" t="str">
        <f t="shared" si="281"/>
        <v>Департамент АПР Сумської ОДА</v>
      </c>
      <c r="L1048" s="93">
        <f t="shared" si="282"/>
        <v>44380</v>
      </c>
      <c r="M1048" s="94"/>
      <c r="N1048" s="4" t="s">
        <v>19</v>
      </c>
      <c r="O1048" s="4" t="s">
        <v>19</v>
      </c>
    </row>
    <row r="1049" spans="1:15" ht="30" x14ac:dyDescent="0.25">
      <c r="A1049" s="51" t="s">
        <v>1168</v>
      </c>
      <c r="B1049" s="21" t="s">
        <v>946</v>
      </c>
      <c r="C1049" s="88">
        <f t="shared" si="279"/>
        <v>1025</v>
      </c>
      <c r="D1049" s="61" t="s">
        <v>1399</v>
      </c>
      <c r="E1049" s="52" t="s">
        <v>1844</v>
      </c>
      <c r="F1049" s="17">
        <v>44379</v>
      </c>
      <c r="G1049" s="91" t="str">
        <f t="shared" si="280"/>
        <v>01-11/1025</v>
      </c>
      <c r="H1049" s="5" t="str">
        <f>SUBSTITUTE(фильтр!I1049, "про,", "")</f>
        <v xml:space="preserve"> будівництво, , об'ектів, зберігання, зерна</v>
      </c>
      <c r="I1049" s="1" t="s">
        <v>14</v>
      </c>
      <c r="J1049" s="43" t="s">
        <v>122</v>
      </c>
      <c r="K1049" s="92" t="str">
        <f t="shared" si="281"/>
        <v>Департамент АПР Сумської ОДА</v>
      </c>
      <c r="L1049" s="93">
        <f t="shared" si="282"/>
        <v>44380</v>
      </c>
      <c r="M1049" s="94"/>
      <c r="N1049" s="4" t="s">
        <v>19</v>
      </c>
      <c r="O1049" s="4" t="s">
        <v>19</v>
      </c>
    </row>
    <row r="1050" spans="1:15" ht="45" x14ac:dyDescent="0.25">
      <c r="A1050" s="51" t="s">
        <v>22</v>
      </c>
      <c r="B1050" s="21" t="s">
        <v>947</v>
      </c>
      <c r="C1050" s="88">
        <f t="shared" si="279"/>
        <v>1026</v>
      </c>
      <c r="D1050" s="61" t="s">
        <v>1399</v>
      </c>
      <c r="E1050" s="52" t="s">
        <v>1569</v>
      </c>
      <c r="F1050" s="17">
        <v>44379</v>
      </c>
      <c r="G1050" s="91" t="str">
        <f t="shared" si="280"/>
        <v>01-16/1026</v>
      </c>
      <c r="H1050" s="5" t="str">
        <f>SUBSTITUTE(фильтр!I1050, "про,", "")</f>
        <v xml:space="preserve"> потенційні, об'екти, оренди, державного, майна</v>
      </c>
      <c r="I1050" s="1" t="s">
        <v>14</v>
      </c>
      <c r="J1050" s="43" t="s">
        <v>122</v>
      </c>
      <c r="K1050" s="92" t="str">
        <f t="shared" si="281"/>
        <v>Департамент АПР Сумської ОДА</v>
      </c>
      <c r="L1050" s="93">
        <f t="shared" si="282"/>
        <v>44380</v>
      </c>
      <c r="M1050" s="94"/>
      <c r="N1050" s="4" t="s">
        <v>19</v>
      </c>
      <c r="O1050" s="4" t="s">
        <v>19</v>
      </c>
    </row>
    <row r="1051" spans="1:15" ht="30" x14ac:dyDescent="0.25">
      <c r="A1051" s="51" t="s">
        <v>22</v>
      </c>
      <c r="B1051" s="21" t="s">
        <v>948</v>
      </c>
      <c r="C1051" s="88">
        <f t="shared" si="279"/>
        <v>1027</v>
      </c>
      <c r="D1051" s="61" t="s">
        <v>1399</v>
      </c>
      <c r="E1051" s="52" t="s">
        <v>1570</v>
      </c>
      <c r="F1051" s="17">
        <v>44379</v>
      </c>
      <c r="G1051" s="91" t="str">
        <f t="shared" si="280"/>
        <v>01-16/1027</v>
      </c>
      <c r="H1051" s="5" t="str">
        <f>SUBSTITUTE(фильтр!I1051, "про,", "")</f>
        <v xml:space="preserve"> надання, інформації, регіональних, програм</v>
      </c>
      <c r="I1051" s="1" t="s">
        <v>14</v>
      </c>
      <c r="J1051" s="43" t="s">
        <v>122</v>
      </c>
      <c r="K1051" s="92" t="str">
        <f t="shared" si="281"/>
        <v>Департамент АПР Сумської ОДА</v>
      </c>
      <c r="L1051" s="93">
        <f t="shared" si="282"/>
        <v>44380</v>
      </c>
      <c r="M1051" s="94"/>
      <c r="N1051" s="4" t="s">
        <v>19</v>
      </c>
      <c r="O1051" s="4" t="s">
        <v>19</v>
      </c>
    </row>
    <row r="1052" spans="1:15" ht="45" x14ac:dyDescent="0.25">
      <c r="A1052" s="51" t="s">
        <v>20</v>
      </c>
      <c r="B1052" s="21" t="s">
        <v>949</v>
      </c>
      <c r="C1052" s="88">
        <f t="shared" si="279"/>
        <v>1028</v>
      </c>
      <c r="D1052" s="61" t="s">
        <v>1399</v>
      </c>
      <c r="E1052" s="52" t="s">
        <v>1845</v>
      </c>
      <c r="F1052" s="17">
        <v>44379</v>
      </c>
      <c r="G1052" s="91" t="str">
        <f t="shared" si="280"/>
        <v>01-17/1028</v>
      </c>
      <c r="H1052" s="5" t="str">
        <f>SUBSTITUTE(фильтр!I1052, "про,", "")</f>
        <v xml:space="preserve"> надання, списків, праціваників,які, були, на, лікарняном</v>
      </c>
      <c r="I1052" s="1" t="s">
        <v>14</v>
      </c>
      <c r="J1052" s="43" t="s">
        <v>122</v>
      </c>
      <c r="K1052" s="92" t="str">
        <f t="shared" si="281"/>
        <v>Департамент АПР Сумської ОДА</v>
      </c>
      <c r="L1052" s="93">
        <f t="shared" si="282"/>
        <v>44380</v>
      </c>
      <c r="M1052" s="94"/>
      <c r="N1052" s="4" t="s">
        <v>19</v>
      </c>
      <c r="O1052" s="4" t="s">
        <v>19</v>
      </c>
    </row>
    <row r="1053" spans="1:15" ht="45" x14ac:dyDescent="0.25">
      <c r="A1053" s="51" t="s">
        <v>22</v>
      </c>
      <c r="B1053" s="21" t="s">
        <v>950</v>
      </c>
      <c r="C1053" s="88">
        <f t="shared" si="279"/>
        <v>1029</v>
      </c>
      <c r="D1053" s="61" t="s">
        <v>1399</v>
      </c>
      <c r="E1053" s="52" t="s">
        <v>1846</v>
      </c>
      <c r="F1053" s="17">
        <v>44379</v>
      </c>
      <c r="G1053" s="91" t="str">
        <f t="shared" si="280"/>
        <v>01-16/1029</v>
      </c>
      <c r="H1053" s="5" t="str">
        <f>SUBSTITUTE(фильтр!I1053, "про,", "")</f>
        <v>згода, на, , продовження, договору, оренди</v>
      </c>
      <c r="I1053" s="1" t="s">
        <v>14</v>
      </c>
      <c r="J1053" s="43" t="s">
        <v>122</v>
      </c>
      <c r="K1053" s="92" t="str">
        <f t="shared" si="281"/>
        <v>Департамент АПР Сумської ОДА</v>
      </c>
      <c r="L1053" s="93">
        <f t="shared" si="282"/>
        <v>44380</v>
      </c>
      <c r="M1053" s="94"/>
      <c r="N1053" s="4" t="s">
        <v>19</v>
      </c>
      <c r="O1053" s="4" t="s">
        <v>19</v>
      </c>
    </row>
    <row r="1054" spans="1:15" ht="45" x14ac:dyDescent="0.25">
      <c r="A1054" s="51" t="s">
        <v>20</v>
      </c>
      <c r="B1054" s="21" t="s">
        <v>951</v>
      </c>
      <c r="C1054" s="88">
        <f t="shared" si="279"/>
        <v>1030</v>
      </c>
      <c r="D1054" s="61" t="s">
        <v>1399</v>
      </c>
      <c r="E1054" s="52" t="s">
        <v>1846</v>
      </c>
      <c r="F1054" s="17">
        <v>44379</v>
      </c>
      <c r="G1054" s="91" t="str">
        <f t="shared" si="280"/>
        <v>01-17/1030</v>
      </c>
      <c r="H1054" s="5" t="str">
        <f>SUBSTITUTE(фильтр!I1054, "про,", "")</f>
        <v>згода, на, , продовження, договору, оренди</v>
      </c>
      <c r="I1054" s="1" t="s">
        <v>14</v>
      </c>
      <c r="J1054" s="43" t="s">
        <v>122</v>
      </c>
      <c r="K1054" s="92" t="str">
        <f t="shared" si="281"/>
        <v>Департамент АПР Сумської ОДА</v>
      </c>
      <c r="L1054" s="93">
        <f t="shared" si="282"/>
        <v>44380</v>
      </c>
      <c r="M1054" s="94"/>
      <c r="N1054" s="4" t="s">
        <v>19</v>
      </c>
      <c r="O1054" s="4" t="s">
        <v>19</v>
      </c>
    </row>
    <row r="1055" spans="1:15" ht="45" x14ac:dyDescent="0.25">
      <c r="A1055" s="51" t="s">
        <v>22</v>
      </c>
      <c r="B1055" s="21" t="s">
        <v>952</v>
      </c>
      <c r="C1055" s="88">
        <f t="shared" si="279"/>
        <v>1031</v>
      </c>
      <c r="D1055" s="61" t="s">
        <v>1399</v>
      </c>
      <c r="E1055" s="52" t="s">
        <v>1846</v>
      </c>
      <c r="F1055" s="17">
        <v>44379</v>
      </c>
      <c r="G1055" s="91" t="str">
        <f t="shared" si="280"/>
        <v>01-16/1031</v>
      </c>
      <c r="H1055" s="5" t="str">
        <f>SUBSTITUTE(фильтр!I1055, "про,", "")</f>
        <v>згода, на, , продовження, договору, оренди</v>
      </c>
      <c r="I1055" s="1" t="s">
        <v>14</v>
      </c>
      <c r="J1055" s="43" t="s">
        <v>122</v>
      </c>
      <c r="K1055" s="92" t="str">
        <f t="shared" si="281"/>
        <v>Департамент АПР Сумської ОДА</v>
      </c>
      <c r="L1055" s="93">
        <f t="shared" si="282"/>
        <v>44380</v>
      </c>
      <c r="M1055" s="94"/>
      <c r="N1055" s="4" t="s">
        <v>19</v>
      </c>
      <c r="O1055" s="4" t="s">
        <v>19</v>
      </c>
    </row>
    <row r="1056" spans="1:15" ht="45" x14ac:dyDescent="0.25">
      <c r="A1056" s="51" t="s">
        <v>20</v>
      </c>
      <c r="B1056" s="21" t="s">
        <v>1061</v>
      </c>
      <c r="C1056" s="88">
        <f t="shared" si="279"/>
        <v>1032</v>
      </c>
      <c r="D1056" s="61" t="s">
        <v>1399</v>
      </c>
      <c r="E1056" s="52" t="s">
        <v>1846</v>
      </c>
      <c r="F1056" s="17">
        <v>44379</v>
      </c>
      <c r="G1056" s="91" t="str">
        <f t="shared" si="280"/>
        <v>01-17/1032</v>
      </c>
      <c r="H1056" s="5" t="str">
        <f>SUBSTITUTE(фильтр!I1056, "про,", "")</f>
        <v>згода, на, , продовження, договору, оренди</v>
      </c>
      <c r="I1056" s="1" t="s">
        <v>14</v>
      </c>
      <c r="J1056" s="43" t="s">
        <v>122</v>
      </c>
      <c r="K1056" s="92" t="str">
        <f t="shared" si="281"/>
        <v>Департамент АПР Сумської ОДА</v>
      </c>
      <c r="L1056" s="93">
        <f t="shared" si="282"/>
        <v>44380</v>
      </c>
      <c r="M1056" s="94"/>
      <c r="N1056" s="4" t="s">
        <v>19</v>
      </c>
      <c r="O1056" s="4" t="s">
        <v>19</v>
      </c>
    </row>
    <row r="1057" spans="1:15" ht="60" x14ac:dyDescent="0.25">
      <c r="A1057" s="51" t="s">
        <v>121</v>
      </c>
      <c r="B1057" s="21" t="s">
        <v>953</v>
      </c>
      <c r="C1057" s="88">
        <f t="shared" si="279"/>
        <v>1033</v>
      </c>
      <c r="D1057" s="61" t="s">
        <v>1399</v>
      </c>
      <c r="E1057" s="52" t="s">
        <v>1847</v>
      </c>
      <c r="F1057" s="17">
        <v>44380</v>
      </c>
      <c r="G1057" s="91" t="str">
        <f t="shared" si="280"/>
        <v>01-13/1033</v>
      </c>
      <c r="H1057" s="5" t="str">
        <f>SUBSTITUTE(фильтр!I1057, "про,", "")</f>
        <v>на, , виконання, протокольного, доручення, , №23, 01.04.2019</v>
      </c>
      <c r="I1057" s="1" t="s">
        <v>14</v>
      </c>
      <c r="J1057" s="43" t="s">
        <v>122</v>
      </c>
      <c r="K1057" s="92" t="str">
        <f t="shared" si="281"/>
        <v>Департамент АПР Сумської ОДА</v>
      </c>
      <c r="L1057" s="93">
        <f t="shared" si="282"/>
        <v>44381</v>
      </c>
      <c r="M1057" s="94"/>
      <c r="N1057" s="4" t="s">
        <v>19</v>
      </c>
      <c r="O1057" s="4" t="s">
        <v>19</v>
      </c>
    </row>
    <row r="1058" spans="1:15" ht="30" x14ac:dyDescent="0.25">
      <c r="A1058" s="51" t="s">
        <v>1168</v>
      </c>
      <c r="B1058" s="21" t="s">
        <v>954</v>
      </c>
      <c r="C1058" s="88">
        <f t="shared" ref="C1058:C1121" si="283">C1057+1</f>
        <v>1034</v>
      </c>
      <c r="D1058" s="61" t="s">
        <v>1399</v>
      </c>
      <c r="E1058" s="52" t="s">
        <v>1566</v>
      </c>
      <c r="F1058" s="17">
        <v>44380</v>
      </c>
      <c r="G1058" s="91" t="str">
        <f t="shared" ref="G1058:G1121" si="284">(A1058&amp;"/"&amp;B1058)</f>
        <v>01-11/1034</v>
      </c>
      <c r="H1058" s="5" t="str">
        <f>SUBSTITUTE(фильтр!I1058, "про,", "")</f>
        <v xml:space="preserve"> надання, фінансової, , підтримки</v>
      </c>
      <c r="I1058" s="1" t="s">
        <v>14</v>
      </c>
      <c r="J1058" s="43" t="s">
        <v>122</v>
      </c>
      <c r="K1058" s="92" t="str">
        <f t="shared" ref="K1058:K1121" si="285">J1058</f>
        <v>Департамент АПР Сумської ОДА</v>
      </c>
      <c r="L1058" s="93">
        <f t="shared" ref="L1058:L1121" si="286">F1058+1</f>
        <v>44381</v>
      </c>
      <c r="M1058" s="94"/>
      <c r="N1058" s="4" t="s">
        <v>19</v>
      </c>
      <c r="O1058" s="4" t="s">
        <v>19</v>
      </c>
    </row>
    <row r="1059" spans="1:15" ht="30" x14ac:dyDescent="0.25">
      <c r="A1059" s="51" t="s">
        <v>1168</v>
      </c>
      <c r="B1059" s="21" t="s">
        <v>955</v>
      </c>
      <c r="C1059" s="88">
        <f t="shared" si="283"/>
        <v>1035</v>
      </c>
      <c r="D1059" s="61" t="s">
        <v>1399</v>
      </c>
      <c r="E1059" s="52" t="s">
        <v>1656</v>
      </c>
      <c r="F1059" s="17">
        <v>44380</v>
      </c>
      <c r="G1059" s="91" t="str">
        <f t="shared" si="284"/>
        <v>01-11/1035</v>
      </c>
      <c r="H1059" s="5" t="str">
        <f>SUBSTITUTE(фильтр!I1059, "про,", "")</f>
        <v>роботи, конкурсних, комісій</v>
      </c>
      <c r="I1059" s="1" t="s">
        <v>14</v>
      </c>
      <c r="J1059" s="43" t="s">
        <v>122</v>
      </c>
      <c r="K1059" s="92" t="str">
        <f t="shared" si="285"/>
        <v>Департамент АПР Сумської ОДА</v>
      </c>
      <c r="L1059" s="93">
        <f t="shared" si="286"/>
        <v>44381</v>
      </c>
      <c r="M1059" s="94"/>
      <c r="N1059" s="4" t="s">
        <v>19</v>
      </c>
      <c r="O1059" s="4" t="s">
        <v>19</v>
      </c>
    </row>
    <row r="1060" spans="1:15" ht="30" x14ac:dyDescent="0.25">
      <c r="A1060" s="51" t="s">
        <v>1168</v>
      </c>
      <c r="B1060" s="21" t="s">
        <v>956</v>
      </c>
      <c r="C1060" s="88">
        <f t="shared" si="283"/>
        <v>1036</v>
      </c>
      <c r="D1060" s="61" t="s">
        <v>1399</v>
      </c>
      <c r="E1060" s="52" t="s">
        <v>1848</v>
      </c>
      <c r="F1060" s="17">
        <v>44380</v>
      </c>
      <c r="G1060" s="91" t="str">
        <f t="shared" si="284"/>
        <v>01-11/1036</v>
      </c>
      <c r="H1060" s="5" t="str">
        <f>SUBSTITUTE(фильтр!I1060, "про,", "")</f>
        <v xml:space="preserve"> легалізацію, заробітної, плати</v>
      </c>
      <c r="I1060" s="1" t="s">
        <v>14</v>
      </c>
      <c r="J1060" s="43" t="s">
        <v>122</v>
      </c>
      <c r="K1060" s="92" t="str">
        <f t="shared" si="285"/>
        <v>Департамент АПР Сумської ОДА</v>
      </c>
      <c r="L1060" s="93">
        <f t="shared" si="286"/>
        <v>44381</v>
      </c>
      <c r="M1060" s="94"/>
      <c r="N1060" s="4" t="s">
        <v>19</v>
      </c>
      <c r="O1060" s="4" t="s">
        <v>19</v>
      </c>
    </row>
    <row r="1061" spans="1:15" ht="30" x14ac:dyDescent="0.25">
      <c r="A1061" s="51" t="s">
        <v>22</v>
      </c>
      <c r="B1061" s="21" t="s">
        <v>957</v>
      </c>
      <c r="C1061" s="88">
        <f t="shared" si="283"/>
        <v>1037</v>
      </c>
      <c r="D1061" s="61" t="s">
        <v>1399</v>
      </c>
      <c r="E1061" s="52" t="s">
        <v>1849</v>
      </c>
      <c r="F1061" s="17">
        <v>44380</v>
      </c>
      <c r="G1061" s="91" t="str">
        <f t="shared" si="284"/>
        <v>01-16/1037</v>
      </c>
      <c r="H1061" s="5" t="str">
        <f>SUBSTITUTE(фильтр!I1061, "про,", "")</f>
        <v xml:space="preserve"> рецензуваня</v>
      </c>
      <c r="I1061" s="1" t="s">
        <v>14</v>
      </c>
      <c r="J1061" s="43" t="s">
        <v>122</v>
      </c>
      <c r="K1061" s="92" t="str">
        <f t="shared" si="285"/>
        <v>Департамент АПР Сумської ОДА</v>
      </c>
      <c r="L1061" s="93">
        <f t="shared" si="286"/>
        <v>44381</v>
      </c>
      <c r="M1061" s="94"/>
      <c r="N1061" s="4" t="s">
        <v>19</v>
      </c>
      <c r="O1061" s="4" t="s">
        <v>19</v>
      </c>
    </row>
    <row r="1062" spans="1:15" ht="30" x14ac:dyDescent="0.25">
      <c r="A1062" s="51" t="s">
        <v>22</v>
      </c>
      <c r="B1062" s="21" t="s">
        <v>958</v>
      </c>
      <c r="C1062" s="88">
        <f t="shared" si="283"/>
        <v>1038</v>
      </c>
      <c r="D1062" s="61" t="s">
        <v>1399</v>
      </c>
      <c r="E1062" s="52" t="s">
        <v>1850</v>
      </c>
      <c r="F1062" s="17">
        <v>44380</v>
      </c>
      <c r="G1062" s="91" t="str">
        <f t="shared" si="284"/>
        <v>01-16/1038</v>
      </c>
      <c r="H1062" s="5" t="str">
        <f>SUBSTITUTE(фильтр!I1062, "про,", "")</f>
        <v xml:space="preserve"> заходи,, наданих, комітетом, ООН</v>
      </c>
      <c r="I1062" s="1" t="s">
        <v>14</v>
      </c>
      <c r="J1062" s="43" t="s">
        <v>122</v>
      </c>
      <c r="K1062" s="92" t="str">
        <f t="shared" si="285"/>
        <v>Департамент АПР Сумської ОДА</v>
      </c>
      <c r="L1062" s="93">
        <f t="shared" si="286"/>
        <v>44381</v>
      </c>
      <c r="M1062" s="94"/>
      <c r="N1062" s="4" t="s">
        <v>19</v>
      </c>
      <c r="O1062" s="4" t="s">
        <v>19</v>
      </c>
    </row>
    <row r="1063" spans="1:15" ht="30" x14ac:dyDescent="0.25">
      <c r="A1063" s="51" t="s">
        <v>285</v>
      </c>
      <c r="B1063" s="21" t="s">
        <v>959</v>
      </c>
      <c r="C1063" s="88">
        <f t="shared" si="283"/>
        <v>1039</v>
      </c>
      <c r="D1063" s="61" t="s">
        <v>1399</v>
      </c>
      <c r="E1063" s="52" t="s">
        <v>1851</v>
      </c>
      <c r="F1063" s="17">
        <v>44380</v>
      </c>
      <c r="G1063" s="91" t="str">
        <f t="shared" si="284"/>
        <v>01-15/1039</v>
      </c>
      <c r="H1063" s="5" t="str">
        <f>SUBSTITUTE(фильтр!I1063, "про,", "")</f>
        <v xml:space="preserve"> надання, інформації, ф.№24, с/г</v>
      </c>
      <c r="I1063" s="1" t="s">
        <v>14</v>
      </c>
      <c r="J1063" s="43" t="s">
        <v>122</v>
      </c>
      <c r="K1063" s="92" t="str">
        <f t="shared" si="285"/>
        <v>Департамент АПР Сумської ОДА</v>
      </c>
      <c r="L1063" s="93">
        <f t="shared" si="286"/>
        <v>44381</v>
      </c>
      <c r="M1063" s="94"/>
      <c r="N1063" s="4" t="s">
        <v>19</v>
      </c>
      <c r="O1063" s="4" t="s">
        <v>19</v>
      </c>
    </row>
    <row r="1064" spans="1:15" ht="45" x14ac:dyDescent="0.25">
      <c r="A1064" s="51" t="s">
        <v>121</v>
      </c>
      <c r="B1064" s="21" t="s">
        <v>960</v>
      </c>
      <c r="C1064" s="88">
        <f t="shared" si="283"/>
        <v>1040</v>
      </c>
      <c r="D1064" s="61" t="s">
        <v>1399</v>
      </c>
      <c r="E1064" s="52" t="s">
        <v>1852</v>
      </c>
      <c r="F1064" s="17">
        <v>44380</v>
      </c>
      <c r="G1064" s="91" t="str">
        <f t="shared" si="284"/>
        <v>01-13/1040</v>
      </c>
      <c r="H1064" s="5" t="str">
        <f>SUBSTITUTE(фильтр!I1064, "про,", "")</f>
        <v>звіт, публічної, інформації-накопичувальний</v>
      </c>
      <c r="I1064" s="1" t="s">
        <v>14</v>
      </c>
      <c r="J1064" s="43" t="s">
        <v>122</v>
      </c>
      <c r="K1064" s="92" t="str">
        <f t="shared" si="285"/>
        <v>Департамент АПР Сумської ОДА</v>
      </c>
      <c r="L1064" s="93">
        <f t="shared" si="286"/>
        <v>44381</v>
      </c>
      <c r="M1064" s="94"/>
      <c r="N1064" s="4" t="s">
        <v>19</v>
      </c>
      <c r="O1064" s="4" t="s">
        <v>19</v>
      </c>
    </row>
    <row r="1065" spans="1:15" ht="45" x14ac:dyDescent="0.25">
      <c r="A1065" s="51" t="s">
        <v>22</v>
      </c>
      <c r="B1065" s="21" t="s">
        <v>961</v>
      </c>
      <c r="C1065" s="88">
        <f t="shared" si="283"/>
        <v>1041</v>
      </c>
      <c r="D1065" s="61" t="s">
        <v>1399</v>
      </c>
      <c r="E1065" s="52" t="s">
        <v>1853</v>
      </c>
      <c r="F1065" s="17">
        <v>44380</v>
      </c>
      <c r="G1065" s="91" t="str">
        <f t="shared" si="284"/>
        <v>01-16/1041</v>
      </c>
      <c r="H1065" s="5" t="str">
        <f>SUBSTITUTE(фильтр!I1065, "про,", "")</f>
        <v xml:space="preserve"> виконання, розпорядження, №42-ОД</v>
      </c>
      <c r="I1065" s="1" t="s">
        <v>14</v>
      </c>
      <c r="J1065" s="43" t="s">
        <v>122</v>
      </c>
      <c r="K1065" s="92" t="str">
        <f t="shared" si="285"/>
        <v>Департамент АПР Сумської ОДА</v>
      </c>
      <c r="L1065" s="93">
        <f t="shared" si="286"/>
        <v>44381</v>
      </c>
      <c r="M1065" s="94"/>
      <c r="N1065" s="4" t="s">
        <v>19</v>
      </c>
      <c r="O1065" s="4" t="s">
        <v>19</v>
      </c>
    </row>
    <row r="1066" spans="1:15" ht="45" x14ac:dyDescent="0.25">
      <c r="A1066" s="51" t="s">
        <v>121</v>
      </c>
      <c r="B1066" s="21" t="s">
        <v>962</v>
      </c>
      <c r="C1066" s="88">
        <f t="shared" si="283"/>
        <v>1042</v>
      </c>
      <c r="D1066" s="61" t="s">
        <v>1399</v>
      </c>
      <c r="E1066" s="52" t="s">
        <v>1854</v>
      </c>
      <c r="F1066" s="17">
        <v>44380</v>
      </c>
      <c r="G1066" s="91" t="str">
        <f t="shared" si="284"/>
        <v>01-13/1042</v>
      </c>
      <c r="H1066" s="5" t="str">
        <f>SUBSTITUTE(фильтр!I1066, "про,", "")</f>
        <v>Звіт, результатами, гпромадського, обговорення</v>
      </c>
      <c r="I1066" s="1" t="s">
        <v>14</v>
      </c>
      <c r="J1066" s="43" t="s">
        <v>122</v>
      </c>
      <c r="K1066" s="92" t="str">
        <f t="shared" si="285"/>
        <v>Департамент АПР Сумської ОДА</v>
      </c>
      <c r="L1066" s="93">
        <f t="shared" si="286"/>
        <v>44381</v>
      </c>
      <c r="M1066" s="94"/>
      <c r="N1066" s="4" t="s">
        <v>19</v>
      </c>
      <c r="O1066" s="4" t="s">
        <v>19</v>
      </c>
    </row>
    <row r="1067" spans="1:15" ht="30" x14ac:dyDescent="0.25">
      <c r="A1067" s="51" t="s">
        <v>23</v>
      </c>
      <c r="B1067" s="21" t="s">
        <v>963</v>
      </c>
      <c r="C1067" s="88">
        <f t="shared" si="283"/>
        <v>1043</v>
      </c>
      <c r="D1067" s="61" t="s">
        <v>1399</v>
      </c>
      <c r="E1067" s="52" t="s">
        <v>1401</v>
      </c>
      <c r="F1067" s="17">
        <v>44380</v>
      </c>
      <c r="G1067" s="91" t="str">
        <f t="shared" si="284"/>
        <v>01-19/1043</v>
      </c>
      <c r="H1067" s="5" t="str">
        <f>SUBSTITUTE(фильтр!I1067, "про,", "")</f>
        <v>відповідь, на, запит</v>
      </c>
      <c r="I1067" s="1" t="s">
        <v>14</v>
      </c>
      <c r="J1067" s="43" t="s">
        <v>122</v>
      </c>
      <c r="K1067" s="92" t="str">
        <f t="shared" si="285"/>
        <v>Департамент АПР Сумської ОДА</v>
      </c>
      <c r="L1067" s="93">
        <f t="shared" si="286"/>
        <v>44381</v>
      </c>
      <c r="M1067" s="94"/>
      <c r="N1067" s="4" t="s">
        <v>19</v>
      </c>
      <c r="O1067" s="4" t="s">
        <v>19</v>
      </c>
    </row>
    <row r="1068" spans="1:15" ht="30" x14ac:dyDescent="0.25">
      <c r="A1068" s="51" t="s">
        <v>23</v>
      </c>
      <c r="B1068" s="21" t="s">
        <v>964</v>
      </c>
      <c r="C1068" s="88">
        <f t="shared" si="283"/>
        <v>1044</v>
      </c>
      <c r="D1068" s="61" t="s">
        <v>1399</v>
      </c>
      <c r="E1068" s="52" t="s">
        <v>1401</v>
      </c>
      <c r="F1068" s="17">
        <v>44380</v>
      </c>
      <c r="G1068" s="91" t="str">
        <f t="shared" si="284"/>
        <v>01-19/1044</v>
      </c>
      <c r="H1068" s="5" t="str">
        <f>SUBSTITUTE(фильтр!I1068, "про,", "")</f>
        <v>відповідь, на, запит</v>
      </c>
      <c r="I1068" s="1" t="s">
        <v>14</v>
      </c>
      <c r="J1068" s="43" t="s">
        <v>122</v>
      </c>
      <c r="K1068" s="92" t="str">
        <f t="shared" si="285"/>
        <v>Департамент АПР Сумської ОДА</v>
      </c>
      <c r="L1068" s="93">
        <f t="shared" si="286"/>
        <v>44381</v>
      </c>
      <c r="M1068" s="94"/>
      <c r="N1068" s="4" t="s">
        <v>19</v>
      </c>
      <c r="O1068" s="4" t="s">
        <v>19</v>
      </c>
    </row>
    <row r="1069" spans="1:15" ht="30" x14ac:dyDescent="0.25">
      <c r="A1069" s="51" t="s">
        <v>22</v>
      </c>
      <c r="B1069" s="21" t="s">
        <v>965</v>
      </c>
      <c r="C1069" s="88">
        <f t="shared" si="283"/>
        <v>1045</v>
      </c>
      <c r="D1069" s="61" t="s">
        <v>1399</v>
      </c>
      <c r="E1069" s="52" t="s">
        <v>1670</v>
      </c>
      <c r="F1069" s="17">
        <v>44380</v>
      </c>
      <c r="G1069" s="91" t="str">
        <f t="shared" si="284"/>
        <v>01-16/1045</v>
      </c>
      <c r="H1069" s="5" t="str">
        <f>SUBSTITUTE(фильтр!I1069, "про,", "")</f>
        <v xml:space="preserve"> перелік, прийнятих, , актів</v>
      </c>
      <c r="I1069" s="1" t="s">
        <v>14</v>
      </c>
      <c r="J1069" s="43" t="s">
        <v>122</v>
      </c>
      <c r="K1069" s="92" t="str">
        <f t="shared" si="285"/>
        <v>Департамент АПР Сумської ОДА</v>
      </c>
      <c r="L1069" s="93">
        <f t="shared" si="286"/>
        <v>44381</v>
      </c>
      <c r="M1069" s="94"/>
      <c r="N1069" s="4" t="s">
        <v>19</v>
      </c>
      <c r="O1069" s="4" t="s">
        <v>19</v>
      </c>
    </row>
    <row r="1070" spans="1:15" ht="30" x14ac:dyDescent="0.25">
      <c r="A1070" s="51" t="s">
        <v>22</v>
      </c>
      <c r="B1070" s="21" t="s">
        <v>966</v>
      </c>
      <c r="C1070" s="88">
        <f t="shared" si="283"/>
        <v>1046</v>
      </c>
      <c r="D1070" s="61" t="s">
        <v>1399</v>
      </c>
      <c r="E1070" s="52" t="s">
        <v>1855</v>
      </c>
      <c r="F1070" s="90">
        <v>43650</v>
      </c>
      <c r="G1070" s="91" t="str">
        <f t="shared" si="284"/>
        <v>01-16/1046</v>
      </c>
      <c r="H1070" s="5" t="str">
        <f>SUBSTITUTE(фильтр!I1070, "про,", "")</f>
        <v>згода, на, продовження, , оренди</v>
      </c>
      <c r="I1070" s="1" t="s">
        <v>14</v>
      </c>
      <c r="J1070" s="43" t="s">
        <v>122</v>
      </c>
      <c r="K1070" s="92" t="str">
        <f t="shared" si="285"/>
        <v>Департамент АПР Сумської ОДА</v>
      </c>
      <c r="L1070" s="93">
        <f t="shared" si="286"/>
        <v>43651</v>
      </c>
      <c r="M1070" s="94"/>
      <c r="N1070" s="4" t="s">
        <v>19</v>
      </c>
      <c r="O1070" s="4" t="s">
        <v>19</v>
      </c>
    </row>
    <row r="1071" spans="1:15" ht="30" x14ac:dyDescent="0.25">
      <c r="A1071" s="51" t="s">
        <v>22</v>
      </c>
      <c r="B1071" s="21" t="s">
        <v>967</v>
      </c>
      <c r="C1071" s="88">
        <f t="shared" si="283"/>
        <v>1047</v>
      </c>
      <c r="D1071" s="61" t="s">
        <v>1399</v>
      </c>
      <c r="E1071" s="52" t="s">
        <v>1855</v>
      </c>
      <c r="F1071" s="90">
        <v>43650</v>
      </c>
      <c r="G1071" s="91" t="str">
        <f t="shared" si="284"/>
        <v>01-16/1047</v>
      </c>
      <c r="H1071" s="5" t="str">
        <f>SUBSTITUTE(фильтр!I1071, "про,", "")</f>
        <v>згода, на, продовження, , оренди</v>
      </c>
      <c r="I1071" s="1" t="s">
        <v>14</v>
      </c>
      <c r="J1071" s="43" t="s">
        <v>122</v>
      </c>
      <c r="K1071" s="92" t="str">
        <f t="shared" si="285"/>
        <v>Департамент АПР Сумської ОДА</v>
      </c>
      <c r="L1071" s="93">
        <f t="shared" si="286"/>
        <v>43651</v>
      </c>
      <c r="M1071" s="94"/>
      <c r="N1071" s="4" t="s">
        <v>19</v>
      </c>
      <c r="O1071" s="4" t="s">
        <v>19</v>
      </c>
    </row>
    <row r="1072" spans="1:15" ht="30" x14ac:dyDescent="0.25">
      <c r="A1072" s="51" t="s">
        <v>22</v>
      </c>
      <c r="B1072" s="21" t="s">
        <v>968</v>
      </c>
      <c r="C1072" s="88">
        <f t="shared" si="283"/>
        <v>1048</v>
      </c>
      <c r="D1072" s="61" t="s">
        <v>1399</v>
      </c>
      <c r="E1072" s="52" t="s">
        <v>1856</v>
      </c>
      <c r="F1072" s="90">
        <v>43650</v>
      </c>
      <c r="G1072" s="91" t="str">
        <f t="shared" si="284"/>
        <v>01-16/1048</v>
      </c>
      <c r="H1072" s="5" t="str">
        <f>SUBSTITUTE(фильтр!I1072, "про,", "")</f>
        <v xml:space="preserve"> надання, акту, на, рецензування</v>
      </c>
      <c r="I1072" s="1" t="s">
        <v>14</v>
      </c>
      <c r="J1072" s="43" t="s">
        <v>122</v>
      </c>
      <c r="K1072" s="92" t="str">
        <f t="shared" si="285"/>
        <v>Департамент АПР Сумської ОДА</v>
      </c>
      <c r="L1072" s="93">
        <f t="shared" si="286"/>
        <v>43651</v>
      </c>
      <c r="M1072" s="94"/>
      <c r="N1072" s="4" t="s">
        <v>19</v>
      </c>
      <c r="O1072" s="4" t="s">
        <v>19</v>
      </c>
    </row>
    <row r="1073" spans="1:15" ht="30" x14ac:dyDescent="0.25">
      <c r="A1073" s="51" t="s">
        <v>120</v>
      </c>
      <c r="B1073" s="21" t="s">
        <v>969</v>
      </c>
      <c r="C1073" s="88">
        <f t="shared" si="283"/>
        <v>1049</v>
      </c>
      <c r="D1073" s="61" t="s">
        <v>1399</v>
      </c>
      <c r="E1073" s="52" t="s">
        <v>1270</v>
      </c>
      <c r="F1073" s="90">
        <v>43650</v>
      </c>
      <c r="G1073" s="91" t="str">
        <f t="shared" si="284"/>
        <v>01-18/1049</v>
      </c>
      <c r="H1073" s="5" t="str">
        <f>SUBSTITUTE(фильтр!I1073, "про,", "")</f>
        <v>довідка,  заробітну, плату</v>
      </c>
      <c r="I1073" s="1" t="s">
        <v>14</v>
      </c>
      <c r="J1073" s="43" t="s">
        <v>122</v>
      </c>
      <c r="K1073" s="92" t="str">
        <f t="shared" si="285"/>
        <v>Департамент АПР Сумської ОДА</v>
      </c>
      <c r="L1073" s="93">
        <f t="shared" si="286"/>
        <v>43651</v>
      </c>
      <c r="M1073" s="94"/>
      <c r="N1073" s="4" t="s">
        <v>19</v>
      </c>
      <c r="O1073" s="4" t="s">
        <v>19</v>
      </c>
    </row>
    <row r="1074" spans="1:15" ht="45" x14ac:dyDescent="0.25">
      <c r="A1074" s="51" t="s">
        <v>121</v>
      </c>
      <c r="B1074" s="21" t="s">
        <v>970</v>
      </c>
      <c r="C1074" s="88">
        <f t="shared" si="283"/>
        <v>1050</v>
      </c>
      <c r="D1074" s="61" t="s">
        <v>1399</v>
      </c>
      <c r="E1074" s="52" t="s">
        <v>1857</v>
      </c>
      <c r="F1074" s="90">
        <v>43650</v>
      </c>
      <c r="G1074" s="91" t="str">
        <f t="shared" si="284"/>
        <v>01-13/1050</v>
      </c>
      <c r="H1074" s="5" t="str">
        <f>SUBSTITUTE(фильтр!I1074, "про,", "")</f>
        <v xml:space="preserve"> надання, інформаційно-аналітичної, довідки</v>
      </c>
      <c r="I1074" s="1" t="s">
        <v>14</v>
      </c>
      <c r="J1074" s="43" t="s">
        <v>122</v>
      </c>
      <c r="K1074" s="92" t="str">
        <f t="shared" si="285"/>
        <v>Департамент АПР Сумської ОДА</v>
      </c>
      <c r="L1074" s="93">
        <f t="shared" si="286"/>
        <v>43651</v>
      </c>
      <c r="M1074" s="94"/>
      <c r="N1074" s="4" t="s">
        <v>19</v>
      </c>
      <c r="O1074" s="4" t="s">
        <v>19</v>
      </c>
    </row>
    <row r="1075" spans="1:15" ht="27.75" customHeight="1" x14ac:dyDescent="0.25">
      <c r="A1075" s="51" t="s">
        <v>121</v>
      </c>
      <c r="B1075" s="21" t="s">
        <v>971</v>
      </c>
      <c r="C1075" s="88">
        <f t="shared" si="283"/>
        <v>1051</v>
      </c>
      <c r="D1075" s="61" t="s">
        <v>1399</v>
      </c>
      <c r="E1075" s="52" t="s">
        <v>2222</v>
      </c>
      <c r="F1075" s="90">
        <v>43650</v>
      </c>
      <c r="G1075" s="91" t="str">
        <f t="shared" si="284"/>
        <v>01-13/1051</v>
      </c>
      <c r="H1075" s="5" t="str">
        <f>SUBSTITUTE(фильтр!I1075, "про,", "")</f>
        <v xml:space="preserve"> проблемні, питання, галузі</v>
      </c>
      <c r="I1075" s="1" t="s">
        <v>14</v>
      </c>
      <c r="J1075" s="43" t="s">
        <v>122</v>
      </c>
      <c r="K1075" s="92" t="str">
        <f t="shared" si="285"/>
        <v>Департамент АПР Сумської ОДА</v>
      </c>
      <c r="L1075" s="93">
        <f t="shared" si="286"/>
        <v>43651</v>
      </c>
      <c r="M1075" s="94"/>
      <c r="N1075" s="4" t="s">
        <v>19</v>
      </c>
      <c r="O1075" s="4" t="s">
        <v>19</v>
      </c>
    </row>
    <row r="1076" spans="1:15" ht="30" x14ac:dyDescent="0.25">
      <c r="A1076" s="51" t="s">
        <v>1168</v>
      </c>
      <c r="B1076" s="21" t="s">
        <v>972</v>
      </c>
      <c r="C1076" s="88">
        <f t="shared" si="283"/>
        <v>1052</v>
      </c>
      <c r="D1076" s="61" t="s">
        <v>1399</v>
      </c>
      <c r="E1076" s="52" t="s">
        <v>1858</v>
      </c>
      <c r="F1076" s="90">
        <v>43650</v>
      </c>
      <c r="G1076" s="91" t="str">
        <f t="shared" si="284"/>
        <v>01-11/1052</v>
      </c>
      <c r="H1076" s="5" t="str">
        <f>SUBSTITUTE(фильтр!I1076, "про,", "")</f>
        <v xml:space="preserve"> надання, інформації, с/г, кооперативам</v>
      </c>
      <c r="I1076" s="1" t="s">
        <v>14</v>
      </c>
      <c r="J1076" s="43" t="s">
        <v>122</v>
      </c>
      <c r="K1076" s="92" t="str">
        <f t="shared" si="285"/>
        <v>Департамент АПР Сумської ОДА</v>
      </c>
      <c r="L1076" s="93">
        <f t="shared" si="286"/>
        <v>43651</v>
      </c>
      <c r="M1076" s="94"/>
      <c r="N1076" s="4" t="s">
        <v>19</v>
      </c>
      <c r="O1076" s="4" t="s">
        <v>19</v>
      </c>
    </row>
    <row r="1077" spans="1:15" ht="30" x14ac:dyDescent="0.25">
      <c r="A1077" s="51" t="s">
        <v>1168</v>
      </c>
      <c r="B1077" s="21" t="s">
        <v>973</v>
      </c>
      <c r="C1077" s="88">
        <f t="shared" si="283"/>
        <v>1053</v>
      </c>
      <c r="D1077" s="61" t="s">
        <v>1399</v>
      </c>
      <c r="E1077" s="52" t="s">
        <v>1859</v>
      </c>
      <c r="F1077" s="90">
        <v>43650</v>
      </c>
      <c r="G1077" s="91" t="str">
        <f t="shared" si="284"/>
        <v>01-11/1053</v>
      </c>
      <c r="H1077" s="5" t="str">
        <f>SUBSTITUTE(фильтр!I1077, "про,", "")</f>
        <v xml:space="preserve"> розвиток, сільського, зеленого, туризму</v>
      </c>
      <c r="I1077" s="1" t="s">
        <v>14</v>
      </c>
      <c r="J1077" s="43" t="s">
        <v>122</v>
      </c>
      <c r="K1077" s="92" t="str">
        <f t="shared" si="285"/>
        <v>Департамент АПР Сумської ОДА</v>
      </c>
      <c r="L1077" s="93">
        <f t="shared" si="286"/>
        <v>43651</v>
      </c>
      <c r="M1077" s="94"/>
      <c r="N1077" s="4" t="s">
        <v>19</v>
      </c>
      <c r="O1077" s="4" t="s">
        <v>19</v>
      </c>
    </row>
    <row r="1078" spans="1:15" ht="30" x14ac:dyDescent="0.25">
      <c r="A1078" s="51" t="s">
        <v>121</v>
      </c>
      <c r="B1078" s="21" t="s">
        <v>974</v>
      </c>
      <c r="C1078" s="88">
        <f t="shared" si="283"/>
        <v>1054</v>
      </c>
      <c r="D1078" s="61" t="s">
        <v>1399</v>
      </c>
      <c r="E1078" s="52" t="s">
        <v>1859</v>
      </c>
      <c r="F1078" s="90">
        <v>43650</v>
      </c>
      <c r="G1078" s="91" t="str">
        <f t="shared" si="284"/>
        <v>01-13/1054</v>
      </c>
      <c r="H1078" s="5" t="str">
        <f>SUBSTITUTE(фильтр!I1078, "про,", "")</f>
        <v xml:space="preserve"> розвиток, сільського, зеленого, туризму</v>
      </c>
      <c r="I1078" s="1" t="s">
        <v>14</v>
      </c>
      <c r="J1078" s="43" t="s">
        <v>122</v>
      </c>
      <c r="K1078" s="92" t="str">
        <f t="shared" si="285"/>
        <v>Департамент АПР Сумської ОДА</v>
      </c>
      <c r="L1078" s="93">
        <f t="shared" si="286"/>
        <v>43651</v>
      </c>
      <c r="M1078" s="94"/>
      <c r="N1078" s="4" t="s">
        <v>19</v>
      </c>
      <c r="O1078" s="4" t="s">
        <v>19</v>
      </c>
    </row>
    <row r="1079" spans="1:15" ht="30" x14ac:dyDescent="0.25">
      <c r="A1079" s="51" t="s">
        <v>285</v>
      </c>
      <c r="B1079" s="21" t="s">
        <v>975</v>
      </c>
      <c r="C1079" s="88">
        <f t="shared" si="283"/>
        <v>1055</v>
      </c>
      <c r="D1079" s="61" t="s">
        <v>1399</v>
      </c>
      <c r="E1079" s="52" t="s">
        <v>1357</v>
      </c>
      <c r="F1079" s="90">
        <v>43650</v>
      </c>
      <c r="G1079" s="91" t="str">
        <f t="shared" si="284"/>
        <v>01-15/1055</v>
      </c>
      <c r="H1079" s="5" t="str">
        <f>SUBSTITUTE(фильтр!I1079, "про,", "")</f>
        <v xml:space="preserve"> проведення, розрахунку, -прогнозу, </v>
      </c>
      <c r="I1079" s="1" t="s">
        <v>14</v>
      </c>
      <c r="J1079" s="43" t="s">
        <v>122</v>
      </c>
      <c r="K1079" s="92" t="str">
        <f t="shared" si="285"/>
        <v>Департамент АПР Сумської ОДА</v>
      </c>
      <c r="L1079" s="93">
        <f t="shared" si="286"/>
        <v>43651</v>
      </c>
      <c r="M1079" s="94"/>
      <c r="N1079" s="4" t="s">
        <v>19</v>
      </c>
      <c r="O1079" s="4" t="s">
        <v>19</v>
      </c>
    </row>
    <row r="1080" spans="1:15" ht="30" x14ac:dyDescent="0.25">
      <c r="A1080" s="51" t="s">
        <v>22</v>
      </c>
      <c r="B1080" s="21" t="s">
        <v>976</v>
      </c>
      <c r="C1080" s="88">
        <f t="shared" si="283"/>
        <v>1056</v>
      </c>
      <c r="D1080" s="61" t="s">
        <v>1399</v>
      </c>
      <c r="E1080" s="52" t="s">
        <v>1807</v>
      </c>
      <c r="F1080" s="90">
        <v>43650</v>
      </c>
      <c r="G1080" s="91" t="str">
        <f t="shared" si="284"/>
        <v>01-16/1056</v>
      </c>
      <c r="H1080" s="5" t="str">
        <f>SUBSTITUTE(фильтр!I1080, "про,", "")</f>
        <v xml:space="preserve"> виконання, плану, заходів</v>
      </c>
      <c r="I1080" s="1" t="s">
        <v>14</v>
      </c>
      <c r="J1080" s="43" t="s">
        <v>122</v>
      </c>
      <c r="K1080" s="92" t="str">
        <f t="shared" si="285"/>
        <v>Департамент АПР Сумської ОДА</v>
      </c>
      <c r="L1080" s="93">
        <f t="shared" si="286"/>
        <v>43651</v>
      </c>
      <c r="M1080" s="94"/>
      <c r="N1080" s="4" t="s">
        <v>19</v>
      </c>
      <c r="O1080" s="4" t="s">
        <v>19</v>
      </c>
    </row>
    <row r="1081" spans="1:15" ht="30" x14ac:dyDescent="0.25">
      <c r="A1081" s="51" t="s">
        <v>121</v>
      </c>
      <c r="B1081" s="21" t="s">
        <v>977</v>
      </c>
      <c r="C1081" s="88">
        <f t="shared" si="283"/>
        <v>1057</v>
      </c>
      <c r="D1081" s="61" t="s">
        <v>1399</v>
      </c>
      <c r="E1081" s="52" t="s">
        <v>1860</v>
      </c>
      <c r="F1081" s="90">
        <v>43650</v>
      </c>
      <c r="G1081" s="91" t="str">
        <f t="shared" si="284"/>
        <v>01-13/1057</v>
      </c>
      <c r="H1081" s="5" t="str">
        <f>SUBSTITUTE(фильтр!I1081, "про,", "")</f>
        <v>Про, Програму, "Правопорядок"</v>
      </c>
      <c r="I1081" s="1" t="s">
        <v>14</v>
      </c>
      <c r="J1081" s="43" t="s">
        <v>122</v>
      </c>
      <c r="K1081" s="92" t="str">
        <f t="shared" si="285"/>
        <v>Департамент АПР Сумської ОДА</v>
      </c>
      <c r="L1081" s="93">
        <f t="shared" si="286"/>
        <v>43651</v>
      </c>
      <c r="M1081" s="94"/>
      <c r="N1081" s="4" t="s">
        <v>19</v>
      </c>
      <c r="O1081" s="4" t="s">
        <v>19</v>
      </c>
    </row>
    <row r="1082" spans="1:15" ht="60" x14ac:dyDescent="0.25">
      <c r="A1082" s="51" t="s">
        <v>22</v>
      </c>
      <c r="B1082" s="21" t="s">
        <v>978</v>
      </c>
      <c r="C1082" s="88">
        <f t="shared" si="283"/>
        <v>1058</v>
      </c>
      <c r="D1082" s="61" t="s">
        <v>1399</v>
      </c>
      <c r="E1082" s="52" t="s">
        <v>1739</v>
      </c>
      <c r="F1082" s="90">
        <v>43650</v>
      </c>
      <c r="G1082" s="91" t="str">
        <f t="shared" si="284"/>
        <v>01-16/1058</v>
      </c>
      <c r="H1082" s="5" t="str">
        <f>SUBSTITUTE(фильтр!I1082, "про,", "")</f>
        <v xml:space="preserve"> перерахування, коштів, із, загального, бюджету, обласного, фонду</v>
      </c>
      <c r="I1082" s="1" t="s">
        <v>14</v>
      </c>
      <c r="J1082" s="43" t="s">
        <v>122</v>
      </c>
      <c r="K1082" s="92" t="str">
        <f t="shared" si="285"/>
        <v>Департамент АПР Сумської ОДА</v>
      </c>
      <c r="L1082" s="93">
        <f t="shared" si="286"/>
        <v>43651</v>
      </c>
      <c r="M1082" s="94"/>
      <c r="N1082" s="4" t="s">
        <v>19</v>
      </c>
      <c r="O1082" s="4" t="s">
        <v>19</v>
      </c>
    </row>
    <row r="1083" spans="1:15" ht="60" x14ac:dyDescent="0.25">
      <c r="A1083" s="51" t="s">
        <v>22</v>
      </c>
      <c r="B1083" s="21" t="s">
        <v>979</v>
      </c>
      <c r="C1083" s="88">
        <f t="shared" si="283"/>
        <v>1059</v>
      </c>
      <c r="D1083" s="61" t="s">
        <v>1399</v>
      </c>
      <c r="E1083" s="52" t="s">
        <v>1739</v>
      </c>
      <c r="F1083" s="90">
        <v>43650</v>
      </c>
      <c r="G1083" s="91" t="str">
        <f t="shared" si="284"/>
        <v>01-16/1059</v>
      </c>
      <c r="H1083" s="5" t="str">
        <f>SUBSTITUTE(фильтр!I1083, "про,", "")</f>
        <v xml:space="preserve"> перерахування, коштів, із, загального, бюджету, обласного, фонду</v>
      </c>
      <c r="I1083" s="1" t="s">
        <v>14</v>
      </c>
      <c r="J1083" s="43" t="s">
        <v>122</v>
      </c>
      <c r="K1083" s="92" t="str">
        <f t="shared" si="285"/>
        <v>Департамент АПР Сумської ОДА</v>
      </c>
      <c r="L1083" s="93">
        <f t="shared" si="286"/>
        <v>43651</v>
      </c>
      <c r="M1083" s="94"/>
      <c r="N1083" s="4" t="s">
        <v>19</v>
      </c>
      <c r="O1083" s="4" t="s">
        <v>19</v>
      </c>
    </row>
    <row r="1084" spans="1:15" ht="30" x14ac:dyDescent="0.25">
      <c r="A1084" s="51" t="s">
        <v>22</v>
      </c>
      <c r="B1084" s="21" t="s">
        <v>980</v>
      </c>
      <c r="C1084" s="88">
        <f t="shared" si="283"/>
        <v>1060</v>
      </c>
      <c r="D1084" s="61" t="s">
        <v>1399</v>
      </c>
      <c r="E1084" s="52" t="s">
        <v>1861</v>
      </c>
      <c r="F1084" s="90">
        <v>43650</v>
      </c>
      <c r="G1084" s="91" t="str">
        <f t="shared" si="284"/>
        <v>01-16/1060</v>
      </c>
      <c r="H1084" s="5" t="str">
        <f>SUBSTITUTE(фильтр!I1084, "про,", "")</f>
        <v xml:space="preserve"> допомогу, АТО</v>
      </c>
      <c r="I1084" s="1" t="s">
        <v>14</v>
      </c>
      <c r="J1084" s="43" t="s">
        <v>122</v>
      </c>
      <c r="K1084" s="92" t="str">
        <f t="shared" si="285"/>
        <v>Департамент АПР Сумської ОДА</v>
      </c>
      <c r="L1084" s="93">
        <f t="shared" si="286"/>
        <v>43651</v>
      </c>
      <c r="M1084" s="94"/>
      <c r="N1084" s="4" t="s">
        <v>19</v>
      </c>
      <c r="O1084" s="4" t="s">
        <v>19</v>
      </c>
    </row>
    <row r="1085" spans="1:15" ht="30" x14ac:dyDescent="0.25">
      <c r="A1085" s="51" t="s">
        <v>121</v>
      </c>
      <c r="B1085" s="21" t="s">
        <v>981</v>
      </c>
      <c r="C1085" s="88">
        <f t="shared" si="283"/>
        <v>1061</v>
      </c>
      <c r="D1085" s="61" t="s">
        <v>1399</v>
      </c>
      <c r="E1085" s="52" t="s">
        <v>1862</v>
      </c>
      <c r="F1085" s="90">
        <v>43651</v>
      </c>
      <c r="G1085" s="91" t="str">
        <f t="shared" si="284"/>
        <v>01-13/1061</v>
      </c>
      <c r="H1085" s="5" t="str">
        <f>SUBSTITUTE(фильтр!I1085, "про,", "")</f>
        <v xml:space="preserve"> виконання, проекту, "Я, маю, право"</v>
      </c>
      <c r="I1085" s="1" t="s">
        <v>14</v>
      </c>
      <c r="J1085" s="43" t="s">
        <v>122</v>
      </c>
      <c r="K1085" s="92" t="str">
        <f t="shared" si="285"/>
        <v>Департамент АПР Сумської ОДА</v>
      </c>
      <c r="L1085" s="93">
        <f t="shared" si="286"/>
        <v>43652</v>
      </c>
      <c r="M1085" s="94"/>
      <c r="N1085" s="4" t="s">
        <v>19</v>
      </c>
      <c r="O1085" s="4" t="s">
        <v>19</v>
      </c>
    </row>
    <row r="1086" spans="1:15" ht="30" x14ac:dyDescent="0.25">
      <c r="A1086" s="51" t="s">
        <v>22</v>
      </c>
      <c r="B1086" s="21" t="s">
        <v>982</v>
      </c>
      <c r="C1086" s="88">
        <f t="shared" si="283"/>
        <v>1062</v>
      </c>
      <c r="D1086" s="61" t="s">
        <v>1399</v>
      </c>
      <c r="E1086" s="52" t="s">
        <v>1863</v>
      </c>
      <c r="F1086" s="90">
        <v>43651</v>
      </c>
      <c r="G1086" s="91" t="str">
        <f t="shared" si="284"/>
        <v>01-16/1062</v>
      </c>
      <c r="H1086" s="5" t="str">
        <f>SUBSTITUTE(фильтр!I1086, "про,", "")</f>
        <v xml:space="preserve"> , надання, інформації, рейдерству</v>
      </c>
      <c r="I1086" s="1" t="s">
        <v>14</v>
      </c>
      <c r="J1086" s="43" t="s">
        <v>122</v>
      </c>
      <c r="K1086" s="92" t="str">
        <f t="shared" si="285"/>
        <v>Департамент АПР Сумської ОДА</v>
      </c>
      <c r="L1086" s="93">
        <f t="shared" si="286"/>
        <v>43652</v>
      </c>
      <c r="M1086" s="94"/>
      <c r="N1086" s="4" t="s">
        <v>19</v>
      </c>
      <c r="O1086" s="4" t="s">
        <v>19</v>
      </c>
    </row>
    <row r="1087" spans="1:15" ht="30" x14ac:dyDescent="0.25">
      <c r="A1087" s="51" t="s">
        <v>121</v>
      </c>
      <c r="B1087" s="21" t="s">
        <v>983</v>
      </c>
      <c r="C1087" s="88">
        <f t="shared" si="283"/>
        <v>1063</v>
      </c>
      <c r="D1087" s="61" t="s">
        <v>1399</v>
      </c>
      <c r="E1087" s="52" t="s">
        <v>1864</v>
      </c>
      <c r="F1087" s="90">
        <v>43651</v>
      </c>
      <c r="G1087" s="91" t="str">
        <f t="shared" si="284"/>
        <v>01-13/1063</v>
      </c>
      <c r="H1087" s="5" t="str">
        <f>SUBSTITUTE(фильтр!I1087, "про,", "")</f>
        <v xml:space="preserve"> надання, звіту, зверненню, громадян</v>
      </c>
      <c r="I1087" s="1" t="s">
        <v>14</v>
      </c>
      <c r="J1087" s="43" t="s">
        <v>122</v>
      </c>
      <c r="K1087" s="92" t="str">
        <f t="shared" si="285"/>
        <v>Департамент АПР Сумської ОДА</v>
      </c>
      <c r="L1087" s="93">
        <f t="shared" si="286"/>
        <v>43652</v>
      </c>
      <c r="M1087" s="94"/>
      <c r="N1087" s="4" t="s">
        <v>19</v>
      </c>
      <c r="O1087" s="4" t="s">
        <v>19</v>
      </c>
    </row>
    <row r="1088" spans="1:15" ht="45" x14ac:dyDescent="0.25">
      <c r="A1088" s="51" t="s">
        <v>121</v>
      </c>
      <c r="B1088" s="21" t="s">
        <v>984</v>
      </c>
      <c r="C1088" s="88">
        <f t="shared" si="283"/>
        <v>1064</v>
      </c>
      <c r="D1088" s="61" t="s">
        <v>1399</v>
      </c>
      <c r="E1088" s="52" t="s">
        <v>1865</v>
      </c>
      <c r="F1088" s="90">
        <v>43651</v>
      </c>
      <c r="G1088" s="91" t="str">
        <f t="shared" si="284"/>
        <v>01-13/1064</v>
      </c>
      <c r="H1088" s="5" t="str">
        <f>SUBSTITUTE(фильтр!I1088, "про,", "")</f>
        <v xml:space="preserve"> показники, ефективності, діяльності, РДА</v>
      </c>
      <c r="I1088" s="1" t="s">
        <v>14</v>
      </c>
      <c r="J1088" s="43" t="s">
        <v>122</v>
      </c>
      <c r="K1088" s="92" t="str">
        <f t="shared" si="285"/>
        <v>Департамент АПР Сумської ОДА</v>
      </c>
      <c r="L1088" s="93">
        <f t="shared" si="286"/>
        <v>43652</v>
      </c>
      <c r="M1088" s="94"/>
      <c r="N1088" s="4" t="s">
        <v>19</v>
      </c>
      <c r="O1088" s="4" t="s">
        <v>19</v>
      </c>
    </row>
    <row r="1089" spans="1:15" ht="45" x14ac:dyDescent="0.25">
      <c r="A1089" s="51" t="s">
        <v>22</v>
      </c>
      <c r="B1089" s="21" t="s">
        <v>985</v>
      </c>
      <c r="C1089" s="88">
        <f t="shared" si="283"/>
        <v>1065</v>
      </c>
      <c r="D1089" s="61" t="s">
        <v>1399</v>
      </c>
      <c r="E1089" s="52" t="s">
        <v>1866</v>
      </c>
      <c r="F1089" s="90">
        <v>43651</v>
      </c>
      <c r="G1089" s="91" t="str">
        <f t="shared" si="284"/>
        <v>01-16/1065</v>
      </c>
      <c r="H1089" s="5" t="str">
        <f>SUBSTITUTE(фильтр!I1089, "про,", "")</f>
        <v>на, виконання, розпорядження, №694-ОД</v>
      </c>
      <c r="I1089" s="1" t="s">
        <v>14</v>
      </c>
      <c r="J1089" s="43" t="s">
        <v>122</v>
      </c>
      <c r="K1089" s="92" t="str">
        <f t="shared" si="285"/>
        <v>Департамент АПР Сумської ОДА</v>
      </c>
      <c r="L1089" s="93">
        <f t="shared" si="286"/>
        <v>43652</v>
      </c>
      <c r="M1089" s="94"/>
      <c r="N1089" s="4" t="s">
        <v>19</v>
      </c>
      <c r="O1089" s="4" t="s">
        <v>19</v>
      </c>
    </row>
    <row r="1090" spans="1:15" ht="45" x14ac:dyDescent="0.25">
      <c r="A1090" s="51" t="s">
        <v>121</v>
      </c>
      <c r="B1090" s="21" t="s">
        <v>986</v>
      </c>
      <c r="C1090" s="88">
        <f t="shared" si="283"/>
        <v>1066</v>
      </c>
      <c r="D1090" s="61" t="s">
        <v>1399</v>
      </c>
      <c r="E1090" s="52" t="s">
        <v>1867</v>
      </c>
      <c r="F1090" s="90">
        <v>43651</v>
      </c>
      <c r="G1090" s="91" t="str">
        <f t="shared" si="284"/>
        <v>01-13/1066</v>
      </c>
      <c r="H1090" s="5" t="str">
        <f>SUBSTITUTE(фильтр!I1090, "про,", "")</f>
        <v xml:space="preserve"> надання, звіту, громадському, обговорюванню</v>
      </c>
      <c r="I1090" s="1" t="s">
        <v>14</v>
      </c>
      <c r="J1090" s="43" t="s">
        <v>122</v>
      </c>
      <c r="K1090" s="92" t="str">
        <f t="shared" si="285"/>
        <v>Департамент АПР Сумської ОДА</v>
      </c>
      <c r="L1090" s="93">
        <f t="shared" si="286"/>
        <v>43652</v>
      </c>
      <c r="M1090" s="94"/>
      <c r="N1090" s="4" t="s">
        <v>19</v>
      </c>
      <c r="O1090" s="4" t="s">
        <v>19</v>
      </c>
    </row>
    <row r="1091" spans="1:15" ht="30" x14ac:dyDescent="0.25">
      <c r="A1091" s="51" t="s">
        <v>285</v>
      </c>
      <c r="B1091" s="21" t="s">
        <v>987</v>
      </c>
      <c r="C1091" s="88">
        <f t="shared" si="283"/>
        <v>1067</v>
      </c>
      <c r="D1091" s="61" t="s">
        <v>1399</v>
      </c>
      <c r="E1091" s="52" t="s">
        <v>1868</v>
      </c>
      <c r="F1091" s="90">
        <v>43654</v>
      </c>
      <c r="G1091" s="91" t="str">
        <f t="shared" si="284"/>
        <v>01-15/1067</v>
      </c>
      <c r="H1091" s="5" t="str">
        <f>SUBSTITUTE(фильтр!I1091, "про,", "")</f>
        <v xml:space="preserve"> проведенн, дня, Поля</v>
      </c>
      <c r="I1091" s="1" t="s">
        <v>14</v>
      </c>
      <c r="J1091" s="43" t="s">
        <v>122</v>
      </c>
      <c r="K1091" s="92" t="str">
        <f t="shared" si="285"/>
        <v>Департамент АПР Сумської ОДА</v>
      </c>
      <c r="L1091" s="93">
        <f t="shared" si="286"/>
        <v>43655</v>
      </c>
      <c r="M1091" s="94"/>
      <c r="N1091" s="4" t="s">
        <v>19</v>
      </c>
      <c r="O1091" s="4" t="s">
        <v>19</v>
      </c>
    </row>
    <row r="1092" spans="1:15" ht="30" x14ac:dyDescent="0.25">
      <c r="A1092" s="51" t="s">
        <v>22</v>
      </c>
      <c r="B1092" s="21" t="s">
        <v>988</v>
      </c>
      <c r="C1092" s="88">
        <f t="shared" si="283"/>
        <v>1068</v>
      </c>
      <c r="D1092" s="61" t="s">
        <v>1399</v>
      </c>
      <c r="E1092" s="52" t="s">
        <v>1869</v>
      </c>
      <c r="F1092" s="90">
        <v>43654</v>
      </c>
      <c r="G1092" s="91" t="str">
        <f t="shared" si="284"/>
        <v>01-16/1068</v>
      </c>
      <c r="H1092" s="5" t="str">
        <f>SUBSTITUTE(фильтр!I1092, "про,", "")</f>
        <v xml:space="preserve"> надання, фінансового, звіту</v>
      </c>
      <c r="I1092" s="1" t="s">
        <v>14</v>
      </c>
      <c r="J1092" s="43" t="s">
        <v>122</v>
      </c>
      <c r="K1092" s="92" t="str">
        <f t="shared" si="285"/>
        <v>Департамент АПР Сумської ОДА</v>
      </c>
      <c r="L1092" s="93">
        <f t="shared" si="286"/>
        <v>43655</v>
      </c>
      <c r="M1092" s="94"/>
      <c r="N1092" s="4" t="s">
        <v>19</v>
      </c>
      <c r="O1092" s="4" t="s">
        <v>19</v>
      </c>
    </row>
    <row r="1093" spans="1:15" ht="30" x14ac:dyDescent="0.25">
      <c r="A1093" s="51" t="s">
        <v>121</v>
      </c>
      <c r="B1093" s="21" t="s">
        <v>989</v>
      </c>
      <c r="C1093" s="88">
        <f t="shared" si="283"/>
        <v>1069</v>
      </c>
      <c r="D1093" s="61" t="s">
        <v>1399</v>
      </c>
      <c r="E1093" s="52" t="s">
        <v>1516</v>
      </c>
      <c r="F1093" s="90">
        <v>43654</v>
      </c>
      <c r="G1093" s="91" t="str">
        <f t="shared" si="284"/>
        <v>01-13/1069</v>
      </c>
      <c r="H1093" s="5" t="str">
        <f>SUBSTITUTE(фильтр!I1093, "про,", "")</f>
        <v xml:space="preserve"> проведення, наради</v>
      </c>
      <c r="I1093" s="1" t="s">
        <v>14</v>
      </c>
      <c r="J1093" s="43" t="s">
        <v>122</v>
      </c>
      <c r="K1093" s="92" t="str">
        <f t="shared" si="285"/>
        <v>Департамент АПР Сумської ОДА</v>
      </c>
      <c r="L1093" s="93">
        <f t="shared" si="286"/>
        <v>43655</v>
      </c>
      <c r="M1093" s="94"/>
      <c r="N1093" s="4" t="s">
        <v>19</v>
      </c>
      <c r="O1093" s="4" t="s">
        <v>19</v>
      </c>
    </row>
    <row r="1094" spans="1:15" ht="30" x14ac:dyDescent="0.25">
      <c r="A1094" s="51" t="s">
        <v>120</v>
      </c>
      <c r="B1094" s="21" t="s">
        <v>990</v>
      </c>
      <c r="C1094" s="88">
        <f t="shared" si="283"/>
        <v>1070</v>
      </c>
      <c r="D1094" s="61" t="s">
        <v>1399</v>
      </c>
      <c r="E1094" s="52" t="s">
        <v>1870</v>
      </c>
      <c r="F1094" s="90">
        <v>43654</v>
      </c>
      <c r="G1094" s="91" t="str">
        <f t="shared" si="284"/>
        <v>01-18/1070</v>
      </c>
      <c r="H1094" s="5" t="str">
        <f>SUBSTITUTE(фильтр!I1094, "про,", "")</f>
        <v xml:space="preserve"> проведення, , семінару</v>
      </c>
      <c r="I1094" s="1" t="s">
        <v>14</v>
      </c>
      <c r="J1094" s="43" t="s">
        <v>122</v>
      </c>
      <c r="K1094" s="92" t="str">
        <f t="shared" si="285"/>
        <v>Департамент АПР Сумської ОДА</v>
      </c>
      <c r="L1094" s="93">
        <f t="shared" si="286"/>
        <v>43655</v>
      </c>
      <c r="M1094" s="94"/>
      <c r="N1094" s="4" t="s">
        <v>19</v>
      </c>
      <c r="O1094" s="4" t="s">
        <v>19</v>
      </c>
    </row>
    <row r="1095" spans="1:15" ht="30" x14ac:dyDescent="0.25">
      <c r="A1095" s="51" t="s">
        <v>22</v>
      </c>
      <c r="B1095" s="21" t="s">
        <v>991</v>
      </c>
      <c r="C1095" s="88">
        <f t="shared" si="283"/>
        <v>1071</v>
      </c>
      <c r="D1095" s="61" t="s">
        <v>1399</v>
      </c>
      <c r="E1095" s="52" t="s">
        <v>1410</v>
      </c>
      <c r="F1095" s="90">
        <v>43654</v>
      </c>
      <c r="G1095" s="91" t="str">
        <f t="shared" si="284"/>
        <v>01-16/1071</v>
      </c>
      <c r="H1095" s="5" t="str">
        <f>SUBSTITUTE(фильтр!I1095, "про,", "")</f>
        <v xml:space="preserve"> визначення, державних, інтересів</v>
      </c>
      <c r="I1095" s="1" t="s">
        <v>14</v>
      </c>
      <c r="J1095" s="43" t="s">
        <v>122</v>
      </c>
      <c r="K1095" s="92" t="str">
        <f t="shared" si="285"/>
        <v>Департамент АПР Сумської ОДА</v>
      </c>
      <c r="L1095" s="93">
        <f t="shared" si="286"/>
        <v>43655</v>
      </c>
      <c r="M1095" s="94"/>
      <c r="N1095" s="4" t="s">
        <v>19</v>
      </c>
      <c r="O1095" s="4" t="s">
        <v>19</v>
      </c>
    </row>
    <row r="1096" spans="1:15" ht="30" x14ac:dyDescent="0.25">
      <c r="A1096" s="51" t="s">
        <v>22</v>
      </c>
      <c r="B1096" s="21" t="s">
        <v>992</v>
      </c>
      <c r="C1096" s="88">
        <f t="shared" si="283"/>
        <v>1072</v>
      </c>
      <c r="D1096" s="61" t="s">
        <v>1399</v>
      </c>
      <c r="E1096" s="52" t="s">
        <v>1410</v>
      </c>
      <c r="F1096" s="90">
        <v>43654</v>
      </c>
      <c r="G1096" s="91" t="str">
        <f t="shared" si="284"/>
        <v>01-16/1072</v>
      </c>
      <c r="H1096" s="5" t="str">
        <f>SUBSTITUTE(фильтр!I1096, "про,", "")</f>
        <v xml:space="preserve"> визначення, державних, інтересів</v>
      </c>
      <c r="I1096" s="1" t="s">
        <v>14</v>
      </c>
      <c r="J1096" s="43" t="s">
        <v>122</v>
      </c>
      <c r="K1096" s="92" t="str">
        <f t="shared" si="285"/>
        <v>Департамент АПР Сумської ОДА</v>
      </c>
      <c r="L1096" s="93">
        <f t="shared" si="286"/>
        <v>43655</v>
      </c>
      <c r="M1096" s="94"/>
      <c r="N1096" s="4" t="s">
        <v>19</v>
      </c>
      <c r="O1096" s="4" t="s">
        <v>19</v>
      </c>
    </row>
    <row r="1097" spans="1:15" ht="30" x14ac:dyDescent="0.25">
      <c r="A1097" s="51" t="s">
        <v>22</v>
      </c>
      <c r="B1097" s="21" t="s">
        <v>993</v>
      </c>
      <c r="C1097" s="88">
        <f t="shared" si="283"/>
        <v>1073</v>
      </c>
      <c r="D1097" s="61" t="s">
        <v>1399</v>
      </c>
      <c r="E1097" s="52" t="s">
        <v>1871</v>
      </c>
      <c r="F1097" s="90">
        <v>43654</v>
      </c>
      <c r="G1097" s="91" t="str">
        <f t="shared" si="284"/>
        <v>01-16/1073</v>
      </c>
      <c r="H1097" s="5" t="str">
        <f>SUBSTITUTE(фильтр!I1097, "про,", "")</f>
        <v xml:space="preserve"> інвестпроекти</v>
      </c>
      <c r="I1097" s="1" t="s">
        <v>14</v>
      </c>
      <c r="J1097" s="43" t="s">
        <v>122</v>
      </c>
      <c r="K1097" s="92" t="str">
        <f t="shared" si="285"/>
        <v>Департамент АПР Сумської ОДА</v>
      </c>
      <c r="L1097" s="93">
        <f t="shared" si="286"/>
        <v>43655</v>
      </c>
      <c r="M1097" s="94"/>
      <c r="N1097" s="4" t="s">
        <v>19</v>
      </c>
      <c r="O1097" s="4" t="s">
        <v>19</v>
      </c>
    </row>
    <row r="1098" spans="1:15" ht="30" x14ac:dyDescent="0.25">
      <c r="A1098" s="51" t="s">
        <v>1168</v>
      </c>
      <c r="B1098" s="21" t="s">
        <v>994</v>
      </c>
      <c r="C1098" s="88">
        <f t="shared" si="283"/>
        <v>1074</v>
      </c>
      <c r="D1098" s="61" t="s">
        <v>1399</v>
      </c>
      <c r="E1098" s="52" t="s">
        <v>1871</v>
      </c>
      <c r="F1098" s="90">
        <v>43654</v>
      </c>
      <c r="G1098" s="91" t="str">
        <f t="shared" si="284"/>
        <v>01-11/1074</v>
      </c>
      <c r="H1098" s="5" t="str">
        <f>SUBSTITUTE(фильтр!I1098, "про,", "")</f>
        <v xml:space="preserve"> інвестпроекти</v>
      </c>
      <c r="I1098" s="1" t="s">
        <v>14</v>
      </c>
      <c r="J1098" s="43" t="s">
        <v>122</v>
      </c>
      <c r="K1098" s="92" t="str">
        <f t="shared" si="285"/>
        <v>Департамент АПР Сумської ОДА</v>
      </c>
      <c r="L1098" s="93">
        <f t="shared" si="286"/>
        <v>43655</v>
      </c>
      <c r="M1098" s="94"/>
      <c r="N1098" s="4" t="s">
        <v>19</v>
      </c>
      <c r="O1098" s="4" t="s">
        <v>19</v>
      </c>
    </row>
    <row r="1099" spans="1:15" ht="60" x14ac:dyDescent="0.25">
      <c r="A1099" s="51" t="s">
        <v>1168</v>
      </c>
      <c r="B1099" s="21" t="s">
        <v>995</v>
      </c>
      <c r="C1099" s="88">
        <f t="shared" si="283"/>
        <v>1075</v>
      </c>
      <c r="D1099" s="61" t="s">
        <v>1399</v>
      </c>
      <c r="E1099" s="52" t="s">
        <v>1872</v>
      </c>
      <c r="F1099" s="90">
        <v>43654</v>
      </c>
      <c r="G1099" s="91" t="str">
        <f t="shared" si="284"/>
        <v>01-11/1075</v>
      </c>
      <c r="H1099" s="5" t="str">
        <f>SUBSTITUTE(фильтр!I1099, "про,", "")</f>
        <v xml:space="preserve"> кількість, новостворенних, , фермерських, господарств</v>
      </c>
      <c r="I1099" s="1" t="s">
        <v>14</v>
      </c>
      <c r="J1099" s="43" t="s">
        <v>122</v>
      </c>
      <c r="K1099" s="92" t="str">
        <f t="shared" si="285"/>
        <v>Департамент АПР Сумської ОДА</v>
      </c>
      <c r="L1099" s="93">
        <f t="shared" si="286"/>
        <v>43655</v>
      </c>
      <c r="M1099" s="94"/>
      <c r="N1099" s="4" t="s">
        <v>19</v>
      </c>
      <c r="O1099" s="4" t="s">
        <v>19</v>
      </c>
    </row>
    <row r="1100" spans="1:15" ht="30" x14ac:dyDescent="0.25">
      <c r="A1100" s="51" t="s">
        <v>120</v>
      </c>
      <c r="B1100" s="21" t="s">
        <v>996</v>
      </c>
      <c r="C1100" s="88">
        <f t="shared" si="283"/>
        <v>1076</v>
      </c>
      <c r="D1100" s="61" t="s">
        <v>1399</v>
      </c>
      <c r="E1100" s="52" t="s">
        <v>1873</v>
      </c>
      <c r="F1100" s="90">
        <v>43654</v>
      </c>
      <c r="G1100" s="91" t="str">
        <f t="shared" si="284"/>
        <v>01-18/1076</v>
      </c>
      <c r="H1100" s="5" t="str">
        <f>SUBSTITUTE(фильтр!I1100, "про,", "")</f>
        <v>довідка, наукових, розробок</v>
      </c>
      <c r="I1100" s="1" t="s">
        <v>14</v>
      </c>
      <c r="J1100" s="43" t="s">
        <v>122</v>
      </c>
      <c r="K1100" s="92" t="str">
        <f t="shared" si="285"/>
        <v>Департамент АПР Сумської ОДА</v>
      </c>
      <c r="L1100" s="93">
        <f t="shared" si="286"/>
        <v>43655</v>
      </c>
      <c r="M1100" s="94"/>
      <c r="N1100" s="4" t="s">
        <v>19</v>
      </c>
      <c r="O1100" s="4" t="s">
        <v>19</v>
      </c>
    </row>
    <row r="1101" spans="1:15" ht="30" x14ac:dyDescent="0.25">
      <c r="A1101" s="51" t="s">
        <v>22</v>
      </c>
      <c r="B1101" s="21" t="s">
        <v>997</v>
      </c>
      <c r="C1101" s="88">
        <f t="shared" si="283"/>
        <v>1077</v>
      </c>
      <c r="D1101" s="61" t="s">
        <v>1399</v>
      </c>
      <c r="E1101" s="52" t="s">
        <v>1435</v>
      </c>
      <c r="F1101" s="90">
        <v>43654</v>
      </c>
      <c r="G1101" s="91" t="str">
        <f t="shared" si="284"/>
        <v>01-16/1077</v>
      </c>
      <c r="H1101" s="5" t="str">
        <f>SUBSTITUTE(фильтр!I1101, "про,", "")</f>
        <v xml:space="preserve"> розгляд, звернення</v>
      </c>
      <c r="I1101" s="1" t="s">
        <v>14</v>
      </c>
      <c r="J1101" s="43" t="s">
        <v>122</v>
      </c>
      <c r="K1101" s="92" t="str">
        <f t="shared" si="285"/>
        <v>Департамент АПР Сумської ОДА</v>
      </c>
      <c r="L1101" s="93">
        <f t="shared" si="286"/>
        <v>43655</v>
      </c>
      <c r="M1101" s="94"/>
      <c r="N1101" s="4" t="s">
        <v>19</v>
      </c>
      <c r="O1101" s="4" t="s">
        <v>19</v>
      </c>
    </row>
    <row r="1102" spans="1:15" ht="30" x14ac:dyDescent="0.25">
      <c r="A1102" s="51" t="s">
        <v>1168</v>
      </c>
      <c r="B1102" s="21" t="s">
        <v>998</v>
      </c>
      <c r="C1102" s="88">
        <f t="shared" si="283"/>
        <v>1078</v>
      </c>
      <c r="D1102" s="61" t="s">
        <v>1399</v>
      </c>
      <c r="E1102" s="52" t="s">
        <v>1223</v>
      </c>
      <c r="F1102" s="90">
        <v>43654</v>
      </c>
      <c r="G1102" s="91" t="str">
        <f t="shared" si="284"/>
        <v>01-11/1078</v>
      </c>
      <c r="H1102" s="5" t="str">
        <f>SUBSTITUTE(фильтр!I1102, "про,", "")</f>
        <v xml:space="preserve"> придбання, техніки</v>
      </c>
      <c r="I1102" s="1" t="s">
        <v>14</v>
      </c>
      <c r="J1102" s="43" t="s">
        <v>122</v>
      </c>
      <c r="K1102" s="92" t="str">
        <f t="shared" si="285"/>
        <v>Департамент АПР Сумської ОДА</v>
      </c>
      <c r="L1102" s="93">
        <f t="shared" si="286"/>
        <v>43655</v>
      </c>
      <c r="M1102" s="94"/>
      <c r="N1102" s="4" t="s">
        <v>19</v>
      </c>
      <c r="O1102" s="4" t="s">
        <v>19</v>
      </c>
    </row>
    <row r="1103" spans="1:15" ht="30" x14ac:dyDescent="0.25">
      <c r="A1103" s="51" t="s">
        <v>22</v>
      </c>
      <c r="B1103" s="21" t="s">
        <v>999</v>
      </c>
      <c r="C1103" s="88">
        <f t="shared" si="283"/>
        <v>1079</v>
      </c>
      <c r="D1103" s="61" t="s">
        <v>1399</v>
      </c>
      <c r="E1103" s="52" t="s">
        <v>1335</v>
      </c>
      <c r="F1103" s="90">
        <v>43654</v>
      </c>
      <c r="G1103" s="91" t="str">
        <f t="shared" si="284"/>
        <v>01-16/1079</v>
      </c>
      <c r="H1103" s="5" t="str">
        <f>SUBSTITUTE(фильтр!I1103, "про,", "")</f>
        <v xml:space="preserve"> перерахування, коштів</v>
      </c>
      <c r="I1103" s="1" t="s">
        <v>14</v>
      </c>
      <c r="J1103" s="43" t="s">
        <v>122</v>
      </c>
      <c r="K1103" s="92" t="str">
        <f t="shared" si="285"/>
        <v>Департамент АПР Сумської ОДА</v>
      </c>
      <c r="L1103" s="93">
        <f t="shared" si="286"/>
        <v>43655</v>
      </c>
      <c r="M1103" s="94"/>
      <c r="N1103" s="4" t="s">
        <v>19</v>
      </c>
      <c r="O1103" s="4" t="s">
        <v>19</v>
      </c>
    </row>
    <row r="1104" spans="1:15" ht="30" x14ac:dyDescent="0.25">
      <c r="A1104" s="51" t="s">
        <v>1168</v>
      </c>
      <c r="B1104" s="21" t="s">
        <v>1000</v>
      </c>
      <c r="C1104" s="88">
        <f t="shared" si="283"/>
        <v>1080</v>
      </c>
      <c r="D1104" s="61" t="s">
        <v>1399</v>
      </c>
      <c r="E1104" s="52" t="s">
        <v>1817</v>
      </c>
      <c r="F1104" s="90">
        <v>43654</v>
      </c>
      <c r="G1104" s="91" t="str">
        <f t="shared" si="284"/>
        <v>01-11/1080</v>
      </c>
      <c r="H1104" s="5" t="str">
        <f>SUBSTITUTE(фильтр!I1104, "про,", "")</f>
        <v>Про, резонансні, події</v>
      </c>
      <c r="I1104" s="1" t="s">
        <v>14</v>
      </c>
      <c r="J1104" s="43" t="s">
        <v>122</v>
      </c>
      <c r="K1104" s="92" t="str">
        <f t="shared" si="285"/>
        <v>Департамент АПР Сумської ОДА</v>
      </c>
      <c r="L1104" s="93">
        <f t="shared" si="286"/>
        <v>43655</v>
      </c>
      <c r="M1104" s="94"/>
      <c r="N1104" s="4" t="s">
        <v>19</v>
      </c>
      <c r="O1104" s="4" t="s">
        <v>19</v>
      </c>
    </row>
    <row r="1105" spans="1:15" ht="30" x14ac:dyDescent="0.25">
      <c r="A1105" s="51" t="s">
        <v>120</v>
      </c>
      <c r="B1105" s="21" t="s">
        <v>1001</v>
      </c>
      <c r="C1105" s="88">
        <f t="shared" si="283"/>
        <v>1081</v>
      </c>
      <c r="D1105" s="61" t="s">
        <v>1399</v>
      </c>
      <c r="E1105" s="52" t="s">
        <v>1173</v>
      </c>
      <c r="F1105" s="90">
        <v>43654</v>
      </c>
      <c r="G1105" s="91" t="str">
        <f t="shared" si="284"/>
        <v>01-18/1081</v>
      </c>
      <c r="H1105" s="5" t="str">
        <f>SUBSTITUTE(фильтр!I1105, "про,", "")</f>
        <v xml:space="preserve"> надання, інформації</v>
      </c>
      <c r="I1105" s="1" t="s">
        <v>14</v>
      </c>
      <c r="J1105" s="43" t="s">
        <v>122</v>
      </c>
      <c r="K1105" s="92" t="str">
        <f t="shared" si="285"/>
        <v>Департамент АПР Сумської ОДА</v>
      </c>
      <c r="L1105" s="93">
        <f t="shared" si="286"/>
        <v>43655</v>
      </c>
      <c r="M1105" s="94"/>
      <c r="N1105" s="4" t="s">
        <v>19</v>
      </c>
      <c r="O1105" s="4" t="s">
        <v>19</v>
      </c>
    </row>
    <row r="1106" spans="1:15" ht="30" x14ac:dyDescent="0.25">
      <c r="A1106" s="51" t="s">
        <v>120</v>
      </c>
      <c r="B1106" s="21" t="s">
        <v>1002</v>
      </c>
      <c r="C1106" s="88">
        <f t="shared" si="283"/>
        <v>1082</v>
      </c>
      <c r="D1106" s="61" t="s">
        <v>1399</v>
      </c>
      <c r="E1106" s="52" t="s">
        <v>1173</v>
      </c>
      <c r="F1106" s="90">
        <v>43654</v>
      </c>
      <c r="G1106" s="91" t="str">
        <f t="shared" si="284"/>
        <v>01-18/1082</v>
      </c>
      <c r="H1106" s="5" t="str">
        <f>SUBSTITUTE(фильтр!I1106, "про,", "")</f>
        <v xml:space="preserve"> надання, інформації</v>
      </c>
      <c r="I1106" s="1" t="s">
        <v>14</v>
      </c>
      <c r="J1106" s="43" t="s">
        <v>122</v>
      </c>
      <c r="K1106" s="92" t="str">
        <f t="shared" si="285"/>
        <v>Департамент АПР Сумської ОДА</v>
      </c>
      <c r="L1106" s="93">
        <f t="shared" si="286"/>
        <v>43655</v>
      </c>
      <c r="M1106" s="94"/>
      <c r="N1106" s="4" t="s">
        <v>19</v>
      </c>
      <c r="O1106" s="4" t="s">
        <v>19</v>
      </c>
    </row>
    <row r="1107" spans="1:15" ht="30" x14ac:dyDescent="0.25">
      <c r="A1107" s="51" t="s">
        <v>120</v>
      </c>
      <c r="B1107" s="21" t="s">
        <v>1003</v>
      </c>
      <c r="C1107" s="88">
        <f t="shared" si="283"/>
        <v>1083</v>
      </c>
      <c r="D1107" s="61" t="s">
        <v>1399</v>
      </c>
      <c r="E1107" s="52" t="s">
        <v>1173</v>
      </c>
      <c r="F1107" s="90">
        <v>43655</v>
      </c>
      <c r="G1107" s="91" t="str">
        <f t="shared" si="284"/>
        <v>01-18/1083</v>
      </c>
      <c r="H1107" s="5" t="str">
        <f>SUBSTITUTE(фильтр!I1107, "про,", "")</f>
        <v xml:space="preserve"> надання, інформації</v>
      </c>
      <c r="I1107" s="1" t="s">
        <v>14</v>
      </c>
      <c r="J1107" s="43" t="s">
        <v>122</v>
      </c>
      <c r="K1107" s="92" t="str">
        <f t="shared" si="285"/>
        <v>Департамент АПР Сумської ОДА</v>
      </c>
      <c r="L1107" s="93">
        <f t="shared" si="286"/>
        <v>43656</v>
      </c>
      <c r="M1107" s="94"/>
      <c r="N1107" s="4" t="s">
        <v>19</v>
      </c>
      <c r="O1107" s="4" t="s">
        <v>19</v>
      </c>
    </row>
    <row r="1108" spans="1:15" ht="60" x14ac:dyDescent="0.25">
      <c r="A1108" s="51" t="s">
        <v>22</v>
      </c>
      <c r="B1108" s="21" t="s">
        <v>1004</v>
      </c>
      <c r="C1108" s="88">
        <f t="shared" si="283"/>
        <v>1084</v>
      </c>
      <c r="D1108" s="61" t="s">
        <v>1399</v>
      </c>
      <c r="E1108" s="52" t="s">
        <v>1874</v>
      </c>
      <c r="F1108" s="90">
        <v>43655</v>
      </c>
      <c r="G1108" s="91" t="str">
        <f t="shared" si="284"/>
        <v>01-16/1084</v>
      </c>
      <c r="H1108" s="5" t="str">
        <f>SUBSTITUTE(фильтр!I1108, "про,", "")</f>
        <v xml:space="preserve"> виконання, плану, заходів, з, реалізації, Стратегії, подолання, бідності</v>
      </c>
      <c r="I1108" s="1" t="s">
        <v>14</v>
      </c>
      <c r="J1108" s="43" t="s">
        <v>122</v>
      </c>
      <c r="K1108" s="92" t="str">
        <f t="shared" si="285"/>
        <v>Департамент АПР Сумської ОДА</v>
      </c>
      <c r="L1108" s="93">
        <f t="shared" si="286"/>
        <v>43656</v>
      </c>
      <c r="M1108" s="94"/>
      <c r="N1108" s="4" t="s">
        <v>19</v>
      </c>
      <c r="O1108" s="4" t="s">
        <v>19</v>
      </c>
    </row>
    <row r="1109" spans="1:15" ht="30" x14ac:dyDescent="0.25">
      <c r="A1109" s="51" t="s">
        <v>22</v>
      </c>
      <c r="B1109" s="21" t="s">
        <v>1005</v>
      </c>
      <c r="C1109" s="88">
        <f t="shared" si="283"/>
        <v>1085</v>
      </c>
      <c r="D1109" s="61" t="s">
        <v>1399</v>
      </c>
      <c r="E1109" s="52" t="s">
        <v>1211</v>
      </c>
      <c r="F1109" s="90">
        <v>43655</v>
      </c>
      <c r="G1109" s="91" t="str">
        <f t="shared" si="284"/>
        <v>01-16/1085</v>
      </c>
      <c r="H1109" s="5" t="str">
        <f>SUBSTITUTE(фильтр!I1109, "про,", "")</f>
        <v>моніторинг, виконання, , Програми</v>
      </c>
      <c r="I1109" s="1" t="s">
        <v>14</v>
      </c>
      <c r="J1109" s="43" t="s">
        <v>122</v>
      </c>
      <c r="K1109" s="92" t="str">
        <f t="shared" si="285"/>
        <v>Департамент АПР Сумської ОДА</v>
      </c>
      <c r="L1109" s="93">
        <f t="shared" si="286"/>
        <v>43656</v>
      </c>
      <c r="M1109" s="94"/>
      <c r="N1109" s="4" t="s">
        <v>19</v>
      </c>
      <c r="O1109" s="4" t="s">
        <v>19</v>
      </c>
    </row>
    <row r="1110" spans="1:15" ht="45" x14ac:dyDescent="0.25">
      <c r="A1110" s="51" t="s">
        <v>1168</v>
      </c>
      <c r="B1110" s="21" t="s">
        <v>1006</v>
      </c>
      <c r="C1110" s="88">
        <f t="shared" si="283"/>
        <v>1086</v>
      </c>
      <c r="D1110" s="61" t="s">
        <v>1399</v>
      </c>
      <c r="E1110" s="52" t="s">
        <v>1181</v>
      </c>
      <c r="F1110" s="90">
        <v>43655</v>
      </c>
      <c r="G1110" s="91" t="str">
        <f t="shared" si="284"/>
        <v>01-11/1086</v>
      </c>
      <c r="H1110" s="5" t="str">
        <f>SUBSTITUTE(фильтр!I1110, "про,", "")</f>
        <v xml:space="preserve"> оцінку, ресурсного, наповнення, регіональних, ринків</v>
      </c>
      <c r="I1110" s="1" t="s">
        <v>14</v>
      </c>
      <c r="J1110" s="43" t="s">
        <v>122</v>
      </c>
      <c r="K1110" s="92" t="str">
        <f t="shared" si="285"/>
        <v>Департамент АПР Сумської ОДА</v>
      </c>
      <c r="L1110" s="93">
        <f t="shared" si="286"/>
        <v>43656</v>
      </c>
      <c r="M1110" s="94"/>
      <c r="N1110" s="4" t="s">
        <v>19</v>
      </c>
      <c r="O1110" s="4" t="s">
        <v>19</v>
      </c>
    </row>
    <row r="1111" spans="1:15" ht="30" x14ac:dyDescent="0.25">
      <c r="A1111" s="51" t="s">
        <v>1168</v>
      </c>
      <c r="B1111" s="21" t="s">
        <v>1007</v>
      </c>
      <c r="C1111" s="88">
        <f t="shared" si="283"/>
        <v>1087</v>
      </c>
      <c r="D1111" s="61" t="s">
        <v>1399</v>
      </c>
      <c r="E1111" s="52" t="s">
        <v>1182</v>
      </c>
      <c r="F1111" s="90">
        <v>43655</v>
      </c>
      <c r="G1111" s="91" t="str">
        <f t="shared" si="284"/>
        <v>01-11/1087</v>
      </c>
      <c r="H1111" s="5" t="str">
        <f>SUBSTITUTE(фильтр!I1111, "про,", "")</f>
        <v xml:space="preserve"> рівень, закупівельних, цін, на, молоко</v>
      </c>
      <c r="I1111" s="1" t="s">
        <v>14</v>
      </c>
      <c r="J1111" s="43" t="s">
        <v>122</v>
      </c>
      <c r="K1111" s="92" t="str">
        <f t="shared" si="285"/>
        <v>Департамент АПР Сумської ОДА</v>
      </c>
      <c r="L1111" s="93">
        <f t="shared" si="286"/>
        <v>43656</v>
      </c>
      <c r="M1111" s="94"/>
      <c r="N1111" s="4" t="s">
        <v>19</v>
      </c>
      <c r="O1111" s="4" t="s">
        <v>19</v>
      </c>
    </row>
    <row r="1112" spans="1:15" ht="30" x14ac:dyDescent="0.25">
      <c r="A1112" s="51" t="s">
        <v>22</v>
      </c>
      <c r="B1112" s="21" t="s">
        <v>1008</v>
      </c>
      <c r="C1112" s="88">
        <f t="shared" si="283"/>
        <v>1088</v>
      </c>
      <c r="D1112" s="61" t="s">
        <v>1399</v>
      </c>
      <c r="E1112" s="52" t="s">
        <v>1191</v>
      </c>
      <c r="F1112" s="90">
        <v>43655</v>
      </c>
      <c r="G1112" s="91" t="str">
        <f t="shared" si="284"/>
        <v>01-16/1088</v>
      </c>
      <c r="H1112" s="5" t="str">
        <f>SUBSTITUTE(фильтр!I1112, "про,", "")</f>
        <v xml:space="preserve"> чисельність, працівників</v>
      </c>
      <c r="I1112" s="1" t="s">
        <v>14</v>
      </c>
      <c r="J1112" s="43" t="s">
        <v>122</v>
      </c>
      <c r="K1112" s="92" t="str">
        <f t="shared" si="285"/>
        <v>Департамент АПР Сумської ОДА</v>
      </c>
      <c r="L1112" s="93">
        <f t="shared" si="286"/>
        <v>43656</v>
      </c>
      <c r="M1112" s="94"/>
      <c r="N1112" s="4" t="s">
        <v>19</v>
      </c>
      <c r="O1112" s="4" t="s">
        <v>19</v>
      </c>
    </row>
    <row r="1113" spans="1:15" ht="45" x14ac:dyDescent="0.25">
      <c r="A1113" s="51" t="s">
        <v>22</v>
      </c>
      <c r="B1113" s="21" t="s">
        <v>1009</v>
      </c>
      <c r="C1113" s="88">
        <f t="shared" si="283"/>
        <v>1089</v>
      </c>
      <c r="D1113" s="61" t="s">
        <v>1399</v>
      </c>
      <c r="E1113" s="52" t="s">
        <v>1875</v>
      </c>
      <c r="F1113" s="90">
        <v>43655</v>
      </c>
      <c r="G1113" s="91" t="str">
        <f t="shared" si="284"/>
        <v>01-16/1089</v>
      </c>
      <c r="H1113" s="5" t="str">
        <f>SUBSTITUTE(фильтр!I1113, "про,", "")</f>
        <v>на, виконання, розпорядження, №212-ОД, 20.04.2019</v>
      </c>
      <c r="I1113" s="1" t="s">
        <v>14</v>
      </c>
      <c r="J1113" s="43" t="s">
        <v>122</v>
      </c>
      <c r="K1113" s="92" t="str">
        <f t="shared" si="285"/>
        <v>Департамент АПР Сумської ОДА</v>
      </c>
      <c r="L1113" s="93">
        <f t="shared" si="286"/>
        <v>43656</v>
      </c>
      <c r="M1113" s="94"/>
      <c r="N1113" s="4" t="s">
        <v>19</v>
      </c>
      <c r="O1113" s="4" t="s">
        <v>19</v>
      </c>
    </row>
    <row r="1114" spans="1:15" ht="30" x14ac:dyDescent="0.25">
      <c r="A1114" s="51" t="s">
        <v>1168</v>
      </c>
      <c r="B1114" s="21" t="s">
        <v>1010</v>
      </c>
      <c r="C1114" s="88">
        <f t="shared" si="283"/>
        <v>1090</v>
      </c>
      <c r="D1114" s="61" t="s">
        <v>1399</v>
      </c>
      <c r="E1114" s="52" t="s">
        <v>1231</v>
      </c>
      <c r="F1114" s="90">
        <v>43655</v>
      </c>
      <c r="G1114" s="91" t="str">
        <f t="shared" si="284"/>
        <v>01-11/1090</v>
      </c>
      <c r="H1114" s="5" t="str">
        <f>SUBSTITUTE(фильтр!I1114, "про,", "")</f>
        <v xml:space="preserve"> наявність, техніки</v>
      </c>
      <c r="I1114" s="1" t="s">
        <v>14</v>
      </c>
      <c r="J1114" s="43" t="s">
        <v>122</v>
      </c>
      <c r="K1114" s="92" t="str">
        <f t="shared" si="285"/>
        <v>Департамент АПР Сумської ОДА</v>
      </c>
      <c r="L1114" s="93">
        <f t="shared" si="286"/>
        <v>43656</v>
      </c>
      <c r="M1114" s="94"/>
      <c r="N1114" s="4" t="s">
        <v>19</v>
      </c>
      <c r="O1114" s="4" t="s">
        <v>19</v>
      </c>
    </row>
    <row r="1115" spans="1:15" ht="30" x14ac:dyDescent="0.25">
      <c r="A1115" s="51" t="s">
        <v>20</v>
      </c>
      <c r="B1115" s="21" t="s">
        <v>1011</v>
      </c>
      <c r="C1115" s="88">
        <f t="shared" si="283"/>
        <v>1091</v>
      </c>
      <c r="D1115" s="61" t="s">
        <v>1399</v>
      </c>
      <c r="E1115" s="52" t="s">
        <v>1516</v>
      </c>
      <c r="F1115" s="90">
        <v>43655</v>
      </c>
      <c r="G1115" s="91" t="str">
        <f t="shared" si="284"/>
        <v>01-17/1091</v>
      </c>
      <c r="H1115" s="5" t="str">
        <f>SUBSTITUTE(фильтр!I1115, "про,", "")</f>
        <v xml:space="preserve"> проведення, наради</v>
      </c>
      <c r="I1115" s="1" t="s">
        <v>14</v>
      </c>
      <c r="J1115" s="43" t="s">
        <v>122</v>
      </c>
      <c r="K1115" s="92" t="str">
        <f t="shared" si="285"/>
        <v>Департамент АПР Сумської ОДА</v>
      </c>
      <c r="L1115" s="93">
        <f t="shared" si="286"/>
        <v>43656</v>
      </c>
      <c r="M1115" s="94"/>
      <c r="N1115" s="4" t="s">
        <v>19</v>
      </c>
      <c r="O1115" s="4" t="s">
        <v>19</v>
      </c>
    </row>
    <row r="1116" spans="1:15" ht="30" x14ac:dyDescent="0.25">
      <c r="A1116" s="51" t="s">
        <v>22</v>
      </c>
      <c r="B1116" s="21" t="s">
        <v>1012</v>
      </c>
      <c r="C1116" s="88">
        <f t="shared" si="283"/>
        <v>1092</v>
      </c>
      <c r="D1116" s="61" t="s">
        <v>1399</v>
      </c>
      <c r="E1116" s="52" t="s">
        <v>1516</v>
      </c>
      <c r="F1116" s="90">
        <v>43655</v>
      </c>
      <c r="G1116" s="91" t="str">
        <f t="shared" si="284"/>
        <v>01-16/1092</v>
      </c>
      <c r="H1116" s="5" t="str">
        <f>SUBSTITUTE(фильтр!I1116, "про,", "")</f>
        <v xml:space="preserve"> проведення, наради</v>
      </c>
      <c r="I1116" s="1" t="s">
        <v>14</v>
      </c>
      <c r="J1116" s="43" t="s">
        <v>122</v>
      </c>
      <c r="K1116" s="92" t="str">
        <f t="shared" si="285"/>
        <v>Департамент АПР Сумської ОДА</v>
      </c>
      <c r="L1116" s="93">
        <f t="shared" si="286"/>
        <v>43656</v>
      </c>
      <c r="M1116" s="94"/>
      <c r="N1116" s="4" t="s">
        <v>19</v>
      </c>
      <c r="O1116" s="4" t="s">
        <v>19</v>
      </c>
    </row>
    <row r="1117" spans="1:15" ht="30" x14ac:dyDescent="0.25">
      <c r="A1117" s="51" t="s">
        <v>1168</v>
      </c>
      <c r="B1117" s="21" t="s">
        <v>1013</v>
      </c>
      <c r="C1117" s="88">
        <f t="shared" si="283"/>
        <v>1093</v>
      </c>
      <c r="D1117" s="61" t="s">
        <v>1399</v>
      </c>
      <c r="E1117" s="52" t="s">
        <v>1876</v>
      </c>
      <c r="F1117" s="90">
        <v>43655</v>
      </c>
      <c r="G1117" s="91" t="str">
        <f t="shared" si="284"/>
        <v>01-11/1093</v>
      </c>
      <c r="H1117" s="5" t="str">
        <f>SUBSTITUTE(фильтр!I1117, "про,", "")</f>
        <v xml:space="preserve"> надання, розрахунку, прогнозу</v>
      </c>
      <c r="I1117" s="1" t="s">
        <v>14</v>
      </c>
      <c r="J1117" s="43" t="s">
        <v>122</v>
      </c>
      <c r="K1117" s="92" t="str">
        <f t="shared" si="285"/>
        <v>Департамент АПР Сумської ОДА</v>
      </c>
      <c r="L1117" s="93">
        <f t="shared" si="286"/>
        <v>43656</v>
      </c>
      <c r="M1117" s="94"/>
      <c r="N1117" s="4" t="s">
        <v>19</v>
      </c>
      <c r="O1117" s="4" t="s">
        <v>19</v>
      </c>
    </row>
    <row r="1118" spans="1:15" ht="30" x14ac:dyDescent="0.25">
      <c r="A1118" s="51" t="s">
        <v>120</v>
      </c>
      <c r="B1118" s="21" t="s">
        <v>1014</v>
      </c>
      <c r="C1118" s="88">
        <f t="shared" si="283"/>
        <v>1094</v>
      </c>
      <c r="D1118" s="61" t="s">
        <v>1399</v>
      </c>
      <c r="E1118" s="52" t="s">
        <v>1516</v>
      </c>
      <c r="F1118" s="90">
        <v>43655</v>
      </c>
      <c r="G1118" s="91" t="str">
        <f t="shared" si="284"/>
        <v>01-18/1094</v>
      </c>
      <c r="H1118" s="5" t="str">
        <f>SUBSTITUTE(фильтр!I1118, "про,", "")</f>
        <v xml:space="preserve"> проведення, наради</v>
      </c>
      <c r="I1118" s="1" t="s">
        <v>14</v>
      </c>
      <c r="J1118" s="43" t="s">
        <v>122</v>
      </c>
      <c r="K1118" s="92" t="str">
        <f t="shared" si="285"/>
        <v>Департамент АПР Сумської ОДА</v>
      </c>
      <c r="L1118" s="93">
        <f t="shared" si="286"/>
        <v>43656</v>
      </c>
      <c r="M1118" s="94"/>
      <c r="N1118" s="4" t="s">
        <v>19</v>
      </c>
      <c r="O1118" s="4" t="s">
        <v>19</v>
      </c>
    </row>
    <row r="1119" spans="1:15" ht="30" x14ac:dyDescent="0.25">
      <c r="A1119" s="51" t="s">
        <v>120</v>
      </c>
      <c r="B1119" s="21" t="s">
        <v>1015</v>
      </c>
      <c r="C1119" s="88">
        <f t="shared" si="283"/>
        <v>1095</v>
      </c>
      <c r="D1119" s="61" t="s">
        <v>1399</v>
      </c>
      <c r="E1119" s="52" t="s">
        <v>1516</v>
      </c>
      <c r="F1119" s="90">
        <v>43655</v>
      </c>
      <c r="G1119" s="91" t="str">
        <f t="shared" si="284"/>
        <v>01-18/1095</v>
      </c>
      <c r="H1119" s="5" t="str">
        <f>SUBSTITUTE(фильтр!I1119, "про,", "")</f>
        <v xml:space="preserve"> проведення, наради</v>
      </c>
      <c r="I1119" s="1" t="s">
        <v>14</v>
      </c>
      <c r="J1119" s="43" t="s">
        <v>122</v>
      </c>
      <c r="K1119" s="92" t="str">
        <f t="shared" si="285"/>
        <v>Департамент АПР Сумської ОДА</v>
      </c>
      <c r="L1119" s="93">
        <f t="shared" si="286"/>
        <v>43656</v>
      </c>
      <c r="M1119" s="94"/>
      <c r="N1119" s="4" t="s">
        <v>19</v>
      </c>
      <c r="O1119" s="4" t="s">
        <v>19</v>
      </c>
    </row>
    <row r="1120" spans="1:15" ht="30" x14ac:dyDescent="0.25">
      <c r="A1120" s="51" t="s">
        <v>120</v>
      </c>
      <c r="B1120" s="21" t="s">
        <v>1016</v>
      </c>
      <c r="C1120" s="88">
        <f t="shared" si="283"/>
        <v>1096</v>
      </c>
      <c r="D1120" s="61" t="s">
        <v>1399</v>
      </c>
      <c r="E1120" s="52" t="s">
        <v>1516</v>
      </c>
      <c r="F1120" s="90">
        <v>43655</v>
      </c>
      <c r="G1120" s="91" t="str">
        <f t="shared" si="284"/>
        <v>01-18/1096</v>
      </c>
      <c r="H1120" s="5" t="str">
        <f>SUBSTITUTE(фильтр!I1120, "про,", "")</f>
        <v xml:space="preserve"> проведення, наради</v>
      </c>
      <c r="I1120" s="1" t="s">
        <v>14</v>
      </c>
      <c r="J1120" s="43" t="s">
        <v>122</v>
      </c>
      <c r="K1120" s="92" t="str">
        <f t="shared" si="285"/>
        <v>Департамент АПР Сумської ОДА</v>
      </c>
      <c r="L1120" s="93">
        <f t="shared" si="286"/>
        <v>43656</v>
      </c>
      <c r="M1120" s="94"/>
      <c r="N1120" s="4" t="s">
        <v>19</v>
      </c>
      <c r="O1120" s="4" t="s">
        <v>19</v>
      </c>
    </row>
    <row r="1121" spans="1:15" ht="30" x14ac:dyDescent="0.25">
      <c r="A1121" s="51" t="s">
        <v>120</v>
      </c>
      <c r="B1121" s="21" t="s">
        <v>1017</v>
      </c>
      <c r="C1121" s="88">
        <f t="shared" si="283"/>
        <v>1097</v>
      </c>
      <c r="D1121" s="61" t="s">
        <v>1399</v>
      </c>
      <c r="E1121" s="52" t="s">
        <v>1516</v>
      </c>
      <c r="F1121" s="90">
        <v>43655</v>
      </c>
      <c r="G1121" s="91" t="str">
        <f t="shared" si="284"/>
        <v>01-18/1097</v>
      </c>
      <c r="H1121" s="5" t="str">
        <f>SUBSTITUTE(фильтр!I1121, "про,", "")</f>
        <v xml:space="preserve"> проведення, наради</v>
      </c>
      <c r="I1121" s="1" t="s">
        <v>14</v>
      </c>
      <c r="J1121" s="43" t="s">
        <v>122</v>
      </c>
      <c r="K1121" s="92" t="str">
        <f t="shared" si="285"/>
        <v>Департамент АПР Сумської ОДА</v>
      </c>
      <c r="L1121" s="93">
        <f t="shared" si="286"/>
        <v>43656</v>
      </c>
      <c r="M1121" s="94"/>
      <c r="N1121" s="4" t="s">
        <v>19</v>
      </c>
      <c r="O1121" s="4" t="s">
        <v>19</v>
      </c>
    </row>
    <row r="1122" spans="1:15" ht="30" x14ac:dyDescent="0.25">
      <c r="A1122" s="51" t="s">
        <v>121</v>
      </c>
      <c r="B1122" s="21" t="s">
        <v>1018</v>
      </c>
      <c r="C1122" s="88">
        <f t="shared" ref="C1122:C1169" si="287">C1121+1</f>
        <v>1098</v>
      </c>
      <c r="D1122" s="61" t="s">
        <v>1399</v>
      </c>
      <c r="E1122" s="52" t="s">
        <v>1604</v>
      </c>
      <c r="F1122" s="90">
        <v>43656</v>
      </c>
      <c r="G1122" s="91" t="str">
        <f t="shared" ref="G1122:G1169" si="288">(A1122&amp;"/"&amp;B1122)</f>
        <v>01-13/1098</v>
      </c>
      <c r="H1122" s="5" t="str">
        <f>SUBSTITUTE(фильтр!I1122, "про,", "")</f>
        <v xml:space="preserve"> дисциплінарні, впровадження</v>
      </c>
      <c r="I1122" s="1" t="s">
        <v>14</v>
      </c>
      <c r="J1122" s="43" t="s">
        <v>122</v>
      </c>
      <c r="K1122" s="92" t="str">
        <f t="shared" ref="K1122:K1169" si="289">J1122</f>
        <v>Департамент АПР Сумської ОДА</v>
      </c>
      <c r="L1122" s="93">
        <f t="shared" ref="L1122:L1169" si="290">F1122+1</f>
        <v>43657</v>
      </c>
      <c r="M1122" s="94"/>
      <c r="N1122" s="4" t="s">
        <v>19</v>
      </c>
      <c r="O1122" s="4" t="s">
        <v>19</v>
      </c>
    </row>
    <row r="1123" spans="1:15" ht="30" x14ac:dyDescent="0.25">
      <c r="A1123" s="51" t="s">
        <v>22</v>
      </c>
      <c r="B1123" s="21" t="s">
        <v>1019</v>
      </c>
      <c r="C1123" s="88">
        <f t="shared" si="287"/>
        <v>1099</v>
      </c>
      <c r="D1123" s="61" t="s">
        <v>1399</v>
      </c>
      <c r="E1123" s="52" t="s">
        <v>1877</v>
      </c>
      <c r="F1123" s="90">
        <v>43656</v>
      </c>
      <c r="G1123" s="91" t="str">
        <f t="shared" si="288"/>
        <v>01-16/1099</v>
      </c>
      <c r="H1123" s="5" t="str">
        <f>SUBSTITUTE(фильтр!I1123, "про,", "")</f>
        <v xml:space="preserve"> надання, фінансового, , звіту</v>
      </c>
      <c r="I1123" s="1" t="s">
        <v>14</v>
      </c>
      <c r="J1123" s="43" t="s">
        <v>122</v>
      </c>
      <c r="K1123" s="92" t="str">
        <f t="shared" si="289"/>
        <v>Департамент АПР Сумської ОДА</v>
      </c>
      <c r="L1123" s="93">
        <f t="shared" si="290"/>
        <v>43657</v>
      </c>
      <c r="M1123" s="94"/>
      <c r="N1123" s="4" t="s">
        <v>19</v>
      </c>
      <c r="O1123" s="4" t="s">
        <v>19</v>
      </c>
    </row>
    <row r="1124" spans="1:15" ht="30" x14ac:dyDescent="0.25">
      <c r="A1124" s="51" t="s">
        <v>121</v>
      </c>
      <c r="B1124" s="21" t="s">
        <v>1020</v>
      </c>
      <c r="C1124" s="88">
        <f t="shared" si="287"/>
        <v>1100</v>
      </c>
      <c r="D1124" s="61" t="s">
        <v>1399</v>
      </c>
      <c r="E1124" s="52" t="s">
        <v>1878</v>
      </c>
      <c r="F1124" s="90">
        <v>43656</v>
      </c>
      <c r="G1124" s="91" t="str">
        <f t="shared" si="288"/>
        <v>01-13/1100</v>
      </c>
      <c r="H1124" s="5" t="str">
        <f>SUBSTITUTE(фильтр!I1124, "про,", "")</f>
        <v xml:space="preserve"> делеговані, повноваження</v>
      </c>
      <c r="I1124" s="1" t="s">
        <v>14</v>
      </c>
      <c r="J1124" s="43" t="s">
        <v>122</v>
      </c>
      <c r="K1124" s="92" t="str">
        <f t="shared" si="289"/>
        <v>Департамент АПР Сумської ОДА</v>
      </c>
      <c r="L1124" s="93">
        <f t="shared" si="290"/>
        <v>43657</v>
      </c>
      <c r="M1124" s="94"/>
      <c r="N1124" s="4" t="s">
        <v>19</v>
      </c>
      <c r="O1124" s="4" t="s">
        <v>19</v>
      </c>
    </row>
    <row r="1125" spans="1:15" ht="30" x14ac:dyDescent="0.25">
      <c r="A1125" s="51" t="s">
        <v>22</v>
      </c>
      <c r="B1125" s="21" t="s">
        <v>1021</v>
      </c>
      <c r="C1125" s="88">
        <f t="shared" si="287"/>
        <v>1101</v>
      </c>
      <c r="D1125" s="61" t="s">
        <v>1399</v>
      </c>
      <c r="E1125" s="52" t="s">
        <v>1516</v>
      </c>
      <c r="F1125" s="90">
        <v>43656</v>
      </c>
      <c r="G1125" s="91" t="str">
        <f t="shared" si="288"/>
        <v>01-16/1101</v>
      </c>
      <c r="H1125" s="5" t="str">
        <f>SUBSTITUTE(фильтр!I1125, "про,", "")</f>
        <v xml:space="preserve"> проведення, наради</v>
      </c>
      <c r="I1125" s="1" t="s">
        <v>14</v>
      </c>
      <c r="J1125" s="43" t="s">
        <v>122</v>
      </c>
      <c r="K1125" s="92" t="str">
        <f t="shared" si="289"/>
        <v>Департамент АПР Сумської ОДА</v>
      </c>
      <c r="L1125" s="93">
        <f t="shared" si="290"/>
        <v>43657</v>
      </c>
      <c r="M1125" s="94"/>
      <c r="N1125" s="4" t="s">
        <v>19</v>
      </c>
      <c r="O1125" s="4" t="s">
        <v>19</v>
      </c>
    </row>
    <row r="1126" spans="1:15" ht="45" x14ac:dyDescent="0.25">
      <c r="A1126" s="51" t="s">
        <v>121</v>
      </c>
      <c r="B1126" s="21" t="s">
        <v>1022</v>
      </c>
      <c r="C1126" s="88">
        <f t="shared" si="287"/>
        <v>1102</v>
      </c>
      <c r="D1126" s="61" t="s">
        <v>1399</v>
      </c>
      <c r="E1126" s="52" t="s">
        <v>1879</v>
      </c>
      <c r="F1126" s="90">
        <v>43656</v>
      </c>
      <c r="G1126" s="91" t="str">
        <f t="shared" si="288"/>
        <v>01-13/1102</v>
      </c>
      <c r="H1126" s="5" t="str">
        <f>SUBSTITUTE(фильтр!I1126, "про,", "")</f>
        <v>на, виконання, доручення, , 03.03.2016, , , №6-ОД</v>
      </c>
      <c r="I1126" s="1" t="s">
        <v>14</v>
      </c>
      <c r="J1126" s="43" t="s">
        <v>122</v>
      </c>
      <c r="K1126" s="92" t="str">
        <f t="shared" si="289"/>
        <v>Департамент АПР Сумської ОДА</v>
      </c>
      <c r="L1126" s="93">
        <f t="shared" si="290"/>
        <v>43657</v>
      </c>
      <c r="M1126" s="94"/>
      <c r="N1126" s="4" t="s">
        <v>19</v>
      </c>
      <c r="O1126" s="4" t="s">
        <v>19</v>
      </c>
    </row>
    <row r="1127" spans="1:15" ht="45" x14ac:dyDescent="0.25">
      <c r="A1127" s="51" t="s">
        <v>121</v>
      </c>
      <c r="B1127" s="21" t="s">
        <v>1023</v>
      </c>
      <c r="C1127" s="88">
        <f t="shared" si="287"/>
        <v>1103</v>
      </c>
      <c r="D1127" s="61" t="s">
        <v>1399</v>
      </c>
      <c r="E1127" s="52" t="s">
        <v>1880</v>
      </c>
      <c r="F1127" s="90">
        <v>43656</v>
      </c>
      <c r="G1127" s="91" t="str">
        <f t="shared" si="288"/>
        <v>01-13/1103</v>
      </c>
      <c r="H1127" s="5" t="str">
        <f>SUBSTITUTE(фильтр!I1127, "про,", "")</f>
        <v>на, виконання, протоколу, №1, 06.03.2019</v>
      </c>
      <c r="I1127" s="1" t="s">
        <v>14</v>
      </c>
      <c r="J1127" s="43" t="s">
        <v>122</v>
      </c>
      <c r="K1127" s="92" t="str">
        <f t="shared" si="289"/>
        <v>Департамент АПР Сумської ОДА</v>
      </c>
      <c r="L1127" s="93">
        <f t="shared" si="290"/>
        <v>43657</v>
      </c>
      <c r="M1127" s="94"/>
      <c r="N1127" s="4" t="s">
        <v>19</v>
      </c>
      <c r="O1127" s="4" t="s">
        <v>19</v>
      </c>
    </row>
    <row r="1128" spans="1:15" ht="45" x14ac:dyDescent="0.25">
      <c r="A1128" s="51" t="s">
        <v>121</v>
      </c>
      <c r="B1128" s="21" t="s">
        <v>1024</v>
      </c>
      <c r="C1128" s="88">
        <f t="shared" si="287"/>
        <v>1104</v>
      </c>
      <c r="D1128" s="61" t="s">
        <v>1399</v>
      </c>
      <c r="E1128" s="52" t="s">
        <v>1881</v>
      </c>
      <c r="F1128" s="90">
        <v>43656</v>
      </c>
      <c r="G1128" s="91" t="str">
        <f t="shared" si="288"/>
        <v>01-13/1104</v>
      </c>
      <c r="H1128" s="5" t="str">
        <f>SUBSTITUTE(фильтр!I1128, "про,", "")</f>
        <v xml:space="preserve"> внесення, , змін, відомостей,  нерухоме, державне, майно</v>
      </c>
      <c r="I1128" s="1" t="s">
        <v>14</v>
      </c>
      <c r="J1128" s="43" t="s">
        <v>122</v>
      </c>
      <c r="K1128" s="92" t="str">
        <f t="shared" si="289"/>
        <v>Департамент АПР Сумської ОДА</v>
      </c>
      <c r="L1128" s="93">
        <f t="shared" si="290"/>
        <v>43657</v>
      </c>
      <c r="M1128" s="94"/>
      <c r="N1128" s="4" t="s">
        <v>19</v>
      </c>
      <c r="O1128" s="4" t="s">
        <v>19</v>
      </c>
    </row>
    <row r="1129" spans="1:15" ht="30" x14ac:dyDescent="0.25">
      <c r="A1129" s="51" t="s">
        <v>121</v>
      </c>
      <c r="B1129" s="21" t="s">
        <v>1025</v>
      </c>
      <c r="C1129" s="88">
        <f t="shared" si="287"/>
        <v>1105</v>
      </c>
      <c r="D1129" s="61" t="s">
        <v>1399</v>
      </c>
      <c r="E1129" s="52" t="s">
        <v>1882</v>
      </c>
      <c r="F1129" s="90">
        <v>43656</v>
      </c>
      <c r="G1129" s="91" t="str">
        <f t="shared" si="288"/>
        <v>01-13/1105</v>
      </c>
      <c r="H1129" s="5" t="str">
        <f>SUBSTITUTE(фильтр!I1129, "про,", "")</f>
        <v xml:space="preserve"> виконання, протоколу, , №23, , 01.07.2019</v>
      </c>
      <c r="I1129" s="1" t="s">
        <v>14</v>
      </c>
      <c r="J1129" s="43" t="s">
        <v>122</v>
      </c>
      <c r="K1129" s="92" t="str">
        <f t="shared" si="289"/>
        <v>Департамент АПР Сумської ОДА</v>
      </c>
      <c r="L1129" s="93">
        <f t="shared" si="290"/>
        <v>43657</v>
      </c>
      <c r="M1129" s="94"/>
      <c r="N1129" s="4" t="s">
        <v>19</v>
      </c>
      <c r="O1129" s="4" t="s">
        <v>19</v>
      </c>
    </row>
    <row r="1130" spans="1:15" ht="30" x14ac:dyDescent="0.25">
      <c r="A1130" s="51" t="s">
        <v>120</v>
      </c>
      <c r="B1130" s="21" t="s">
        <v>1026</v>
      </c>
      <c r="C1130" s="88">
        <f t="shared" si="287"/>
        <v>1106</v>
      </c>
      <c r="D1130" s="61" t="s">
        <v>1399</v>
      </c>
      <c r="E1130" s="52" t="s">
        <v>1883</v>
      </c>
      <c r="F1130" s="90">
        <v>43656</v>
      </c>
      <c r="G1130" s="91" t="str">
        <f t="shared" si="288"/>
        <v>01-18/1106</v>
      </c>
      <c r="H1130" s="5" t="str">
        <f>SUBSTITUTE(фильтр!I1130, "про,", "")</f>
        <v>довідка,  з/плату, Червяк, Л.М.</v>
      </c>
      <c r="I1130" s="1" t="s">
        <v>14</v>
      </c>
      <c r="J1130" s="43" t="s">
        <v>122</v>
      </c>
      <c r="K1130" s="92" t="str">
        <f t="shared" si="289"/>
        <v>Департамент АПР Сумської ОДА</v>
      </c>
      <c r="L1130" s="93">
        <f t="shared" si="290"/>
        <v>43657</v>
      </c>
      <c r="M1130" s="94"/>
      <c r="N1130" s="4" t="s">
        <v>19</v>
      </c>
      <c r="O1130" s="4" t="s">
        <v>19</v>
      </c>
    </row>
    <row r="1131" spans="1:15" ht="60" x14ac:dyDescent="0.25">
      <c r="A1131" s="51" t="s">
        <v>121</v>
      </c>
      <c r="B1131" s="21" t="s">
        <v>1027</v>
      </c>
      <c r="C1131" s="88">
        <f t="shared" si="287"/>
        <v>1107</v>
      </c>
      <c r="D1131" s="61" t="s">
        <v>1399</v>
      </c>
      <c r="E1131" s="52" t="s">
        <v>1884</v>
      </c>
      <c r="F1131" s="90">
        <v>43656</v>
      </c>
      <c r="G1131" s="91" t="str">
        <f t="shared" si="288"/>
        <v>01-13/1107</v>
      </c>
      <c r="H1131" s="5" t="str">
        <f>SUBSTITUTE(фильтр!I1131, "про,", "")</f>
        <v xml:space="preserve"> виконання, протокольного, доручення, №2, 24.04.2018</v>
      </c>
      <c r="I1131" s="1" t="s">
        <v>14</v>
      </c>
      <c r="J1131" s="43" t="s">
        <v>122</v>
      </c>
      <c r="K1131" s="92" t="str">
        <f t="shared" si="289"/>
        <v>Департамент АПР Сумської ОДА</v>
      </c>
      <c r="L1131" s="93">
        <f t="shared" si="290"/>
        <v>43657</v>
      </c>
      <c r="M1131" s="94"/>
      <c r="N1131" s="4" t="s">
        <v>19</v>
      </c>
      <c r="O1131" s="4" t="s">
        <v>19</v>
      </c>
    </row>
    <row r="1132" spans="1:15" ht="30" x14ac:dyDescent="0.25">
      <c r="A1132" s="51" t="s">
        <v>22</v>
      </c>
      <c r="B1132" s="21" t="s">
        <v>1028</v>
      </c>
      <c r="C1132" s="88">
        <f t="shared" si="287"/>
        <v>1108</v>
      </c>
      <c r="D1132" s="61" t="s">
        <v>1399</v>
      </c>
      <c r="E1132" s="52" t="s">
        <v>1556</v>
      </c>
      <c r="F1132" s="90">
        <v>43656</v>
      </c>
      <c r="G1132" s="91" t="str">
        <f t="shared" si="288"/>
        <v>01-16/1108</v>
      </c>
      <c r="H1132" s="5" t="str">
        <f>SUBSTITUTE(фильтр!I1132, "про,", "")</f>
        <v xml:space="preserve"> виділення, коштів</v>
      </c>
      <c r="I1132" s="1" t="s">
        <v>14</v>
      </c>
      <c r="J1132" s="43" t="s">
        <v>122</v>
      </c>
      <c r="K1132" s="92" t="str">
        <f t="shared" si="289"/>
        <v>Департамент АПР Сумської ОДА</v>
      </c>
      <c r="L1132" s="93">
        <f t="shared" si="290"/>
        <v>43657</v>
      </c>
      <c r="M1132" s="94"/>
      <c r="N1132" s="4" t="s">
        <v>19</v>
      </c>
      <c r="O1132" s="4" t="s">
        <v>19</v>
      </c>
    </row>
    <row r="1133" spans="1:15" ht="30" x14ac:dyDescent="0.25">
      <c r="A1133" s="51" t="s">
        <v>121</v>
      </c>
      <c r="B1133" s="21" t="s">
        <v>1029</v>
      </c>
      <c r="C1133" s="88">
        <f t="shared" si="287"/>
        <v>1109</v>
      </c>
      <c r="D1133" s="61" t="s">
        <v>1399</v>
      </c>
      <c r="E1133" s="52" t="s">
        <v>1869</v>
      </c>
      <c r="F1133" s="90">
        <v>43656</v>
      </c>
      <c r="G1133" s="91" t="str">
        <f t="shared" si="288"/>
        <v>01-13/1109</v>
      </c>
      <c r="H1133" s="5" t="str">
        <f>SUBSTITUTE(фильтр!I1133, "про,", "")</f>
        <v xml:space="preserve"> надання, фінансового, звіту</v>
      </c>
      <c r="I1133" s="1" t="s">
        <v>14</v>
      </c>
      <c r="J1133" s="43" t="s">
        <v>122</v>
      </c>
      <c r="K1133" s="92" t="str">
        <f t="shared" si="289"/>
        <v>Департамент АПР Сумської ОДА</v>
      </c>
      <c r="L1133" s="93">
        <f t="shared" si="290"/>
        <v>43657</v>
      </c>
      <c r="M1133" s="94"/>
      <c r="N1133" s="4" t="s">
        <v>19</v>
      </c>
      <c r="O1133" s="4" t="s">
        <v>19</v>
      </c>
    </row>
    <row r="1134" spans="1:15" ht="30" x14ac:dyDescent="0.25">
      <c r="A1134" s="51" t="s">
        <v>121</v>
      </c>
      <c r="B1134" s="21" t="s">
        <v>1030</v>
      </c>
      <c r="C1134" s="88">
        <f t="shared" si="287"/>
        <v>1110</v>
      </c>
      <c r="D1134" s="61" t="s">
        <v>1399</v>
      </c>
      <c r="E1134" s="52" t="s">
        <v>1401</v>
      </c>
      <c r="F1134" s="90">
        <v>43656</v>
      </c>
      <c r="G1134" s="91" t="str">
        <f t="shared" si="288"/>
        <v>01-13/1110</v>
      </c>
      <c r="H1134" s="5" t="str">
        <f>SUBSTITUTE(фильтр!I1134, "про,", "")</f>
        <v>відповідь, на, запит</v>
      </c>
      <c r="I1134" s="1" t="s">
        <v>14</v>
      </c>
      <c r="J1134" s="43" t="s">
        <v>122</v>
      </c>
      <c r="K1134" s="92" t="str">
        <f t="shared" si="289"/>
        <v>Департамент АПР Сумської ОДА</v>
      </c>
      <c r="L1134" s="93">
        <f t="shared" si="290"/>
        <v>43657</v>
      </c>
      <c r="M1134" s="94"/>
      <c r="N1134" s="4" t="s">
        <v>19</v>
      </c>
      <c r="O1134" s="4" t="s">
        <v>19</v>
      </c>
    </row>
    <row r="1135" spans="1:15" ht="30" x14ac:dyDescent="0.25">
      <c r="A1135" s="51" t="s">
        <v>1168</v>
      </c>
      <c r="B1135" s="21" t="s">
        <v>1031</v>
      </c>
      <c r="C1135" s="88">
        <f t="shared" si="287"/>
        <v>1111</v>
      </c>
      <c r="D1135" s="61" t="s">
        <v>1399</v>
      </c>
      <c r="E1135" s="52" t="s">
        <v>1885</v>
      </c>
      <c r="F1135" s="90">
        <v>43657</v>
      </c>
      <c r="G1135" s="91" t="str">
        <f t="shared" si="288"/>
        <v>01-11/1111</v>
      </c>
      <c r="H1135" s="5" t="str">
        <f>SUBSTITUTE(фильтр!I1135, "про,", "")</f>
        <v xml:space="preserve"> стан, охорони, праці</v>
      </c>
      <c r="I1135" s="1" t="s">
        <v>14</v>
      </c>
      <c r="J1135" s="43" t="s">
        <v>122</v>
      </c>
      <c r="K1135" s="92" t="str">
        <f t="shared" si="289"/>
        <v>Департамент АПР Сумської ОДА</v>
      </c>
      <c r="L1135" s="93">
        <f t="shared" si="290"/>
        <v>43658</v>
      </c>
      <c r="M1135" s="94"/>
      <c r="N1135" s="4" t="s">
        <v>19</v>
      </c>
      <c r="O1135" s="4" t="s">
        <v>19</v>
      </c>
    </row>
    <row r="1136" spans="1:15" ht="30" x14ac:dyDescent="0.25">
      <c r="A1136" s="51" t="s">
        <v>121</v>
      </c>
      <c r="B1136" s="21" t="s">
        <v>1032</v>
      </c>
      <c r="C1136" s="88">
        <f t="shared" si="287"/>
        <v>1112</v>
      </c>
      <c r="D1136" s="61" t="s">
        <v>1399</v>
      </c>
      <c r="E1136" s="52" t="s">
        <v>1173</v>
      </c>
      <c r="F1136" s="90">
        <v>43657</v>
      </c>
      <c r="G1136" s="91" t="str">
        <f t="shared" si="288"/>
        <v>01-13/1112</v>
      </c>
      <c r="H1136" s="5" t="str">
        <f>SUBSTITUTE(фильтр!I1136, "про,", "")</f>
        <v xml:space="preserve"> надання, інформації</v>
      </c>
      <c r="I1136" s="1" t="s">
        <v>14</v>
      </c>
      <c r="J1136" s="43" t="s">
        <v>122</v>
      </c>
      <c r="K1136" s="92" t="str">
        <f t="shared" si="289"/>
        <v>Департамент АПР Сумської ОДА</v>
      </c>
      <c r="L1136" s="93">
        <f t="shared" si="290"/>
        <v>43658</v>
      </c>
      <c r="M1136" s="94"/>
      <c r="N1136" s="4" t="s">
        <v>19</v>
      </c>
      <c r="O1136" s="4" t="s">
        <v>19</v>
      </c>
    </row>
    <row r="1137" spans="1:15" ht="30" x14ac:dyDescent="0.25">
      <c r="A1137" s="51" t="s">
        <v>121</v>
      </c>
      <c r="B1137" s="21" t="s">
        <v>1033</v>
      </c>
      <c r="C1137" s="88">
        <f t="shared" si="287"/>
        <v>1113</v>
      </c>
      <c r="D1137" s="61" t="s">
        <v>1399</v>
      </c>
      <c r="E1137" s="52" t="s">
        <v>1886</v>
      </c>
      <c r="F1137" s="90">
        <v>43658</v>
      </c>
      <c r="G1137" s="91" t="str">
        <f t="shared" si="288"/>
        <v>01-13/1113</v>
      </c>
      <c r="H1137" s="5" t="str">
        <f>SUBSTITUTE(фильтр!I1137, "про,", "")</f>
        <v>питання, для, розгляду, на, колегію</v>
      </c>
      <c r="I1137" s="1" t="s">
        <v>14</v>
      </c>
      <c r="J1137" s="43" t="s">
        <v>122</v>
      </c>
      <c r="K1137" s="92" t="str">
        <f t="shared" si="289"/>
        <v>Департамент АПР Сумської ОДА</v>
      </c>
      <c r="L1137" s="93">
        <f t="shared" si="290"/>
        <v>43659</v>
      </c>
      <c r="M1137" s="94"/>
      <c r="N1137" s="4" t="s">
        <v>19</v>
      </c>
      <c r="O1137" s="4" t="s">
        <v>19</v>
      </c>
    </row>
    <row r="1138" spans="1:15" ht="75" x14ac:dyDescent="0.25">
      <c r="A1138" s="51" t="s">
        <v>22</v>
      </c>
      <c r="B1138" s="21" t="s">
        <v>1034</v>
      </c>
      <c r="C1138" s="88">
        <f t="shared" si="287"/>
        <v>1114</v>
      </c>
      <c r="D1138" s="61" t="s">
        <v>1399</v>
      </c>
      <c r="E1138" s="52" t="s">
        <v>1207</v>
      </c>
      <c r="F1138" s="90">
        <v>43658</v>
      </c>
      <c r="G1138" s="91" t="str">
        <f t="shared" si="288"/>
        <v>01-16/1114</v>
      </c>
      <c r="H1138" s="5" t="str">
        <f>SUBSTITUTE(фильтр!I1138, "про,", "")</f>
        <v xml:space="preserve"> виконання, Плану, популяризації, інвестиційних, переваг, на, 2016-2020, роки</v>
      </c>
      <c r="I1138" s="1" t="s">
        <v>14</v>
      </c>
      <c r="J1138" s="43" t="s">
        <v>122</v>
      </c>
      <c r="K1138" s="92" t="str">
        <f t="shared" si="289"/>
        <v>Департамент АПР Сумської ОДА</v>
      </c>
      <c r="L1138" s="93">
        <f t="shared" si="290"/>
        <v>43659</v>
      </c>
      <c r="M1138" s="94"/>
      <c r="N1138" s="4" t="s">
        <v>19</v>
      </c>
      <c r="O1138" s="4" t="s">
        <v>19</v>
      </c>
    </row>
    <row r="1139" spans="1:15" ht="60" x14ac:dyDescent="0.25">
      <c r="A1139" s="51" t="s">
        <v>1168</v>
      </c>
      <c r="B1139" s="21" t="s">
        <v>1035</v>
      </c>
      <c r="C1139" s="88">
        <f t="shared" si="287"/>
        <v>1115</v>
      </c>
      <c r="D1139" s="61" t="s">
        <v>1399</v>
      </c>
      <c r="E1139" s="52" t="s">
        <v>1652</v>
      </c>
      <c r="F1139" s="90">
        <v>43658</v>
      </c>
      <c r="G1139" s="91" t="str">
        <f t="shared" si="288"/>
        <v>01-11/1115</v>
      </c>
      <c r="H1139" s="5" t="str">
        <f>SUBSTITUTE(фильтр!I1139, "про,", "")</f>
        <v>моніторинг, результатівності, реалізації, регіональної, політики</v>
      </c>
      <c r="I1139" s="1" t="s">
        <v>14</v>
      </c>
      <c r="J1139" s="43" t="s">
        <v>122</v>
      </c>
      <c r="K1139" s="92" t="str">
        <f t="shared" si="289"/>
        <v>Департамент АПР Сумської ОДА</v>
      </c>
      <c r="L1139" s="93">
        <f t="shared" si="290"/>
        <v>43659</v>
      </c>
      <c r="M1139" s="94"/>
      <c r="N1139" s="4" t="s">
        <v>19</v>
      </c>
      <c r="O1139" s="4" t="s">
        <v>19</v>
      </c>
    </row>
    <row r="1140" spans="1:15" ht="45" x14ac:dyDescent="0.25">
      <c r="A1140" s="51" t="s">
        <v>1168</v>
      </c>
      <c r="B1140" s="21" t="s">
        <v>1036</v>
      </c>
      <c r="C1140" s="88">
        <f t="shared" si="287"/>
        <v>1116</v>
      </c>
      <c r="D1140" s="61" t="s">
        <v>1399</v>
      </c>
      <c r="E1140" s="52" t="s">
        <v>1887</v>
      </c>
      <c r="F1140" s="90">
        <v>43658</v>
      </c>
      <c r="G1140" s="91" t="str">
        <f t="shared" si="288"/>
        <v>01-11/1116</v>
      </c>
      <c r="H1140" s="5" t="str">
        <f>SUBSTITUTE(фильтр!I1140, "про,", "")</f>
        <v xml:space="preserve"> надання, реєстру, компенсаційних, виплат</v>
      </c>
      <c r="I1140" s="1" t="s">
        <v>14</v>
      </c>
      <c r="J1140" s="43" t="s">
        <v>122</v>
      </c>
      <c r="K1140" s="92" t="str">
        <f t="shared" si="289"/>
        <v>Департамент АПР Сумської ОДА</v>
      </c>
      <c r="L1140" s="93">
        <f t="shared" si="290"/>
        <v>43659</v>
      </c>
      <c r="M1140" s="94"/>
      <c r="N1140" s="4" t="s">
        <v>19</v>
      </c>
      <c r="O1140" s="4" t="s">
        <v>19</v>
      </c>
    </row>
    <row r="1141" spans="1:15" ht="30" x14ac:dyDescent="0.25">
      <c r="A1141" s="51" t="s">
        <v>1168</v>
      </c>
      <c r="B1141" s="21" t="s">
        <v>1037</v>
      </c>
      <c r="C1141" s="88">
        <f t="shared" si="287"/>
        <v>1117</v>
      </c>
      <c r="D1141" s="61" t="s">
        <v>1399</v>
      </c>
      <c r="E1141" s="52" t="s">
        <v>1888</v>
      </c>
      <c r="F1141" s="90">
        <v>43658</v>
      </c>
      <c r="G1141" s="91" t="str">
        <f t="shared" si="288"/>
        <v>01-11/1117</v>
      </c>
      <c r="H1141" s="5" t="str">
        <f>SUBSTITUTE(фильтр!I1141, "про,", "")</f>
        <v>розвитку, об'ектів, інфраструктури</v>
      </c>
      <c r="I1141" s="1" t="s">
        <v>14</v>
      </c>
      <c r="J1141" s="43" t="s">
        <v>122</v>
      </c>
      <c r="K1141" s="92" t="str">
        <f t="shared" si="289"/>
        <v>Департамент АПР Сумської ОДА</v>
      </c>
      <c r="L1141" s="93">
        <f t="shared" si="290"/>
        <v>43659</v>
      </c>
      <c r="M1141" s="94"/>
      <c r="N1141" s="4" t="s">
        <v>19</v>
      </c>
      <c r="O1141" s="4" t="s">
        <v>19</v>
      </c>
    </row>
    <row r="1142" spans="1:15" ht="30" x14ac:dyDescent="0.25">
      <c r="A1142" s="51" t="s">
        <v>121</v>
      </c>
      <c r="B1142" s="21" t="s">
        <v>1038</v>
      </c>
      <c r="C1142" s="88">
        <f t="shared" si="287"/>
        <v>1118</v>
      </c>
      <c r="D1142" s="61" t="s">
        <v>1399</v>
      </c>
      <c r="E1142" s="52" t="s">
        <v>1889</v>
      </c>
      <c r="F1142" s="90">
        <v>43658</v>
      </c>
      <c r="G1142" s="91" t="str">
        <f t="shared" si="288"/>
        <v>01-13/1118</v>
      </c>
      <c r="H1142" s="5" t="str">
        <f>SUBSTITUTE(фильтр!I1142, "про,", "")</f>
        <v xml:space="preserve"> заходи, запобігання, конфлікту, інтересів</v>
      </c>
      <c r="I1142" s="1" t="s">
        <v>14</v>
      </c>
      <c r="J1142" s="43" t="s">
        <v>122</v>
      </c>
      <c r="K1142" s="92" t="str">
        <f t="shared" si="289"/>
        <v>Департамент АПР Сумської ОДА</v>
      </c>
      <c r="L1142" s="93">
        <f t="shared" si="290"/>
        <v>43659</v>
      </c>
      <c r="M1142" s="94"/>
      <c r="N1142" s="4" t="s">
        <v>19</v>
      </c>
      <c r="O1142" s="4" t="s">
        <v>19</v>
      </c>
    </row>
    <row r="1143" spans="1:15" ht="75" x14ac:dyDescent="0.25">
      <c r="A1143" s="51" t="s">
        <v>121</v>
      </c>
      <c r="B1143" s="21" t="s">
        <v>1039</v>
      </c>
      <c r="C1143" s="88">
        <f t="shared" si="287"/>
        <v>1119</v>
      </c>
      <c r="D1143" s="61" t="s">
        <v>1399</v>
      </c>
      <c r="E1143" s="52" t="s">
        <v>1890</v>
      </c>
      <c r="F1143" s="90">
        <v>43658</v>
      </c>
      <c r="G1143" s="91" t="str">
        <f t="shared" si="288"/>
        <v>01-13/1119</v>
      </c>
      <c r="H1143" s="5" t="str">
        <f>SUBSTITUTE(фильтр!I1143, "про,", "")</f>
        <v xml:space="preserve"> підприємства, державної, власності,, які, , належать, дор, сфери, управління, ДАПР</v>
      </c>
      <c r="I1143" s="1" t="s">
        <v>14</v>
      </c>
      <c r="J1143" s="43" t="s">
        <v>122</v>
      </c>
      <c r="K1143" s="92" t="str">
        <f t="shared" si="289"/>
        <v>Департамент АПР Сумської ОДА</v>
      </c>
      <c r="L1143" s="93">
        <f t="shared" si="290"/>
        <v>43659</v>
      </c>
      <c r="M1143" s="94"/>
      <c r="N1143" s="4" t="s">
        <v>19</v>
      </c>
      <c r="O1143" s="4" t="s">
        <v>19</v>
      </c>
    </row>
    <row r="1144" spans="1:15" ht="45" x14ac:dyDescent="0.25">
      <c r="A1144" s="51" t="s">
        <v>120</v>
      </c>
      <c r="B1144" s="21" t="s">
        <v>1040</v>
      </c>
      <c r="C1144" s="88">
        <f t="shared" si="287"/>
        <v>1120</v>
      </c>
      <c r="D1144" s="61" t="s">
        <v>1399</v>
      </c>
      <c r="E1144" s="52" t="s">
        <v>1891</v>
      </c>
      <c r="F1144" s="90">
        <v>43658</v>
      </c>
      <c r="G1144" s="91" t="str">
        <f t="shared" si="288"/>
        <v>01-18/1120</v>
      </c>
      <c r="H1144" s="5" t="str">
        <f>SUBSTITUTE(фильтр!I1144, "про,", "")</f>
        <v xml:space="preserve"> підвищення, закупівельної, ціни, на, молоко</v>
      </c>
      <c r="I1144" s="1" t="s">
        <v>14</v>
      </c>
      <c r="J1144" s="43" t="s">
        <v>122</v>
      </c>
      <c r="K1144" s="92" t="str">
        <f t="shared" si="289"/>
        <v>Департамент АПР Сумської ОДА</v>
      </c>
      <c r="L1144" s="93">
        <f t="shared" si="290"/>
        <v>43659</v>
      </c>
      <c r="M1144" s="94"/>
      <c r="N1144" s="4" t="s">
        <v>19</v>
      </c>
      <c r="O1144" s="4" t="s">
        <v>19</v>
      </c>
    </row>
    <row r="1145" spans="1:15" ht="30" x14ac:dyDescent="0.25">
      <c r="A1145" s="51" t="s">
        <v>22</v>
      </c>
      <c r="B1145" s="21" t="s">
        <v>1041</v>
      </c>
      <c r="C1145" s="88">
        <f t="shared" si="287"/>
        <v>1121</v>
      </c>
      <c r="D1145" s="61" t="s">
        <v>1399</v>
      </c>
      <c r="E1145" s="52" t="s">
        <v>1751</v>
      </c>
      <c r="F1145" s="90">
        <v>43658</v>
      </c>
      <c r="G1145" s="91" t="str">
        <f t="shared" si="288"/>
        <v>01-16/1121</v>
      </c>
      <c r="H1145" s="5" t="str">
        <f>SUBSTITUTE(фильтр!I1145, "про,", "")</f>
        <v xml:space="preserve"> надання, , інформації</v>
      </c>
      <c r="I1145" s="1" t="s">
        <v>14</v>
      </c>
      <c r="J1145" s="43" t="s">
        <v>122</v>
      </c>
      <c r="K1145" s="92" t="str">
        <f t="shared" si="289"/>
        <v>Департамент АПР Сумської ОДА</v>
      </c>
      <c r="L1145" s="93">
        <f t="shared" si="290"/>
        <v>43659</v>
      </c>
      <c r="M1145" s="94"/>
      <c r="N1145" s="4" t="s">
        <v>19</v>
      </c>
      <c r="O1145" s="4" t="s">
        <v>19</v>
      </c>
    </row>
    <row r="1146" spans="1:15" ht="30" x14ac:dyDescent="0.25">
      <c r="A1146" s="51" t="s">
        <v>285</v>
      </c>
      <c r="B1146" s="21" t="s">
        <v>1042</v>
      </c>
      <c r="C1146" s="88">
        <f t="shared" si="287"/>
        <v>1122</v>
      </c>
      <c r="D1146" s="61" t="s">
        <v>1399</v>
      </c>
      <c r="E1146" s="52" t="s">
        <v>1892</v>
      </c>
      <c r="F1146" s="90">
        <v>43658</v>
      </c>
      <c r="G1146" s="91" t="str">
        <f t="shared" si="288"/>
        <v>01-15/1122</v>
      </c>
      <c r="H1146" s="5" t="str">
        <f>SUBSTITUTE(фильтр!I1146, "про,", "")</f>
        <v xml:space="preserve"> прогнозні, показники, у, фахівцях</v>
      </c>
      <c r="I1146" s="1" t="s">
        <v>14</v>
      </c>
      <c r="J1146" s="43" t="s">
        <v>122</v>
      </c>
      <c r="K1146" s="92" t="str">
        <f t="shared" si="289"/>
        <v>Департамент АПР Сумської ОДА</v>
      </c>
      <c r="L1146" s="93">
        <f t="shared" si="290"/>
        <v>43659</v>
      </c>
      <c r="M1146" s="94"/>
      <c r="N1146" s="4" t="s">
        <v>19</v>
      </c>
      <c r="O1146" s="4" t="s">
        <v>19</v>
      </c>
    </row>
    <row r="1147" spans="1:15" ht="30" x14ac:dyDescent="0.25">
      <c r="A1147" s="51" t="s">
        <v>120</v>
      </c>
      <c r="B1147" s="21" t="s">
        <v>1043</v>
      </c>
      <c r="C1147" s="88">
        <f t="shared" si="287"/>
        <v>1123</v>
      </c>
      <c r="D1147" s="61" t="s">
        <v>1399</v>
      </c>
      <c r="E1147" s="52" t="s">
        <v>1892</v>
      </c>
      <c r="F1147" s="90">
        <v>43658</v>
      </c>
      <c r="G1147" s="91" t="str">
        <f t="shared" si="288"/>
        <v>01-18/1123</v>
      </c>
      <c r="H1147" s="5" t="str">
        <f>SUBSTITUTE(фильтр!I1147, "про,", "")</f>
        <v xml:space="preserve"> прогнозні, показники, у, фахівцях</v>
      </c>
      <c r="I1147" s="1" t="s">
        <v>14</v>
      </c>
      <c r="J1147" s="43" t="s">
        <v>122</v>
      </c>
      <c r="K1147" s="92" t="str">
        <f t="shared" si="289"/>
        <v>Департамент АПР Сумської ОДА</v>
      </c>
      <c r="L1147" s="93">
        <f t="shared" si="290"/>
        <v>43659</v>
      </c>
      <c r="M1147" s="94"/>
      <c r="N1147" s="4" t="s">
        <v>19</v>
      </c>
      <c r="O1147" s="4" t="s">
        <v>19</v>
      </c>
    </row>
    <row r="1148" spans="1:15" ht="30" x14ac:dyDescent="0.25">
      <c r="A1148" s="51" t="s">
        <v>120</v>
      </c>
      <c r="B1148" s="21" t="s">
        <v>1044</v>
      </c>
      <c r="C1148" s="88">
        <f t="shared" si="287"/>
        <v>1124</v>
      </c>
      <c r="D1148" s="61" t="s">
        <v>1399</v>
      </c>
      <c r="E1148" s="89" t="s">
        <v>1751</v>
      </c>
      <c r="F1148" s="90">
        <v>43658</v>
      </c>
      <c r="G1148" s="91" t="str">
        <f t="shared" si="288"/>
        <v>01-18/1124</v>
      </c>
      <c r="H1148" s="5" t="str">
        <f>SUBSTITUTE(фильтр!I1148, "про,", "")</f>
        <v xml:space="preserve"> надання, , інформації</v>
      </c>
      <c r="I1148" s="1" t="s">
        <v>14</v>
      </c>
      <c r="J1148" s="43" t="s">
        <v>122</v>
      </c>
      <c r="K1148" s="92" t="str">
        <f t="shared" si="289"/>
        <v>Департамент АПР Сумської ОДА</v>
      </c>
      <c r="L1148" s="93">
        <f t="shared" si="290"/>
        <v>43659</v>
      </c>
      <c r="M1148" s="94"/>
      <c r="N1148" s="4" t="s">
        <v>19</v>
      </c>
      <c r="O1148" s="4" t="s">
        <v>19</v>
      </c>
    </row>
    <row r="1149" spans="1:15" ht="30" x14ac:dyDescent="0.25">
      <c r="A1149" s="51" t="s">
        <v>285</v>
      </c>
      <c r="B1149" s="21" t="s">
        <v>1045</v>
      </c>
      <c r="C1149" s="88">
        <f t="shared" si="287"/>
        <v>1125</v>
      </c>
      <c r="D1149" s="61" t="s">
        <v>1399</v>
      </c>
      <c r="E1149" s="52" t="s">
        <v>1893</v>
      </c>
      <c r="F1149" s="90">
        <v>43658</v>
      </c>
      <c r="G1149" s="91" t="str">
        <f t="shared" si="288"/>
        <v>01-15/1125</v>
      </c>
      <c r="H1149" s="5" t="str">
        <f>SUBSTITUTE(фильтр!I1149, "про,", "")</f>
        <v xml:space="preserve"> зменшення, поголів'я, сг, тварин</v>
      </c>
      <c r="I1149" s="1" t="s">
        <v>14</v>
      </c>
      <c r="J1149" s="43" t="s">
        <v>122</v>
      </c>
      <c r="K1149" s="92" t="str">
        <f t="shared" si="289"/>
        <v>Департамент АПР Сумської ОДА</v>
      </c>
      <c r="L1149" s="93">
        <f t="shared" si="290"/>
        <v>43659</v>
      </c>
      <c r="M1149" s="94"/>
      <c r="N1149" s="4" t="s">
        <v>19</v>
      </c>
      <c r="O1149" s="4" t="s">
        <v>19</v>
      </c>
    </row>
    <row r="1150" spans="1:15" ht="30" x14ac:dyDescent="0.25">
      <c r="A1150" s="51" t="s">
        <v>120</v>
      </c>
      <c r="B1150" s="21" t="s">
        <v>1046</v>
      </c>
      <c r="C1150" s="88">
        <f t="shared" si="287"/>
        <v>1126</v>
      </c>
      <c r="D1150" s="61" t="s">
        <v>1399</v>
      </c>
      <c r="E1150" s="52" t="s">
        <v>1894</v>
      </c>
      <c r="F1150" s="90">
        <v>43658</v>
      </c>
      <c r="G1150" s="91" t="str">
        <f t="shared" si="288"/>
        <v>01-18/1126</v>
      </c>
      <c r="H1150" s="5" t="str">
        <f>SUBSTITUTE(фильтр!I1150, "про,", "")</f>
        <v>довідка,  доходи</v>
      </c>
      <c r="I1150" s="1" t="s">
        <v>14</v>
      </c>
      <c r="J1150" s="43" t="s">
        <v>122</v>
      </c>
      <c r="K1150" s="92" t="str">
        <f t="shared" si="289"/>
        <v>Департамент АПР Сумської ОДА</v>
      </c>
      <c r="L1150" s="93">
        <f t="shared" si="290"/>
        <v>43659</v>
      </c>
      <c r="M1150" s="94"/>
      <c r="N1150" s="4" t="s">
        <v>19</v>
      </c>
      <c r="O1150" s="4" t="s">
        <v>19</v>
      </c>
    </row>
    <row r="1151" spans="1:15" ht="30" x14ac:dyDescent="0.25">
      <c r="A1151" s="51" t="s">
        <v>22</v>
      </c>
      <c r="B1151" s="21" t="s">
        <v>1047</v>
      </c>
      <c r="C1151" s="88">
        <f t="shared" si="287"/>
        <v>1127</v>
      </c>
      <c r="D1151" s="61" t="s">
        <v>1399</v>
      </c>
      <c r="E1151" s="52" t="s">
        <v>1626</v>
      </c>
      <c r="F1151" s="90">
        <v>43658</v>
      </c>
      <c r="G1151" s="91" t="str">
        <f t="shared" si="288"/>
        <v>01-16/1127</v>
      </c>
      <c r="H1151" s="5" t="str">
        <f>SUBSTITUTE(фильтр!I1151, "про,", "")</f>
        <v>на, розпорядження, №32-ОД, 28.01.2016</v>
      </c>
      <c r="I1151" s="1" t="s">
        <v>14</v>
      </c>
      <c r="J1151" s="43" t="s">
        <v>122</v>
      </c>
      <c r="K1151" s="92" t="str">
        <f t="shared" si="289"/>
        <v>Департамент АПР Сумської ОДА</v>
      </c>
      <c r="L1151" s="93">
        <f t="shared" si="290"/>
        <v>43659</v>
      </c>
      <c r="M1151" s="94"/>
      <c r="N1151" s="4" t="s">
        <v>19</v>
      </c>
      <c r="O1151" s="4" t="s">
        <v>19</v>
      </c>
    </row>
    <row r="1152" spans="1:15" ht="45" x14ac:dyDescent="0.25">
      <c r="A1152" s="51" t="s">
        <v>1168</v>
      </c>
      <c r="B1152" s="21" t="s">
        <v>1048</v>
      </c>
      <c r="C1152" s="88">
        <f t="shared" si="287"/>
        <v>1128</v>
      </c>
      <c r="D1152" s="61" t="s">
        <v>1399</v>
      </c>
      <c r="E1152" s="52" t="s">
        <v>1895</v>
      </c>
      <c r="F1152" s="90">
        <v>43658</v>
      </c>
      <c r="G1152" s="91" t="str">
        <f t="shared" si="288"/>
        <v>01-11/1128</v>
      </c>
      <c r="H1152" s="5" t="str">
        <f>SUBSTITUTE(фильтр!I1152, "про,", "")</f>
        <v xml:space="preserve"> виробництво, реалізацію, основних, видів, сг, техніки</v>
      </c>
      <c r="I1152" s="1" t="s">
        <v>14</v>
      </c>
      <c r="J1152" s="43" t="s">
        <v>122</v>
      </c>
      <c r="K1152" s="92" t="str">
        <f t="shared" si="289"/>
        <v>Департамент АПР Сумської ОДА</v>
      </c>
      <c r="L1152" s="93">
        <f t="shared" si="290"/>
        <v>43659</v>
      </c>
      <c r="M1152" s="94"/>
      <c r="N1152" s="4" t="s">
        <v>19</v>
      </c>
      <c r="O1152" s="4" t="s">
        <v>19</v>
      </c>
    </row>
    <row r="1153" spans="1:15" ht="30" x14ac:dyDescent="0.25">
      <c r="A1153" s="51" t="s">
        <v>120</v>
      </c>
      <c r="B1153" s="21" t="s">
        <v>1049</v>
      </c>
      <c r="C1153" s="88">
        <f t="shared" si="287"/>
        <v>1129</v>
      </c>
      <c r="D1153" s="61" t="s">
        <v>1399</v>
      </c>
      <c r="E1153" s="52" t="s">
        <v>1751</v>
      </c>
      <c r="F1153" s="90">
        <v>43658</v>
      </c>
      <c r="G1153" s="91" t="str">
        <f t="shared" si="288"/>
        <v>01-18/1129</v>
      </c>
      <c r="H1153" s="5" t="str">
        <f>SUBSTITUTE(фильтр!I1153, "про,", "")</f>
        <v xml:space="preserve"> надання, , інформації</v>
      </c>
      <c r="I1153" s="1" t="s">
        <v>14</v>
      </c>
      <c r="J1153" s="43" t="s">
        <v>122</v>
      </c>
      <c r="K1153" s="92" t="str">
        <f t="shared" si="289"/>
        <v>Департамент АПР Сумської ОДА</v>
      </c>
      <c r="L1153" s="93">
        <f t="shared" si="290"/>
        <v>43659</v>
      </c>
      <c r="M1153" s="94"/>
      <c r="N1153" s="4" t="s">
        <v>19</v>
      </c>
      <c r="O1153" s="4" t="s">
        <v>19</v>
      </c>
    </row>
    <row r="1154" spans="1:15" ht="30" x14ac:dyDescent="0.25">
      <c r="A1154" s="51" t="s">
        <v>22</v>
      </c>
      <c r="B1154" s="21" t="s">
        <v>1904</v>
      </c>
      <c r="C1154" s="88">
        <f t="shared" si="287"/>
        <v>1130</v>
      </c>
      <c r="D1154" s="61" t="s">
        <v>1399</v>
      </c>
      <c r="E1154" s="52" t="s">
        <v>1896</v>
      </c>
      <c r="F1154" s="90">
        <v>43658</v>
      </c>
      <c r="G1154" s="91" t="str">
        <f t="shared" si="288"/>
        <v>01-16/1230</v>
      </c>
      <c r="H1154" s="5" t="str">
        <f>SUBSTITUTE(фильтр!I1154, "про,", "")</f>
        <v>звіт, , другий, квартал</v>
      </c>
      <c r="I1154" s="1" t="s">
        <v>14</v>
      </c>
      <c r="J1154" s="43" t="s">
        <v>122</v>
      </c>
      <c r="K1154" s="92" t="str">
        <f t="shared" si="289"/>
        <v>Департамент АПР Сумської ОДА</v>
      </c>
      <c r="L1154" s="93">
        <f t="shared" si="290"/>
        <v>43659</v>
      </c>
      <c r="M1154" s="94"/>
      <c r="N1154" s="4" t="s">
        <v>19</v>
      </c>
      <c r="O1154" s="4" t="s">
        <v>19</v>
      </c>
    </row>
    <row r="1155" spans="1:15" ht="30" x14ac:dyDescent="0.25">
      <c r="A1155" s="51" t="s">
        <v>1168</v>
      </c>
      <c r="B1155" s="21" t="s">
        <v>1905</v>
      </c>
      <c r="C1155" s="88">
        <f t="shared" si="287"/>
        <v>1131</v>
      </c>
      <c r="D1155" s="61" t="s">
        <v>1399</v>
      </c>
      <c r="E1155" s="52" t="s">
        <v>1897</v>
      </c>
      <c r="F1155" s="90">
        <v>43658</v>
      </c>
      <c r="G1155" s="91" t="str">
        <f t="shared" si="288"/>
        <v>01-11/1231</v>
      </c>
      <c r="H1155" s="5" t="str">
        <f>SUBSTITUTE(фильтр!I1155, "про,", "")</f>
        <v xml:space="preserve"> розвиток, СОК</v>
      </c>
      <c r="I1155" s="1" t="s">
        <v>14</v>
      </c>
      <c r="J1155" s="43" t="s">
        <v>122</v>
      </c>
      <c r="K1155" s="92" t="str">
        <f t="shared" si="289"/>
        <v>Департамент АПР Сумської ОДА</v>
      </c>
      <c r="L1155" s="93">
        <f t="shared" si="290"/>
        <v>43659</v>
      </c>
      <c r="M1155" s="94"/>
      <c r="N1155" s="4" t="s">
        <v>19</v>
      </c>
      <c r="O1155" s="4" t="s">
        <v>19</v>
      </c>
    </row>
    <row r="1156" spans="1:15" ht="30" x14ac:dyDescent="0.25">
      <c r="A1156" s="51" t="s">
        <v>1168</v>
      </c>
      <c r="B1156" s="21" t="s">
        <v>1906</v>
      </c>
      <c r="C1156" s="88">
        <f t="shared" si="287"/>
        <v>1132</v>
      </c>
      <c r="D1156" s="61" t="s">
        <v>1399</v>
      </c>
      <c r="E1156" s="52" t="s">
        <v>1898</v>
      </c>
      <c r="F1156" s="90">
        <v>43661</v>
      </c>
      <c r="G1156" s="91" t="str">
        <f t="shared" si="288"/>
        <v>01-11/1232</v>
      </c>
      <c r="H1156" s="5" t="str">
        <f>SUBSTITUTE(фильтр!I1156, "про,", "")</f>
        <v>діяльнгості, СОК</v>
      </c>
      <c r="I1156" s="1" t="s">
        <v>14</v>
      </c>
      <c r="J1156" s="43" t="s">
        <v>122</v>
      </c>
      <c r="K1156" s="92" t="str">
        <f t="shared" si="289"/>
        <v>Департамент АПР Сумської ОДА</v>
      </c>
      <c r="L1156" s="93">
        <f t="shared" si="290"/>
        <v>43662</v>
      </c>
      <c r="M1156" s="94"/>
      <c r="N1156" s="4" t="s">
        <v>19</v>
      </c>
      <c r="O1156" s="4" t="s">
        <v>19</v>
      </c>
    </row>
    <row r="1157" spans="1:15" ht="30" x14ac:dyDescent="0.25">
      <c r="A1157" s="51" t="s">
        <v>120</v>
      </c>
      <c r="B1157" s="21" t="s">
        <v>1907</v>
      </c>
      <c r="C1157" s="88">
        <f t="shared" si="287"/>
        <v>1133</v>
      </c>
      <c r="D1157" s="61" t="s">
        <v>1399</v>
      </c>
      <c r="E1157" s="52" t="s">
        <v>1270</v>
      </c>
      <c r="F1157" s="90">
        <v>43661</v>
      </c>
      <c r="G1157" s="91" t="str">
        <f t="shared" si="288"/>
        <v>01-18/1233</v>
      </c>
      <c r="H1157" s="5" t="str">
        <f>SUBSTITUTE(фильтр!I1157, "про,", "")</f>
        <v>довідка,  заробітну, плату</v>
      </c>
      <c r="I1157" s="1" t="s">
        <v>14</v>
      </c>
      <c r="J1157" s="43" t="s">
        <v>122</v>
      </c>
      <c r="K1157" s="92" t="str">
        <f t="shared" si="289"/>
        <v>Департамент АПР Сумської ОДА</v>
      </c>
      <c r="L1157" s="93">
        <f t="shared" si="290"/>
        <v>43662</v>
      </c>
      <c r="M1157" s="94"/>
      <c r="N1157" s="4" t="s">
        <v>19</v>
      </c>
      <c r="O1157" s="4" t="s">
        <v>19</v>
      </c>
    </row>
    <row r="1158" spans="1:15" ht="30" x14ac:dyDescent="0.25">
      <c r="A1158" s="51" t="s">
        <v>1168</v>
      </c>
      <c r="B1158" s="21" t="s">
        <v>1908</v>
      </c>
      <c r="C1158" s="88">
        <f t="shared" si="287"/>
        <v>1134</v>
      </c>
      <c r="D1158" s="61" t="s">
        <v>1399</v>
      </c>
      <c r="E1158" s="52" t="s">
        <v>1899</v>
      </c>
      <c r="F1158" s="90">
        <v>43661</v>
      </c>
      <c r="G1158" s="91" t="str">
        <f t="shared" si="288"/>
        <v>01-11/1234</v>
      </c>
      <c r="H1158" s="5" t="str">
        <f>SUBSTITUTE(фильтр!I1158, "про,", "")</f>
        <v xml:space="preserve"> ситуаціюзменшення, поголів'я, корів</v>
      </c>
      <c r="I1158" s="1" t="s">
        <v>14</v>
      </c>
      <c r="J1158" s="43" t="s">
        <v>122</v>
      </c>
      <c r="K1158" s="92" t="str">
        <f t="shared" si="289"/>
        <v>Департамент АПР Сумської ОДА</v>
      </c>
      <c r="L1158" s="93">
        <f t="shared" si="290"/>
        <v>43662</v>
      </c>
      <c r="M1158" s="94"/>
      <c r="N1158" s="4" t="s">
        <v>19</v>
      </c>
      <c r="O1158" s="4" t="s">
        <v>19</v>
      </c>
    </row>
    <row r="1159" spans="1:15" ht="45" x14ac:dyDescent="0.25">
      <c r="A1159" s="51" t="s">
        <v>22</v>
      </c>
      <c r="B1159" s="21" t="s">
        <v>1909</v>
      </c>
      <c r="C1159" s="88">
        <f t="shared" si="287"/>
        <v>1135</v>
      </c>
      <c r="D1159" s="61" t="s">
        <v>1399</v>
      </c>
      <c r="E1159" s="52" t="s">
        <v>1900</v>
      </c>
      <c r="F1159" s="90">
        <v>43661</v>
      </c>
      <c r="G1159" s="91" t="str">
        <f t="shared" si="288"/>
        <v>01-16/1235</v>
      </c>
      <c r="H1159" s="5" t="str">
        <f>SUBSTITUTE(фильтр!I1159, "про,", "")</f>
        <v xml:space="preserve"> виконання, плану, , основних, заходів, цивільного, запхисту</v>
      </c>
      <c r="I1159" s="1" t="s">
        <v>14</v>
      </c>
      <c r="J1159" s="43" t="s">
        <v>122</v>
      </c>
      <c r="K1159" s="92" t="str">
        <f t="shared" si="289"/>
        <v>Департамент АПР Сумської ОДА</v>
      </c>
      <c r="L1159" s="93">
        <f t="shared" si="290"/>
        <v>43662</v>
      </c>
      <c r="M1159" s="94"/>
      <c r="N1159" s="4" t="s">
        <v>19</v>
      </c>
      <c r="O1159" s="4" t="s">
        <v>19</v>
      </c>
    </row>
    <row r="1160" spans="1:15" ht="30" x14ac:dyDescent="0.25">
      <c r="A1160" s="51" t="s">
        <v>22</v>
      </c>
      <c r="B1160" s="21" t="s">
        <v>1910</v>
      </c>
      <c r="C1160" s="88">
        <f t="shared" si="287"/>
        <v>1136</v>
      </c>
      <c r="D1160" s="61" t="s">
        <v>1399</v>
      </c>
      <c r="E1160" s="52" t="s">
        <v>1901</v>
      </c>
      <c r="F1160" s="90">
        <v>43661</v>
      </c>
      <c r="G1160" s="91" t="str">
        <f t="shared" si="288"/>
        <v>01-16/1236</v>
      </c>
      <c r="H1160" s="5" t="str">
        <f>SUBSTITUTE(фильтр!I1160, "про,", "")</f>
        <v xml:space="preserve"> складання, бюджетних, запитів</v>
      </c>
      <c r="I1160" s="1" t="s">
        <v>14</v>
      </c>
      <c r="J1160" s="43" t="s">
        <v>122</v>
      </c>
      <c r="K1160" s="92" t="str">
        <f t="shared" si="289"/>
        <v>Департамент АПР Сумської ОДА</v>
      </c>
      <c r="L1160" s="93">
        <f t="shared" si="290"/>
        <v>43662</v>
      </c>
      <c r="M1160" s="94"/>
      <c r="N1160" s="4" t="s">
        <v>19</v>
      </c>
      <c r="O1160" s="4" t="s">
        <v>19</v>
      </c>
    </row>
    <row r="1161" spans="1:15" ht="30" x14ac:dyDescent="0.25">
      <c r="A1161" s="51" t="s">
        <v>1168</v>
      </c>
      <c r="B1161" s="21" t="s">
        <v>1911</v>
      </c>
      <c r="C1161" s="88">
        <f t="shared" si="287"/>
        <v>1137</v>
      </c>
      <c r="D1161" s="61" t="s">
        <v>1399</v>
      </c>
      <c r="E1161" s="52" t="s">
        <v>1902</v>
      </c>
      <c r="F1161" s="90">
        <v>43661</v>
      </c>
      <c r="G1161" s="91" t="str">
        <f t="shared" si="288"/>
        <v>01-11/1237</v>
      </c>
      <c r="H1161" s="5" t="str">
        <f>SUBSTITUTE(фильтр!I1161, "про,", "")</f>
        <v>фінансовий, звіт, другій, квартал</v>
      </c>
      <c r="I1161" s="1" t="s">
        <v>14</v>
      </c>
      <c r="J1161" s="43" t="s">
        <v>122</v>
      </c>
      <c r="K1161" s="92" t="str">
        <f t="shared" si="289"/>
        <v>Департамент АПР Сумської ОДА</v>
      </c>
      <c r="L1161" s="93">
        <f t="shared" si="290"/>
        <v>43662</v>
      </c>
      <c r="M1161" s="94"/>
      <c r="N1161" s="4" t="s">
        <v>19</v>
      </c>
      <c r="O1161" s="4" t="s">
        <v>19</v>
      </c>
    </row>
    <row r="1162" spans="1:15" ht="30" x14ac:dyDescent="0.25">
      <c r="A1162" s="51" t="s">
        <v>120</v>
      </c>
      <c r="B1162" s="21" t="s">
        <v>1912</v>
      </c>
      <c r="C1162" s="88">
        <f t="shared" si="287"/>
        <v>1138</v>
      </c>
      <c r="D1162" s="61" t="s">
        <v>1399</v>
      </c>
      <c r="E1162" s="52" t="s">
        <v>1248</v>
      </c>
      <c r="F1162" s="90">
        <v>43661</v>
      </c>
      <c r="G1162" s="91" t="str">
        <f t="shared" si="288"/>
        <v>01-18/1238</v>
      </c>
      <c r="H1162" s="5" t="str">
        <f>SUBSTITUTE(фильтр!I1162, "про,", "")</f>
        <v xml:space="preserve"> надання, звіту</v>
      </c>
      <c r="I1162" s="1" t="s">
        <v>14</v>
      </c>
      <c r="J1162" s="43" t="s">
        <v>122</v>
      </c>
      <c r="K1162" s="92" t="str">
        <f t="shared" si="289"/>
        <v>Департамент АПР Сумської ОДА</v>
      </c>
      <c r="L1162" s="93">
        <f t="shared" si="290"/>
        <v>43662</v>
      </c>
      <c r="M1162" s="94"/>
      <c r="N1162" s="4" t="s">
        <v>19</v>
      </c>
      <c r="O1162" s="4" t="s">
        <v>19</v>
      </c>
    </row>
    <row r="1163" spans="1:15" ht="30" x14ac:dyDescent="0.25">
      <c r="A1163" s="51" t="s">
        <v>120</v>
      </c>
      <c r="B1163" s="21" t="s">
        <v>1913</v>
      </c>
      <c r="C1163" s="88">
        <f t="shared" si="287"/>
        <v>1139</v>
      </c>
      <c r="D1163" s="61" t="s">
        <v>1399</v>
      </c>
      <c r="E1163" s="52" t="s">
        <v>1270</v>
      </c>
      <c r="F1163" s="90">
        <v>43661</v>
      </c>
      <c r="G1163" s="91" t="str">
        <f t="shared" si="288"/>
        <v>01-18/1239</v>
      </c>
      <c r="H1163" s="5" t="str">
        <f>SUBSTITUTE(фильтр!I1163, "про,", "")</f>
        <v>довідка,  заробітну, плату</v>
      </c>
      <c r="I1163" s="1" t="s">
        <v>14</v>
      </c>
      <c r="J1163" s="43" t="s">
        <v>122</v>
      </c>
      <c r="K1163" s="92" t="str">
        <f t="shared" si="289"/>
        <v>Департамент АПР Сумської ОДА</v>
      </c>
      <c r="L1163" s="93">
        <f t="shared" si="290"/>
        <v>43662</v>
      </c>
      <c r="M1163" s="94"/>
      <c r="N1163" s="4" t="s">
        <v>19</v>
      </c>
      <c r="O1163" s="4" t="s">
        <v>19</v>
      </c>
    </row>
    <row r="1164" spans="1:15" ht="30" x14ac:dyDescent="0.25">
      <c r="A1164" s="51" t="s">
        <v>120</v>
      </c>
      <c r="B1164" s="21" t="s">
        <v>1914</v>
      </c>
      <c r="C1164" s="88">
        <f t="shared" si="287"/>
        <v>1140</v>
      </c>
      <c r="D1164" s="61" t="s">
        <v>1399</v>
      </c>
      <c r="E1164" s="52" t="s">
        <v>1751</v>
      </c>
      <c r="F1164" s="90">
        <v>43661</v>
      </c>
      <c r="G1164" s="91" t="str">
        <f t="shared" si="288"/>
        <v>01-18/1240</v>
      </c>
      <c r="H1164" s="5" t="str">
        <f>SUBSTITUTE(фильтр!I1164, "про,", "")</f>
        <v xml:space="preserve"> надання, , інформації</v>
      </c>
      <c r="I1164" s="1" t="s">
        <v>14</v>
      </c>
      <c r="J1164" s="43" t="s">
        <v>122</v>
      </c>
      <c r="K1164" s="92" t="str">
        <f t="shared" si="289"/>
        <v>Департамент АПР Сумської ОДА</v>
      </c>
      <c r="L1164" s="93">
        <f t="shared" si="290"/>
        <v>43662</v>
      </c>
      <c r="M1164" s="94"/>
      <c r="N1164" s="4" t="s">
        <v>19</v>
      </c>
      <c r="O1164" s="4" t="s">
        <v>19</v>
      </c>
    </row>
    <row r="1165" spans="1:15" ht="30" x14ac:dyDescent="0.25">
      <c r="A1165" s="51" t="s">
        <v>1168</v>
      </c>
      <c r="B1165" s="21" t="s">
        <v>1915</v>
      </c>
      <c r="C1165" s="88">
        <f t="shared" si="287"/>
        <v>1141</v>
      </c>
      <c r="D1165" s="61" t="s">
        <v>1399</v>
      </c>
      <c r="E1165" s="52" t="s">
        <v>1903</v>
      </c>
      <c r="F1165" s="90">
        <v>43661</v>
      </c>
      <c r="G1165" s="91" t="str">
        <f t="shared" si="288"/>
        <v>01-11/1241</v>
      </c>
      <c r="H1165" s="5" t="str">
        <f>SUBSTITUTE(фильтр!I1165, "про,", "")</f>
        <v xml:space="preserve"> робочі, поїздки, прем'єр-міністра</v>
      </c>
      <c r="I1165" s="1" t="s">
        <v>14</v>
      </c>
      <c r="J1165" s="43" t="s">
        <v>122</v>
      </c>
      <c r="K1165" s="92" t="str">
        <f t="shared" si="289"/>
        <v>Департамент АПР Сумської ОДА</v>
      </c>
      <c r="L1165" s="93">
        <f t="shared" si="290"/>
        <v>43662</v>
      </c>
      <c r="M1165" s="94"/>
      <c r="N1165" s="4" t="s">
        <v>19</v>
      </c>
      <c r="O1165" s="4" t="s">
        <v>19</v>
      </c>
    </row>
    <row r="1166" spans="1:15" ht="30" x14ac:dyDescent="0.25">
      <c r="A1166" s="51" t="s">
        <v>285</v>
      </c>
      <c r="B1166" s="21" t="s">
        <v>1916</v>
      </c>
      <c r="C1166" s="88">
        <f t="shared" si="287"/>
        <v>1142</v>
      </c>
      <c r="D1166" s="61" t="s">
        <v>1399</v>
      </c>
      <c r="E1166" s="52" t="s">
        <v>1835</v>
      </c>
      <c r="F1166" s="90">
        <v>43662</v>
      </c>
      <c r="G1166" s="91" t="str">
        <f t="shared" si="288"/>
        <v>01-15/1242</v>
      </c>
      <c r="H1166" s="5" t="str">
        <f>SUBSTITUTE(фильтр!I1166, "про,", "")</f>
        <v xml:space="preserve"> проведення, Дня, поля</v>
      </c>
      <c r="I1166" s="1" t="s">
        <v>14</v>
      </c>
      <c r="J1166" s="43" t="s">
        <v>122</v>
      </c>
      <c r="K1166" s="92" t="str">
        <f t="shared" si="289"/>
        <v>Департамент АПР Сумської ОДА</v>
      </c>
      <c r="L1166" s="93">
        <f t="shared" si="290"/>
        <v>43663</v>
      </c>
      <c r="M1166" s="94"/>
      <c r="N1166" s="4" t="s">
        <v>19</v>
      </c>
      <c r="O1166" s="4" t="s">
        <v>19</v>
      </c>
    </row>
    <row r="1167" spans="1:15" ht="30" x14ac:dyDescent="0.25">
      <c r="A1167" s="51" t="s">
        <v>120</v>
      </c>
      <c r="B1167" s="21" t="s">
        <v>1917</v>
      </c>
      <c r="C1167" s="88">
        <f t="shared" si="287"/>
        <v>1143</v>
      </c>
      <c r="D1167" s="61" t="s">
        <v>1399</v>
      </c>
      <c r="E1167" s="89" t="s">
        <v>1751</v>
      </c>
      <c r="F1167" s="90">
        <v>43662</v>
      </c>
      <c r="G1167" s="91" t="str">
        <f t="shared" si="288"/>
        <v>01-18/1243</v>
      </c>
      <c r="H1167" s="5" t="str">
        <f>SUBSTITUTE(фильтр!I1167, "про,", "")</f>
        <v xml:space="preserve"> надання, , інформації</v>
      </c>
      <c r="I1167" s="1" t="s">
        <v>14</v>
      </c>
      <c r="J1167" s="43" t="s">
        <v>122</v>
      </c>
      <c r="K1167" s="92" t="str">
        <f t="shared" si="289"/>
        <v>Департамент АПР Сумської ОДА</v>
      </c>
      <c r="L1167" s="93">
        <f t="shared" si="290"/>
        <v>43663</v>
      </c>
      <c r="M1167" s="94"/>
      <c r="N1167" s="4" t="s">
        <v>19</v>
      </c>
      <c r="O1167" s="4" t="s">
        <v>19</v>
      </c>
    </row>
    <row r="1168" spans="1:15" ht="30" x14ac:dyDescent="0.25">
      <c r="A1168" s="51" t="s">
        <v>120</v>
      </c>
      <c r="B1168" s="21" t="s">
        <v>1918</v>
      </c>
      <c r="C1168" s="88">
        <f t="shared" si="287"/>
        <v>1144</v>
      </c>
      <c r="D1168" s="61" t="s">
        <v>1399</v>
      </c>
      <c r="E1168" s="89" t="s">
        <v>1751</v>
      </c>
      <c r="F1168" s="90">
        <v>43662</v>
      </c>
      <c r="G1168" s="91" t="str">
        <f t="shared" si="288"/>
        <v>01-18/1244</v>
      </c>
      <c r="H1168" s="5" t="str">
        <f>SUBSTITUTE(фильтр!I1168, "про,", "")</f>
        <v xml:space="preserve"> надання, , інформації</v>
      </c>
      <c r="I1168" s="1" t="s">
        <v>14</v>
      </c>
      <c r="J1168" s="43" t="s">
        <v>122</v>
      </c>
      <c r="K1168" s="92" t="str">
        <f t="shared" si="289"/>
        <v>Департамент АПР Сумської ОДА</v>
      </c>
      <c r="L1168" s="93">
        <f t="shared" si="290"/>
        <v>43663</v>
      </c>
      <c r="M1168" s="94"/>
      <c r="N1168" s="4" t="s">
        <v>19</v>
      </c>
      <c r="O1168" s="4" t="s">
        <v>19</v>
      </c>
    </row>
    <row r="1169" spans="1:15" ht="30" x14ac:dyDescent="0.25">
      <c r="A1169" s="51" t="s">
        <v>120</v>
      </c>
      <c r="B1169" s="21" t="s">
        <v>1919</v>
      </c>
      <c r="C1169" s="88">
        <f t="shared" si="287"/>
        <v>1145</v>
      </c>
      <c r="D1169" s="61" t="s">
        <v>1399</v>
      </c>
      <c r="E1169" s="89" t="s">
        <v>1751</v>
      </c>
      <c r="F1169" s="90">
        <v>43662</v>
      </c>
      <c r="G1169" s="91" t="str">
        <f t="shared" si="288"/>
        <v>01-18/1245</v>
      </c>
      <c r="H1169" s="5" t="str">
        <f>SUBSTITUTE(фильтр!I1169, "про,", "")</f>
        <v xml:space="preserve"> надання, , інформації</v>
      </c>
      <c r="I1169" s="1" t="s">
        <v>14</v>
      </c>
      <c r="J1169" s="43" t="s">
        <v>122</v>
      </c>
      <c r="K1169" s="92" t="str">
        <f t="shared" si="289"/>
        <v>Департамент АПР Сумської ОДА</v>
      </c>
      <c r="L1169" s="93">
        <f t="shared" si="290"/>
        <v>43663</v>
      </c>
      <c r="M1169" s="94"/>
      <c r="N1169" s="4" t="s">
        <v>19</v>
      </c>
      <c r="O1169" s="4" t="s">
        <v>19</v>
      </c>
    </row>
    <row r="1170" spans="1:15" ht="45" x14ac:dyDescent="0.25">
      <c r="A1170" s="51" t="s">
        <v>121</v>
      </c>
      <c r="B1170" s="21" t="s">
        <v>1920</v>
      </c>
      <c r="C1170" s="96">
        <f t="shared" ref="C1170:C1182" si="291">C1169+1</f>
        <v>1146</v>
      </c>
      <c r="D1170" s="61" t="s">
        <v>1399</v>
      </c>
      <c r="E1170" s="97" t="s">
        <v>1944</v>
      </c>
      <c r="F1170" s="90">
        <v>43662</v>
      </c>
      <c r="G1170" s="98" t="str">
        <f t="shared" ref="G1170:G1182" si="292">(A1170&amp;"/"&amp;B1170)</f>
        <v>01-13/1246</v>
      </c>
      <c r="H1170" s="5" t="str">
        <f>SUBSTITUTE(фильтр!I1170, "про,", "")</f>
        <v>подання, , з, пропозицією, на, стимулювання</v>
      </c>
      <c r="I1170" s="1" t="s">
        <v>14</v>
      </c>
      <c r="J1170" s="43" t="s">
        <v>122</v>
      </c>
      <c r="K1170" s="100" t="str">
        <f t="shared" ref="K1170:K1182" si="293">J1170</f>
        <v>Департамент АПР Сумської ОДА</v>
      </c>
      <c r="L1170" s="101">
        <f t="shared" ref="L1170:L1182" si="294">F1170+1</f>
        <v>43663</v>
      </c>
      <c r="M1170" s="99"/>
      <c r="N1170" s="102">
        <f>Список!C1169</f>
        <v>0</v>
      </c>
      <c r="O1170" s="99"/>
    </row>
    <row r="1171" spans="1:15" ht="45" x14ac:dyDescent="0.25">
      <c r="A1171" s="51" t="s">
        <v>1169</v>
      </c>
      <c r="B1171" s="21" t="s">
        <v>1921</v>
      </c>
      <c r="C1171" s="96">
        <f t="shared" si="291"/>
        <v>1147</v>
      </c>
      <c r="D1171" s="61" t="s">
        <v>1399</v>
      </c>
      <c r="E1171" s="97" t="s">
        <v>1943</v>
      </c>
      <c r="F1171" s="90">
        <v>43662</v>
      </c>
      <c r="G1171" s="98" t="str">
        <f t="shared" si="292"/>
        <v>01-12/1247</v>
      </c>
      <c r="H1171" s="5" t="str">
        <f>SUBSTITUTE(фильтр!I1171, "про,", "")</f>
        <v>подання, , з, пропозицією, на, преміювання</v>
      </c>
      <c r="I1171" s="1" t="s">
        <v>14</v>
      </c>
      <c r="J1171" s="43" t="s">
        <v>122</v>
      </c>
      <c r="K1171" s="100" t="str">
        <f t="shared" si="293"/>
        <v>Департамент АПР Сумської ОДА</v>
      </c>
      <c r="L1171" s="101">
        <f t="shared" si="294"/>
        <v>43663</v>
      </c>
      <c r="M1171" s="99"/>
      <c r="N1171" s="102">
        <f>Список!C1170</f>
        <v>0</v>
      </c>
      <c r="O1171" s="99"/>
    </row>
    <row r="1172" spans="1:15" ht="30" x14ac:dyDescent="0.25">
      <c r="A1172" s="51" t="s">
        <v>120</v>
      </c>
      <c r="B1172" s="21" t="s">
        <v>1922</v>
      </c>
      <c r="C1172" s="96">
        <f t="shared" si="291"/>
        <v>1148</v>
      </c>
      <c r="D1172" s="61" t="s">
        <v>1399</v>
      </c>
      <c r="E1172" s="97" t="s">
        <v>1751</v>
      </c>
      <c r="F1172" s="90">
        <v>43662</v>
      </c>
      <c r="G1172" s="98" t="str">
        <f t="shared" si="292"/>
        <v>01-18/1248</v>
      </c>
      <c r="H1172" s="5" t="str">
        <f>SUBSTITUTE(фильтр!I1172, "про,", "")</f>
        <v xml:space="preserve"> надання, , інформації</v>
      </c>
      <c r="I1172" s="1" t="s">
        <v>14</v>
      </c>
      <c r="J1172" s="43" t="s">
        <v>122</v>
      </c>
      <c r="K1172" s="100" t="str">
        <f t="shared" si="293"/>
        <v>Департамент АПР Сумської ОДА</v>
      </c>
      <c r="L1172" s="101">
        <f t="shared" si="294"/>
        <v>43663</v>
      </c>
      <c r="M1172" s="99"/>
      <c r="N1172" s="102">
        <f>Список!C1171</f>
        <v>0</v>
      </c>
      <c r="O1172" s="99"/>
    </row>
    <row r="1173" spans="1:15" ht="30" x14ac:dyDescent="0.25">
      <c r="A1173" s="51" t="s">
        <v>120</v>
      </c>
      <c r="B1173" s="21" t="s">
        <v>1923</v>
      </c>
      <c r="C1173" s="96">
        <f t="shared" si="291"/>
        <v>1149</v>
      </c>
      <c r="D1173" s="61" t="s">
        <v>1399</v>
      </c>
      <c r="E1173" s="97" t="s">
        <v>1751</v>
      </c>
      <c r="F1173" s="90">
        <v>43662</v>
      </c>
      <c r="G1173" s="98" t="str">
        <f t="shared" si="292"/>
        <v>01-18/1249</v>
      </c>
      <c r="H1173" s="5" t="str">
        <f>SUBSTITUTE(фильтр!I1173, "про,", "")</f>
        <v xml:space="preserve"> надання, , інформації</v>
      </c>
      <c r="I1173" s="1" t="s">
        <v>14</v>
      </c>
      <c r="J1173" s="43" t="s">
        <v>122</v>
      </c>
      <c r="K1173" s="100" t="str">
        <f t="shared" si="293"/>
        <v>Департамент АПР Сумської ОДА</v>
      </c>
      <c r="L1173" s="101">
        <f t="shared" si="294"/>
        <v>43663</v>
      </c>
      <c r="M1173" s="99"/>
      <c r="N1173" s="102">
        <f>Список!C1172</f>
        <v>0</v>
      </c>
      <c r="O1173" s="99"/>
    </row>
    <row r="1174" spans="1:15" ht="30" x14ac:dyDescent="0.25">
      <c r="A1174" s="51" t="s">
        <v>120</v>
      </c>
      <c r="B1174" s="21" t="s">
        <v>1924</v>
      </c>
      <c r="C1174" s="96">
        <f t="shared" si="291"/>
        <v>1150</v>
      </c>
      <c r="D1174" s="61" t="s">
        <v>1399</v>
      </c>
      <c r="E1174" s="97" t="s">
        <v>1751</v>
      </c>
      <c r="F1174" s="90">
        <v>43662</v>
      </c>
      <c r="G1174" s="98" t="str">
        <f t="shared" si="292"/>
        <v>01-18/1250</v>
      </c>
      <c r="H1174" s="5" t="str">
        <f>SUBSTITUTE(фильтр!I1174, "про,", "")</f>
        <v xml:space="preserve"> надання, , інформації</v>
      </c>
      <c r="I1174" s="1" t="s">
        <v>14</v>
      </c>
      <c r="J1174" s="43" t="s">
        <v>122</v>
      </c>
      <c r="K1174" s="100" t="str">
        <f t="shared" si="293"/>
        <v>Департамент АПР Сумської ОДА</v>
      </c>
      <c r="L1174" s="101">
        <f t="shared" si="294"/>
        <v>43663</v>
      </c>
      <c r="M1174" s="99"/>
      <c r="N1174" s="102">
        <f>Список!C1173</f>
        <v>0</v>
      </c>
      <c r="O1174" s="99"/>
    </row>
    <row r="1175" spans="1:15" ht="30" x14ac:dyDescent="0.25">
      <c r="A1175" s="51" t="s">
        <v>1168</v>
      </c>
      <c r="B1175" s="21" t="s">
        <v>1925</v>
      </c>
      <c r="C1175" s="96">
        <f t="shared" si="291"/>
        <v>1151</v>
      </c>
      <c r="D1175" s="61" t="s">
        <v>1399</v>
      </c>
      <c r="E1175" s="97" t="s">
        <v>1817</v>
      </c>
      <c r="F1175" s="90">
        <v>43662</v>
      </c>
      <c r="G1175" s="98" t="str">
        <f t="shared" si="292"/>
        <v>01-11/1251</v>
      </c>
      <c r="H1175" s="5" t="str">
        <f>SUBSTITUTE(фильтр!I1175, "про,", "")</f>
        <v>Про, резонансні, події</v>
      </c>
      <c r="I1175" s="1" t="s">
        <v>14</v>
      </c>
      <c r="J1175" s="43" t="s">
        <v>122</v>
      </c>
      <c r="K1175" s="100" t="str">
        <f t="shared" si="293"/>
        <v>Департамент АПР Сумської ОДА</v>
      </c>
      <c r="L1175" s="101">
        <f t="shared" si="294"/>
        <v>43663</v>
      </c>
      <c r="M1175" s="99"/>
      <c r="N1175" s="102">
        <f>Список!C1174</f>
        <v>0</v>
      </c>
      <c r="O1175" s="99"/>
    </row>
    <row r="1176" spans="1:15" ht="30" x14ac:dyDescent="0.25">
      <c r="A1176" s="51" t="s">
        <v>121</v>
      </c>
      <c r="B1176" s="21" t="s">
        <v>1926</v>
      </c>
      <c r="C1176" s="96">
        <f t="shared" si="291"/>
        <v>1152</v>
      </c>
      <c r="D1176" s="61" t="s">
        <v>1399</v>
      </c>
      <c r="E1176" s="97" t="s">
        <v>1751</v>
      </c>
      <c r="F1176" s="90">
        <v>43662</v>
      </c>
      <c r="G1176" s="98" t="str">
        <f t="shared" si="292"/>
        <v>01-13/1252</v>
      </c>
      <c r="H1176" s="5" t="str">
        <f>SUBSTITUTE(фильтр!I1176, "про,", "")</f>
        <v xml:space="preserve"> надання, , інформації</v>
      </c>
      <c r="I1176" s="1" t="s">
        <v>14</v>
      </c>
      <c r="J1176" s="43" t="s">
        <v>122</v>
      </c>
      <c r="K1176" s="100" t="str">
        <f t="shared" si="293"/>
        <v>Департамент АПР Сумської ОДА</v>
      </c>
      <c r="L1176" s="101">
        <f t="shared" si="294"/>
        <v>43663</v>
      </c>
      <c r="M1176" s="99"/>
      <c r="N1176" s="102">
        <f>Список!C1175</f>
        <v>0</v>
      </c>
      <c r="O1176" s="99"/>
    </row>
    <row r="1177" spans="1:15" ht="30" x14ac:dyDescent="0.25">
      <c r="A1177" s="51" t="s">
        <v>22</v>
      </c>
      <c r="B1177" s="21" t="s">
        <v>1927</v>
      </c>
      <c r="C1177" s="96">
        <f t="shared" si="291"/>
        <v>1153</v>
      </c>
      <c r="D1177" s="61" t="s">
        <v>1399</v>
      </c>
      <c r="E1177" s="97" t="s">
        <v>1751</v>
      </c>
      <c r="F1177" s="90">
        <v>43662</v>
      </c>
      <c r="G1177" s="98" t="str">
        <f t="shared" si="292"/>
        <v>01-16/1253</v>
      </c>
      <c r="H1177" s="5" t="str">
        <f>SUBSTITUTE(фильтр!I1177, "про,", "")</f>
        <v xml:space="preserve"> надання, , інформації</v>
      </c>
      <c r="I1177" s="1" t="s">
        <v>14</v>
      </c>
      <c r="J1177" s="43" t="s">
        <v>122</v>
      </c>
      <c r="K1177" s="100" t="str">
        <f t="shared" si="293"/>
        <v>Департамент АПР Сумської ОДА</v>
      </c>
      <c r="L1177" s="101">
        <f t="shared" si="294"/>
        <v>43663</v>
      </c>
      <c r="M1177" s="99"/>
      <c r="N1177" s="102">
        <f>Список!C1176</f>
        <v>0</v>
      </c>
      <c r="O1177" s="99"/>
    </row>
    <row r="1178" spans="1:15" ht="30" x14ac:dyDescent="0.25">
      <c r="A1178" s="51" t="s">
        <v>121</v>
      </c>
      <c r="B1178" s="21" t="s">
        <v>1928</v>
      </c>
      <c r="C1178" s="96">
        <f t="shared" si="291"/>
        <v>1154</v>
      </c>
      <c r="D1178" s="61" t="s">
        <v>1399</v>
      </c>
      <c r="E1178" s="97" t="s">
        <v>1945</v>
      </c>
      <c r="F1178" s="90">
        <v>43662</v>
      </c>
      <c r="G1178" s="98" t="str">
        <f t="shared" si="292"/>
        <v>01-13/1254</v>
      </c>
      <c r="H1178" s="5" t="str">
        <f>SUBSTITUTE(фильтр!I1178, "про,", "")</f>
        <v xml:space="preserve"> участь, у, Програмі</v>
      </c>
      <c r="I1178" s="1" t="s">
        <v>14</v>
      </c>
      <c r="J1178" s="43" t="s">
        <v>122</v>
      </c>
      <c r="K1178" s="100" t="str">
        <f t="shared" si="293"/>
        <v>Департамент АПР Сумської ОДА</v>
      </c>
      <c r="L1178" s="101">
        <f t="shared" si="294"/>
        <v>43663</v>
      </c>
      <c r="M1178" s="99"/>
      <c r="N1178" s="102">
        <f>Список!C1177</f>
        <v>0</v>
      </c>
      <c r="O1178" s="99"/>
    </row>
    <row r="1179" spans="1:15" ht="30" x14ac:dyDescent="0.25">
      <c r="A1179" s="51" t="s">
        <v>285</v>
      </c>
      <c r="B1179" s="21" t="s">
        <v>1929</v>
      </c>
      <c r="C1179" s="96">
        <f t="shared" si="291"/>
        <v>1155</v>
      </c>
      <c r="D1179" s="61" t="s">
        <v>1399</v>
      </c>
      <c r="E1179" s="97" t="s">
        <v>1946</v>
      </c>
      <c r="F1179" s="90">
        <v>43662</v>
      </c>
      <c r="G1179" s="98" t="str">
        <f t="shared" si="292"/>
        <v>01-15/1255</v>
      </c>
      <c r="H1179" s="5" t="str">
        <f>SUBSTITUTE(фильтр!I1179, "про,", "")</f>
        <v xml:space="preserve"> виплату, з/плати</v>
      </c>
      <c r="I1179" s="1" t="s">
        <v>14</v>
      </c>
      <c r="J1179" s="43" t="s">
        <v>122</v>
      </c>
      <c r="K1179" s="100" t="str">
        <f t="shared" si="293"/>
        <v>Департамент АПР Сумської ОДА</v>
      </c>
      <c r="L1179" s="101">
        <f t="shared" si="294"/>
        <v>43663</v>
      </c>
      <c r="M1179" s="99"/>
      <c r="N1179" s="102">
        <f>Список!C1178</f>
        <v>0</v>
      </c>
      <c r="O1179" s="99"/>
    </row>
    <row r="1180" spans="1:15" ht="30" x14ac:dyDescent="0.25">
      <c r="A1180" s="51" t="s">
        <v>22</v>
      </c>
      <c r="B1180" s="21" t="s">
        <v>1930</v>
      </c>
      <c r="C1180" s="96">
        <f t="shared" si="291"/>
        <v>1156</v>
      </c>
      <c r="D1180" s="61" t="s">
        <v>1399</v>
      </c>
      <c r="E1180" s="97" t="s">
        <v>1751</v>
      </c>
      <c r="F1180" s="90">
        <v>43662</v>
      </c>
      <c r="G1180" s="98" t="str">
        <f t="shared" si="292"/>
        <v>01-16/1256</v>
      </c>
      <c r="H1180" s="5" t="str">
        <f>SUBSTITUTE(фильтр!I1180, "про,", "")</f>
        <v xml:space="preserve"> надання, , інформації</v>
      </c>
      <c r="I1180" s="1" t="s">
        <v>14</v>
      </c>
      <c r="J1180" s="43" t="s">
        <v>122</v>
      </c>
      <c r="K1180" s="100" t="str">
        <f t="shared" si="293"/>
        <v>Департамент АПР Сумської ОДА</v>
      </c>
      <c r="L1180" s="101">
        <f t="shared" si="294"/>
        <v>43663</v>
      </c>
      <c r="M1180" s="99"/>
      <c r="N1180" s="102">
        <f>Список!C1179</f>
        <v>0</v>
      </c>
      <c r="O1180" s="99"/>
    </row>
    <row r="1181" spans="1:15" ht="30" x14ac:dyDescent="0.25">
      <c r="A1181" s="51" t="s">
        <v>1168</v>
      </c>
      <c r="B1181" s="21" t="s">
        <v>1931</v>
      </c>
      <c r="C1181" s="96">
        <f t="shared" si="291"/>
        <v>1157</v>
      </c>
      <c r="D1181" s="61" t="s">
        <v>1399</v>
      </c>
      <c r="E1181" s="97" t="s">
        <v>1547</v>
      </c>
      <c r="F1181" s="90">
        <v>43662</v>
      </c>
      <c r="G1181" s="98" t="str">
        <f t="shared" si="292"/>
        <v>01-11/1257</v>
      </c>
      <c r="H1181" s="5" t="str">
        <f>SUBSTITUTE(фильтр!I1181, "про,", "")</f>
        <v xml:space="preserve"> фактичні, витрати, на, ВПР</v>
      </c>
      <c r="I1181" s="1" t="s">
        <v>14</v>
      </c>
      <c r="J1181" s="43" t="s">
        <v>122</v>
      </c>
      <c r="K1181" s="100" t="str">
        <f t="shared" si="293"/>
        <v>Департамент АПР Сумської ОДА</v>
      </c>
      <c r="L1181" s="101">
        <f t="shared" si="294"/>
        <v>43663</v>
      </c>
      <c r="M1181" s="99"/>
      <c r="N1181" s="102">
        <f>Список!C1180</f>
        <v>0</v>
      </c>
      <c r="O1181" s="99"/>
    </row>
    <row r="1182" spans="1:15" ht="30" x14ac:dyDescent="0.25">
      <c r="A1182" s="51" t="s">
        <v>22</v>
      </c>
      <c r="B1182" s="21" t="s">
        <v>1932</v>
      </c>
      <c r="C1182" s="96">
        <f t="shared" si="291"/>
        <v>1158</v>
      </c>
      <c r="D1182" s="61" t="s">
        <v>1399</v>
      </c>
      <c r="E1182" s="97" t="s">
        <v>1947</v>
      </c>
      <c r="F1182" s="90">
        <v>43663</v>
      </c>
      <c r="G1182" s="98" t="str">
        <f t="shared" si="292"/>
        <v>01-16/1258</v>
      </c>
      <c r="H1182" s="5" t="str">
        <f>SUBSTITUTE(фильтр!I1182, "про,", "")</f>
        <v xml:space="preserve"> здійснення, безспірного, списакння</v>
      </c>
      <c r="I1182" s="1" t="s">
        <v>14</v>
      </c>
      <c r="J1182" s="43" t="s">
        <v>122</v>
      </c>
      <c r="K1182" s="100" t="str">
        <f t="shared" si="293"/>
        <v>Департамент АПР Сумської ОДА</v>
      </c>
      <c r="L1182" s="101">
        <f t="shared" si="294"/>
        <v>43664</v>
      </c>
      <c r="M1182" s="99"/>
      <c r="N1182" s="102">
        <f>Список!C1181</f>
        <v>0</v>
      </c>
      <c r="O1182" s="99"/>
    </row>
    <row r="1183" spans="1:15" ht="30" x14ac:dyDescent="0.25">
      <c r="A1183" s="51" t="s">
        <v>22</v>
      </c>
      <c r="B1183" s="21" t="s">
        <v>1933</v>
      </c>
      <c r="C1183" s="96">
        <f t="shared" ref="C1183:C1214" si="295">C1182+1</f>
        <v>1159</v>
      </c>
      <c r="D1183" s="61" t="s">
        <v>1399</v>
      </c>
      <c r="E1183" s="97" t="s">
        <v>1948</v>
      </c>
      <c r="F1183" s="90">
        <v>43663</v>
      </c>
      <c r="G1183" s="98" t="str">
        <f t="shared" ref="G1183:G1214" si="296">(A1183&amp;"/"&amp;B1183)</f>
        <v>01-16/1259</v>
      </c>
      <c r="H1183" s="5" t="str">
        <f>SUBSTITUTE(фильтр!I1183, "про,", "")</f>
        <v xml:space="preserve"> надання, фвінансового, звіту</v>
      </c>
      <c r="I1183" s="1" t="s">
        <v>14</v>
      </c>
      <c r="J1183" s="43" t="s">
        <v>122</v>
      </c>
      <c r="K1183" s="100" t="str">
        <f t="shared" ref="K1183:K1214" si="297">J1183</f>
        <v>Департамент АПР Сумської ОДА</v>
      </c>
      <c r="L1183" s="101">
        <f t="shared" ref="L1183:L1214" si="298">F1183+1</f>
        <v>43664</v>
      </c>
      <c r="M1183" s="99"/>
      <c r="N1183" s="102">
        <f>Список!C1182</f>
        <v>0</v>
      </c>
      <c r="O1183" s="99"/>
    </row>
    <row r="1184" spans="1:15" ht="30" x14ac:dyDescent="0.25">
      <c r="A1184" s="51" t="s">
        <v>22</v>
      </c>
      <c r="B1184" s="21" t="s">
        <v>1934</v>
      </c>
      <c r="C1184" s="96">
        <f t="shared" si="295"/>
        <v>1160</v>
      </c>
      <c r="D1184" s="61" t="s">
        <v>1399</v>
      </c>
      <c r="E1184" s="97" t="s">
        <v>1410</v>
      </c>
      <c r="F1184" s="90">
        <v>43663</v>
      </c>
      <c r="G1184" s="98" t="str">
        <f t="shared" si="296"/>
        <v>01-16/1260</v>
      </c>
      <c r="H1184" s="5" t="str">
        <f>SUBSTITUTE(фильтр!I1184, "про,", "")</f>
        <v xml:space="preserve"> визначення, державних, інтересів</v>
      </c>
      <c r="I1184" s="1" t="s">
        <v>14</v>
      </c>
      <c r="J1184" s="43" t="s">
        <v>122</v>
      </c>
      <c r="K1184" s="100" t="str">
        <f t="shared" si="297"/>
        <v>Департамент АПР Сумської ОДА</v>
      </c>
      <c r="L1184" s="101">
        <f t="shared" si="298"/>
        <v>43664</v>
      </c>
      <c r="M1184" s="99"/>
      <c r="N1184" s="102">
        <f>Список!C1183</f>
        <v>0</v>
      </c>
      <c r="O1184" s="99"/>
    </row>
    <row r="1185" spans="1:15" ht="45" x14ac:dyDescent="0.25">
      <c r="A1185" s="51" t="s">
        <v>120</v>
      </c>
      <c r="B1185" s="21" t="s">
        <v>1935</v>
      </c>
      <c r="C1185" s="96">
        <f t="shared" si="295"/>
        <v>1161</v>
      </c>
      <c r="D1185" s="61" t="s">
        <v>1399</v>
      </c>
      <c r="E1185" s="97" t="s">
        <v>1949</v>
      </c>
      <c r="F1185" s="90">
        <v>43663</v>
      </c>
      <c r="G1185" s="98" t="str">
        <f t="shared" si="296"/>
        <v>01-18/1261</v>
      </c>
      <c r="H1185" s="5" t="str">
        <f>SUBSTITUTE(фильтр!I1185, "про,", "")</f>
        <v xml:space="preserve"> проведення, форуму, "Сумщина, Аграрна-2019"</v>
      </c>
      <c r="I1185" s="1" t="s">
        <v>14</v>
      </c>
      <c r="J1185" s="43" t="s">
        <v>122</v>
      </c>
      <c r="K1185" s="100" t="str">
        <f t="shared" si="297"/>
        <v>Департамент АПР Сумської ОДА</v>
      </c>
      <c r="L1185" s="101">
        <f t="shared" si="298"/>
        <v>43664</v>
      </c>
      <c r="M1185" s="99"/>
      <c r="N1185" s="102">
        <f>Список!C1184</f>
        <v>0</v>
      </c>
      <c r="O1185" s="99"/>
    </row>
    <row r="1186" spans="1:15" ht="30" x14ac:dyDescent="0.25">
      <c r="A1186" s="51" t="s">
        <v>22</v>
      </c>
      <c r="B1186" s="21" t="s">
        <v>1936</v>
      </c>
      <c r="C1186" s="96">
        <f t="shared" si="295"/>
        <v>1162</v>
      </c>
      <c r="D1186" s="61" t="s">
        <v>1399</v>
      </c>
      <c r="E1186" s="97" t="s">
        <v>1696</v>
      </c>
      <c r="F1186" s="90">
        <v>43663</v>
      </c>
      <c r="G1186" s="98" t="str">
        <f t="shared" si="296"/>
        <v>01-16/1262</v>
      </c>
      <c r="H1186" s="5" t="str">
        <f>SUBSTITUTE(фильтр!I1186, "про,", "")</f>
        <v xml:space="preserve"> надання, кандидатури</v>
      </c>
      <c r="I1186" s="1" t="s">
        <v>14</v>
      </c>
      <c r="J1186" s="43" t="s">
        <v>122</v>
      </c>
      <c r="K1186" s="100" t="str">
        <f t="shared" si="297"/>
        <v>Департамент АПР Сумської ОДА</v>
      </c>
      <c r="L1186" s="101">
        <f t="shared" si="298"/>
        <v>43664</v>
      </c>
      <c r="M1186" s="99"/>
      <c r="N1186" s="102">
        <f>Список!C1185</f>
        <v>0</v>
      </c>
      <c r="O1186" s="99"/>
    </row>
    <row r="1187" spans="1:15" ht="30" x14ac:dyDescent="0.25">
      <c r="A1187" s="51" t="s">
        <v>120</v>
      </c>
      <c r="B1187" s="21" t="s">
        <v>1937</v>
      </c>
      <c r="C1187" s="96">
        <f t="shared" si="295"/>
        <v>1163</v>
      </c>
      <c r="D1187" s="61" t="s">
        <v>1399</v>
      </c>
      <c r="E1187" s="97" t="s">
        <v>1950</v>
      </c>
      <c r="F1187" s="90">
        <v>43663</v>
      </c>
      <c r="G1187" s="98" t="str">
        <f t="shared" si="296"/>
        <v>01-18/1263</v>
      </c>
      <c r="H1187" s="5" t="str">
        <f>SUBSTITUTE(фильтр!I1187, "про,", "")</f>
        <v xml:space="preserve"> надходження, зерна</v>
      </c>
      <c r="I1187" s="1" t="s">
        <v>14</v>
      </c>
      <c r="J1187" s="43" t="s">
        <v>122</v>
      </c>
      <c r="K1187" s="100" t="str">
        <f t="shared" si="297"/>
        <v>Департамент АПР Сумської ОДА</v>
      </c>
      <c r="L1187" s="101">
        <f t="shared" si="298"/>
        <v>43664</v>
      </c>
      <c r="M1187" s="99"/>
      <c r="N1187" s="102">
        <f>Список!C1186</f>
        <v>0</v>
      </c>
      <c r="O1187" s="99"/>
    </row>
    <row r="1188" spans="1:15" ht="30" x14ac:dyDescent="0.25">
      <c r="A1188" s="51" t="s">
        <v>120</v>
      </c>
      <c r="B1188" s="21" t="s">
        <v>1938</v>
      </c>
      <c r="C1188" s="96">
        <f t="shared" si="295"/>
        <v>1164</v>
      </c>
      <c r="D1188" s="61" t="s">
        <v>1399</v>
      </c>
      <c r="E1188" s="97" t="s">
        <v>1173</v>
      </c>
      <c r="F1188" s="90">
        <v>43663</v>
      </c>
      <c r="G1188" s="98" t="str">
        <f t="shared" si="296"/>
        <v>01-18/1264</v>
      </c>
      <c r="H1188" s="5" t="str">
        <f>SUBSTITUTE(фильтр!I1188, "про,", "")</f>
        <v xml:space="preserve"> надання, інформації</v>
      </c>
      <c r="I1188" s="1" t="s">
        <v>14</v>
      </c>
      <c r="J1188" s="43" t="s">
        <v>122</v>
      </c>
      <c r="K1188" s="100" t="str">
        <f t="shared" si="297"/>
        <v>Департамент АПР Сумської ОДА</v>
      </c>
      <c r="L1188" s="101">
        <f t="shared" si="298"/>
        <v>43664</v>
      </c>
      <c r="M1188" s="99"/>
      <c r="N1188" s="102">
        <f>Список!C1187</f>
        <v>0</v>
      </c>
      <c r="O1188" s="99"/>
    </row>
    <row r="1189" spans="1:15" ht="30" x14ac:dyDescent="0.25">
      <c r="A1189" s="51" t="s">
        <v>21</v>
      </c>
      <c r="B1189" s="21" t="s">
        <v>1939</v>
      </c>
      <c r="C1189" s="96">
        <f t="shared" si="295"/>
        <v>1165</v>
      </c>
      <c r="D1189" s="61" t="s">
        <v>1399</v>
      </c>
      <c r="E1189" s="97" t="s">
        <v>1835</v>
      </c>
      <c r="F1189" s="90">
        <v>43663</v>
      </c>
      <c r="G1189" s="98" t="str">
        <f t="shared" si="296"/>
        <v>01-14/1265</v>
      </c>
      <c r="H1189" s="5" t="str">
        <f>SUBSTITUTE(фильтр!I1189, "про,", "")</f>
        <v xml:space="preserve"> проведення, Дня, поля</v>
      </c>
      <c r="I1189" s="1" t="s">
        <v>14</v>
      </c>
      <c r="J1189" s="43" t="s">
        <v>122</v>
      </c>
      <c r="K1189" s="100" t="str">
        <f t="shared" si="297"/>
        <v>Департамент АПР Сумської ОДА</v>
      </c>
      <c r="L1189" s="101">
        <f t="shared" si="298"/>
        <v>43664</v>
      </c>
      <c r="M1189" s="99"/>
      <c r="N1189" s="102">
        <f>Список!C1188</f>
        <v>0</v>
      </c>
      <c r="O1189" s="99"/>
    </row>
    <row r="1190" spans="1:15" ht="30" x14ac:dyDescent="0.25">
      <c r="A1190" s="51" t="s">
        <v>121</v>
      </c>
      <c r="B1190" s="21" t="s">
        <v>1940</v>
      </c>
      <c r="C1190" s="96">
        <f t="shared" si="295"/>
        <v>1166</v>
      </c>
      <c r="D1190" s="61" t="s">
        <v>1399</v>
      </c>
      <c r="E1190" s="97" t="s">
        <v>1951</v>
      </c>
      <c r="F1190" s="90">
        <v>43664</v>
      </c>
      <c r="G1190" s="98" t="str">
        <f t="shared" si="296"/>
        <v>01-13/1266</v>
      </c>
      <c r="H1190" s="5" t="str">
        <f>SUBSTITUTE(фильтр!I1190, "про,", "")</f>
        <v xml:space="preserve"> чергування, у, вихідні, дні</v>
      </c>
      <c r="I1190" s="1" t="s">
        <v>14</v>
      </c>
      <c r="J1190" s="43" t="s">
        <v>122</v>
      </c>
      <c r="K1190" s="100" t="str">
        <f t="shared" si="297"/>
        <v>Департамент АПР Сумської ОДА</v>
      </c>
      <c r="L1190" s="101">
        <f t="shared" si="298"/>
        <v>43665</v>
      </c>
      <c r="M1190" s="99"/>
      <c r="N1190" s="102">
        <f>Список!C1189</f>
        <v>0</v>
      </c>
      <c r="O1190" s="99"/>
    </row>
    <row r="1191" spans="1:15" ht="30" x14ac:dyDescent="0.25">
      <c r="A1191" s="51" t="s">
        <v>120</v>
      </c>
      <c r="B1191" s="21" t="s">
        <v>1941</v>
      </c>
      <c r="C1191" s="96">
        <f t="shared" si="295"/>
        <v>1167</v>
      </c>
      <c r="D1191" s="61" t="s">
        <v>1399</v>
      </c>
      <c r="E1191" s="97" t="s">
        <v>1835</v>
      </c>
      <c r="F1191" s="90">
        <v>43664</v>
      </c>
      <c r="G1191" s="98" t="str">
        <f t="shared" si="296"/>
        <v>01-18/1267</v>
      </c>
      <c r="H1191" s="5" t="str">
        <f>SUBSTITUTE(фильтр!I1191, "про,", "")</f>
        <v xml:space="preserve"> проведення, Дня, поля</v>
      </c>
      <c r="I1191" s="1" t="s">
        <v>14</v>
      </c>
      <c r="J1191" s="43" t="s">
        <v>122</v>
      </c>
      <c r="K1191" s="100" t="str">
        <f t="shared" si="297"/>
        <v>Департамент АПР Сумської ОДА</v>
      </c>
      <c r="L1191" s="101">
        <f t="shared" si="298"/>
        <v>43665</v>
      </c>
      <c r="M1191" s="99"/>
      <c r="N1191" s="102">
        <f>Список!C1190</f>
        <v>0</v>
      </c>
      <c r="O1191" s="99"/>
    </row>
    <row r="1192" spans="1:15" ht="60" x14ac:dyDescent="0.25">
      <c r="A1192" s="51" t="s">
        <v>120</v>
      </c>
      <c r="B1192" s="21" t="s">
        <v>1942</v>
      </c>
      <c r="C1192" s="96">
        <f t="shared" si="295"/>
        <v>1168</v>
      </c>
      <c r="D1192" s="61" t="s">
        <v>1399</v>
      </c>
      <c r="E1192" s="97" t="s">
        <v>1952</v>
      </c>
      <c r="F1192" s="90">
        <v>43664</v>
      </c>
      <c r="G1192" s="98" t="str">
        <f t="shared" si="296"/>
        <v>01-18/1268</v>
      </c>
      <c r="H1192" s="5" t="str">
        <f>SUBSTITUTE(фильтр!I1192, "про,", "")</f>
        <v xml:space="preserve"> організацію, проведення, фестивалю, коноплярства</v>
      </c>
      <c r="I1192" s="1" t="s">
        <v>14</v>
      </c>
      <c r="J1192" s="43" t="s">
        <v>122</v>
      </c>
      <c r="K1192" s="100" t="str">
        <f t="shared" si="297"/>
        <v>Департамент АПР Сумської ОДА</v>
      </c>
      <c r="L1192" s="101">
        <f t="shared" si="298"/>
        <v>43665</v>
      </c>
      <c r="M1192" s="99"/>
      <c r="N1192" s="102">
        <f>Список!C1191</f>
        <v>0</v>
      </c>
      <c r="O1192" s="99"/>
    </row>
    <row r="1193" spans="1:15" ht="30" x14ac:dyDescent="0.25">
      <c r="A1193" s="51" t="s">
        <v>1168</v>
      </c>
      <c r="B1193" s="21" t="s">
        <v>1953</v>
      </c>
      <c r="C1193" s="96">
        <f t="shared" si="295"/>
        <v>1169</v>
      </c>
      <c r="D1193" s="61" t="s">
        <v>1399</v>
      </c>
      <c r="E1193" s="97" t="s">
        <v>1173</v>
      </c>
      <c r="F1193" s="90">
        <v>43664</v>
      </c>
      <c r="G1193" s="98" t="str">
        <f t="shared" si="296"/>
        <v>01-11/1289</v>
      </c>
      <c r="H1193" s="5" t="str">
        <f>SUBSTITUTE(фильтр!I1193, "про,", "")</f>
        <v xml:space="preserve"> надання, інформації</v>
      </c>
      <c r="I1193" s="1" t="s">
        <v>14</v>
      </c>
      <c r="J1193" s="43" t="s">
        <v>122</v>
      </c>
      <c r="K1193" s="100" t="str">
        <f t="shared" si="297"/>
        <v>Департамент АПР Сумської ОДА</v>
      </c>
      <c r="L1193" s="101">
        <f t="shared" si="298"/>
        <v>43665</v>
      </c>
      <c r="M1193" s="99"/>
      <c r="N1193" s="102">
        <f>Список!C1192</f>
        <v>0</v>
      </c>
      <c r="O1193" s="99"/>
    </row>
    <row r="1194" spans="1:15" ht="30" x14ac:dyDescent="0.25">
      <c r="A1194" s="51" t="s">
        <v>22</v>
      </c>
      <c r="B1194" s="21" t="s">
        <v>1954</v>
      </c>
      <c r="C1194" s="96">
        <f t="shared" si="295"/>
        <v>1170</v>
      </c>
      <c r="D1194" s="61" t="s">
        <v>1399</v>
      </c>
      <c r="E1194" s="97" t="s">
        <v>1556</v>
      </c>
      <c r="F1194" s="90">
        <v>43664</v>
      </c>
      <c r="G1194" s="98" t="str">
        <f t="shared" si="296"/>
        <v>01-16/1290</v>
      </c>
      <c r="H1194" s="5" t="str">
        <f>SUBSTITUTE(фильтр!I1194, "про,", "")</f>
        <v xml:space="preserve"> виділення, коштів</v>
      </c>
      <c r="I1194" s="1" t="s">
        <v>14</v>
      </c>
      <c r="J1194" s="43" t="s">
        <v>122</v>
      </c>
      <c r="K1194" s="100" t="str">
        <f t="shared" si="297"/>
        <v>Департамент АПР Сумської ОДА</v>
      </c>
      <c r="L1194" s="101">
        <f t="shared" si="298"/>
        <v>43665</v>
      </c>
      <c r="M1194" s="99"/>
      <c r="N1194" s="102">
        <f>Список!C1193</f>
        <v>0</v>
      </c>
      <c r="O1194" s="99"/>
    </row>
    <row r="1195" spans="1:15" ht="30" x14ac:dyDescent="0.25">
      <c r="A1195" s="51" t="s">
        <v>120</v>
      </c>
      <c r="B1195" s="21" t="s">
        <v>1955</v>
      </c>
      <c r="C1195" s="96">
        <f t="shared" si="295"/>
        <v>1171</v>
      </c>
      <c r="D1195" s="61" t="s">
        <v>1399</v>
      </c>
      <c r="E1195" s="97" t="s">
        <v>1992</v>
      </c>
      <c r="F1195" s="90">
        <v>43664</v>
      </c>
      <c r="G1195" s="98" t="str">
        <f t="shared" si="296"/>
        <v>01-18/1291</v>
      </c>
      <c r="H1195" s="5" t="str">
        <f>SUBSTITUTE(фильтр!I1195, "про,", "")</f>
        <v xml:space="preserve"> навчання</v>
      </c>
      <c r="I1195" s="1" t="s">
        <v>14</v>
      </c>
      <c r="J1195" s="43" t="s">
        <v>122</v>
      </c>
      <c r="K1195" s="100" t="str">
        <f t="shared" si="297"/>
        <v>Департамент АПР Сумської ОДА</v>
      </c>
      <c r="L1195" s="101">
        <f t="shared" si="298"/>
        <v>43665</v>
      </c>
      <c r="M1195" s="99"/>
      <c r="N1195" s="102">
        <f>Список!C1194</f>
        <v>0</v>
      </c>
      <c r="O1195" s="99"/>
    </row>
    <row r="1196" spans="1:15" ht="30" x14ac:dyDescent="0.25">
      <c r="A1196" s="51" t="s">
        <v>22</v>
      </c>
      <c r="B1196" s="21" t="s">
        <v>1956</v>
      </c>
      <c r="C1196" s="96">
        <f t="shared" si="295"/>
        <v>1172</v>
      </c>
      <c r="D1196" s="61" t="s">
        <v>1399</v>
      </c>
      <c r="E1196" s="97" t="s">
        <v>1835</v>
      </c>
      <c r="F1196" s="90">
        <v>43664</v>
      </c>
      <c r="G1196" s="98" t="str">
        <f t="shared" si="296"/>
        <v>01-16/1292</v>
      </c>
      <c r="H1196" s="5" t="str">
        <f>SUBSTITUTE(фильтр!I1196, "про,", "")</f>
        <v xml:space="preserve"> проведення, Дня, поля</v>
      </c>
      <c r="I1196" s="1" t="s">
        <v>14</v>
      </c>
      <c r="J1196" s="43" t="s">
        <v>122</v>
      </c>
      <c r="K1196" s="100" t="str">
        <f t="shared" si="297"/>
        <v>Департамент АПР Сумської ОДА</v>
      </c>
      <c r="L1196" s="101">
        <f t="shared" si="298"/>
        <v>43665</v>
      </c>
      <c r="M1196" s="99"/>
      <c r="N1196" s="102">
        <f>Список!C1195</f>
        <v>0</v>
      </c>
      <c r="O1196" s="99"/>
    </row>
    <row r="1197" spans="1:15" ht="30" x14ac:dyDescent="0.25">
      <c r="A1197" s="51" t="s">
        <v>120</v>
      </c>
      <c r="B1197" s="21" t="s">
        <v>1957</v>
      </c>
      <c r="C1197" s="96">
        <f t="shared" si="295"/>
        <v>1173</v>
      </c>
      <c r="D1197" s="61" t="s">
        <v>1399</v>
      </c>
      <c r="E1197" s="97" t="s">
        <v>1835</v>
      </c>
      <c r="F1197" s="90">
        <v>43664</v>
      </c>
      <c r="G1197" s="98" t="str">
        <f t="shared" si="296"/>
        <v>01-18/1293</v>
      </c>
      <c r="H1197" s="5" t="str">
        <f>SUBSTITUTE(фильтр!I1197, "про,", "")</f>
        <v xml:space="preserve"> проведення, Дня, поля</v>
      </c>
      <c r="I1197" s="1" t="s">
        <v>14</v>
      </c>
      <c r="J1197" s="43" t="s">
        <v>122</v>
      </c>
      <c r="K1197" s="100" t="str">
        <f t="shared" si="297"/>
        <v>Департамент АПР Сумської ОДА</v>
      </c>
      <c r="L1197" s="101">
        <f t="shared" si="298"/>
        <v>43665</v>
      </c>
      <c r="M1197" s="99"/>
      <c r="N1197" s="102">
        <f>Список!C1196</f>
        <v>0</v>
      </c>
      <c r="O1197" s="99"/>
    </row>
    <row r="1198" spans="1:15" ht="60" x14ac:dyDescent="0.25">
      <c r="A1198" s="51" t="s">
        <v>1168</v>
      </c>
      <c r="B1198" s="21" t="s">
        <v>1958</v>
      </c>
      <c r="C1198" s="96">
        <f t="shared" si="295"/>
        <v>1174</v>
      </c>
      <c r="D1198" s="61" t="s">
        <v>1399</v>
      </c>
      <c r="E1198" s="97" t="s">
        <v>1993</v>
      </c>
      <c r="F1198" s="90">
        <v>43664</v>
      </c>
      <c r="G1198" s="98" t="str">
        <f t="shared" si="296"/>
        <v>01-11/1294</v>
      </c>
      <c r="H1198" s="5" t="str">
        <f>SUBSTITUTE(фильтр!I1198, "про,", "")</f>
        <v xml:space="preserve"> результати, проведення, семінарів,держпідтримки, сг, підприемств</v>
      </c>
      <c r="I1198" s="1" t="s">
        <v>14</v>
      </c>
      <c r="J1198" s="43" t="s">
        <v>122</v>
      </c>
      <c r="K1198" s="100" t="str">
        <f t="shared" si="297"/>
        <v>Департамент АПР Сумської ОДА</v>
      </c>
      <c r="L1198" s="101">
        <f t="shared" si="298"/>
        <v>43665</v>
      </c>
      <c r="M1198" s="99"/>
      <c r="N1198" s="102">
        <f>Список!C1197</f>
        <v>0</v>
      </c>
      <c r="O1198" s="99"/>
    </row>
    <row r="1199" spans="1:15" ht="30" x14ac:dyDescent="0.25">
      <c r="A1199" s="51" t="s">
        <v>22</v>
      </c>
      <c r="B1199" s="21" t="s">
        <v>1959</v>
      </c>
      <c r="C1199" s="96">
        <f t="shared" si="295"/>
        <v>1175</v>
      </c>
      <c r="D1199" s="61" t="s">
        <v>1399</v>
      </c>
      <c r="E1199" s="97" t="s">
        <v>1412</v>
      </c>
      <c r="F1199" s="90">
        <v>43664</v>
      </c>
      <c r="G1199" s="98" t="str">
        <f t="shared" si="296"/>
        <v>01-16/1295</v>
      </c>
      <c r="H1199" s="5" t="str">
        <f>SUBSTITUTE(фильтр!I1199, "про,", "")</f>
        <v xml:space="preserve"> , надання, інформації</v>
      </c>
      <c r="I1199" s="1" t="s">
        <v>14</v>
      </c>
      <c r="J1199" s="43" t="s">
        <v>122</v>
      </c>
      <c r="K1199" s="100" t="str">
        <f t="shared" si="297"/>
        <v>Департамент АПР Сумської ОДА</v>
      </c>
      <c r="L1199" s="101">
        <f t="shared" si="298"/>
        <v>43665</v>
      </c>
      <c r="M1199" s="99"/>
      <c r="N1199" s="102">
        <f>Список!C1198</f>
        <v>0</v>
      </c>
      <c r="O1199" s="99"/>
    </row>
    <row r="1200" spans="1:15" ht="30" x14ac:dyDescent="0.25">
      <c r="A1200" s="51" t="s">
        <v>285</v>
      </c>
      <c r="B1200" s="21" t="s">
        <v>1960</v>
      </c>
      <c r="C1200" s="96">
        <f t="shared" si="295"/>
        <v>1176</v>
      </c>
      <c r="D1200" s="61" t="s">
        <v>1399</v>
      </c>
      <c r="E1200" s="97" t="s">
        <v>1994</v>
      </c>
      <c r="F1200" s="90">
        <v>43665</v>
      </c>
      <c r="G1200" s="98" t="str">
        <f t="shared" si="296"/>
        <v>01-15/1296</v>
      </c>
      <c r="H1200" s="5" t="str">
        <f>SUBSTITUTE(фильтр!I1200, "про,", "")</f>
        <v xml:space="preserve"> підсумки, розвитку</v>
      </c>
      <c r="I1200" s="1" t="s">
        <v>14</v>
      </c>
      <c r="J1200" s="43" t="s">
        <v>122</v>
      </c>
      <c r="K1200" s="100" t="str">
        <f t="shared" si="297"/>
        <v>Департамент АПР Сумської ОДА</v>
      </c>
      <c r="L1200" s="101">
        <f t="shared" si="298"/>
        <v>43666</v>
      </c>
      <c r="M1200" s="99"/>
      <c r="N1200" s="102">
        <f>Список!C1199</f>
        <v>0</v>
      </c>
      <c r="O1200" s="99"/>
    </row>
    <row r="1201" spans="1:15" ht="30" x14ac:dyDescent="0.25">
      <c r="A1201" s="51" t="s">
        <v>120</v>
      </c>
      <c r="B1201" s="21" t="s">
        <v>1961</v>
      </c>
      <c r="C1201" s="96">
        <f t="shared" si="295"/>
        <v>1177</v>
      </c>
      <c r="D1201" s="61" t="s">
        <v>1399</v>
      </c>
      <c r="E1201" s="97" t="s">
        <v>1435</v>
      </c>
      <c r="F1201" s="90">
        <v>43665</v>
      </c>
      <c r="G1201" s="98" t="str">
        <f t="shared" si="296"/>
        <v>01-18/1297</v>
      </c>
      <c r="H1201" s="5" t="str">
        <f>SUBSTITUTE(фильтр!I1201, "про,", "")</f>
        <v xml:space="preserve"> розгляд, звернення</v>
      </c>
      <c r="I1201" s="1" t="s">
        <v>14</v>
      </c>
      <c r="J1201" s="43" t="s">
        <v>122</v>
      </c>
      <c r="K1201" s="100" t="str">
        <f t="shared" si="297"/>
        <v>Департамент АПР Сумської ОДА</v>
      </c>
      <c r="L1201" s="101">
        <f t="shared" si="298"/>
        <v>43666</v>
      </c>
      <c r="M1201" s="99"/>
      <c r="N1201" s="102">
        <f>Список!C1200</f>
        <v>0</v>
      </c>
      <c r="O1201" s="99"/>
    </row>
    <row r="1202" spans="1:15" ht="30" x14ac:dyDescent="0.25">
      <c r="A1202" s="51" t="s">
        <v>120</v>
      </c>
      <c r="B1202" s="21" t="s">
        <v>1962</v>
      </c>
      <c r="C1202" s="96">
        <f t="shared" si="295"/>
        <v>1178</v>
      </c>
      <c r="D1202" s="61" t="s">
        <v>1399</v>
      </c>
      <c r="E1202" s="97" t="s">
        <v>1435</v>
      </c>
      <c r="F1202" s="90">
        <v>43665</v>
      </c>
      <c r="G1202" s="98" t="str">
        <f t="shared" si="296"/>
        <v>01-18/1298</v>
      </c>
      <c r="H1202" s="5" t="str">
        <f>SUBSTITUTE(фильтр!I1202, "про,", "")</f>
        <v xml:space="preserve"> розгляд, звернення</v>
      </c>
      <c r="I1202" s="1" t="s">
        <v>14</v>
      </c>
      <c r="J1202" s="43" t="s">
        <v>122</v>
      </c>
      <c r="K1202" s="100" t="str">
        <f t="shared" si="297"/>
        <v>Департамент АПР Сумської ОДА</v>
      </c>
      <c r="L1202" s="101">
        <f t="shared" si="298"/>
        <v>43666</v>
      </c>
      <c r="M1202" s="99"/>
      <c r="N1202" s="102">
        <f>Список!C1201</f>
        <v>0</v>
      </c>
      <c r="O1202" s="99"/>
    </row>
    <row r="1203" spans="1:15" ht="30" x14ac:dyDescent="0.25">
      <c r="A1203" s="51" t="s">
        <v>120</v>
      </c>
      <c r="B1203" s="21" t="s">
        <v>1963</v>
      </c>
      <c r="C1203" s="96">
        <f t="shared" si="295"/>
        <v>1179</v>
      </c>
      <c r="D1203" s="61" t="s">
        <v>1399</v>
      </c>
      <c r="E1203" s="97" t="s">
        <v>1173</v>
      </c>
      <c r="F1203" s="90">
        <v>43668</v>
      </c>
      <c r="G1203" s="98" t="str">
        <f t="shared" si="296"/>
        <v>01-18/1299</v>
      </c>
      <c r="H1203" s="5" t="str">
        <f>SUBSTITUTE(фильтр!I1203, "про,", "")</f>
        <v xml:space="preserve"> надання, інформації</v>
      </c>
      <c r="I1203" s="1" t="s">
        <v>14</v>
      </c>
      <c r="J1203" s="43" t="s">
        <v>122</v>
      </c>
      <c r="K1203" s="100" t="str">
        <f t="shared" si="297"/>
        <v>Департамент АПР Сумської ОДА</v>
      </c>
      <c r="L1203" s="101">
        <f t="shared" si="298"/>
        <v>43669</v>
      </c>
      <c r="M1203" s="99"/>
      <c r="N1203" s="102">
        <f>Список!C1202</f>
        <v>0</v>
      </c>
      <c r="O1203" s="99"/>
    </row>
    <row r="1204" spans="1:15" ht="30" x14ac:dyDescent="0.25">
      <c r="A1204" s="51" t="s">
        <v>285</v>
      </c>
      <c r="B1204" s="21" t="s">
        <v>1964</v>
      </c>
      <c r="C1204" s="96">
        <f t="shared" si="295"/>
        <v>1180</v>
      </c>
      <c r="D1204" s="61" t="s">
        <v>1399</v>
      </c>
      <c r="E1204" s="97" t="s">
        <v>1995</v>
      </c>
      <c r="F1204" s="90">
        <v>43668</v>
      </c>
      <c r="G1204" s="98" t="str">
        <f t="shared" si="296"/>
        <v>01-15/1300</v>
      </c>
      <c r="H1204" s="5" t="str">
        <f>SUBSTITUTE(фильтр!I1204, "про,", "")</f>
        <v>моніторинг, , руху, поголів'я, худоби</v>
      </c>
      <c r="I1204" s="1" t="s">
        <v>14</v>
      </c>
      <c r="J1204" s="43" t="s">
        <v>122</v>
      </c>
      <c r="K1204" s="100" t="str">
        <f t="shared" si="297"/>
        <v>Департамент АПР Сумської ОДА</v>
      </c>
      <c r="L1204" s="101">
        <f t="shared" si="298"/>
        <v>43669</v>
      </c>
      <c r="M1204" s="99"/>
      <c r="N1204" s="102">
        <f>Список!C1203</f>
        <v>0</v>
      </c>
      <c r="O1204" s="99"/>
    </row>
    <row r="1205" spans="1:15" ht="60" x14ac:dyDescent="0.25">
      <c r="A1205" s="51" t="s">
        <v>121</v>
      </c>
      <c r="B1205" s="21" t="s">
        <v>1965</v>
      </c>
      <c r="C1205" s="96">
        <f t="shared" si="295"/>
        <v>1181</v>
      </c>
      <c r="D1205" s="61" t="s">
        <v>1399</v>
      </c>
      <c r="E1205" s="97" t="s">
        <v>1996</v>
      </c>
      <c r="F1205" s="90">
        <v>43668</v>
      </c>
      <c r="G1205" s="98" t="str">
        <f t="shared" si="296"/>
        <v>01-13/1301</v>
      </c>
      <c r="H1205" s="5" t="str">
        <f>SUBSTITUTE(фильтр!I1205, "про,", "")</f>
        <v xml:space="preserve"> виконання, протоколшьного, доручення, №1-ОД, 04.02.2019</v>
      </c>
      <c r="I1205" s="1" t="s">
        <v>14</v>
      </c>
      <c r="J1205" s="43" t="s">
        <v>122</v>
      </c>
      <c r="K1205" s="100" t="str">
        <f t="shared" si="297"/>
        <v>Департамент АПР Сумської ОДА</v>
      </c>
      <c r="L1205" s="101">
        <f t="shared" si="298"/>
        <v>43669</v>
      </c>
      <c r="M1205" s="99"/>
      <c r="N1205" s="102">
        <f>Список!C1204</f>
        <v>0</v>
      </c>
      <c r="O1205" s="99"/>
    </row>
    <row r="1206" spans="1:15" ht="30" x14ac:dyDescent="0.25">
      <c r="A1206" s="51" t="s">
        <v>285</v>
      </c>
      <c r="B1206" s="21" t="s">
        <v>1966</v>
      </c>
      <c r="C1206" s="96">
        <f t="shared" si="295"/>
        <v>1182</v>
      </c>
      <c r="D1206" s="61" t="s">
        <v>1399</v>
      </c>
      <c r="E1206" s="97" t="s">
        <v>1997</v>
      </c>
      <c r="F1206" s="90">
        <v>43668</v>
      </c>
      <c r="G1206" s="98" t="str">
        <f t="shared" si="296"/>
        <v>01-15/1302</v>
      </c>
      <c r="H1206" s="5" t="str">
        <f>SUBSTITUTE(фильтр!I1206, "про,", "")</f>
        <v xml:space="preserve"> наданн, , інформації</v>
      </c>
      <c r="I1206" s="1" t="s">
        <v>14</v>
      </c>
      <c r="J1206" s="43" t="s">
        <v>122</v>
      </c>
      <c r="K1206" s="100" t="str">
        <f t="shared" si="297"/>
        <v>Департамент АПР Сумської ОДА</v>
      </c>
      <c r="L1206" s="101">
        <f t="shared" si="298"/>
        <v>43669</v>
      </c>
      <c r="M1206" s="99"/>
      <c r="N1206" s="102">
        <f>Список!C1205</f>
        <v>0</v>
      </c>
      <c r="O1206" s="99"/>
    </row>
    <row r="1207" spans="1:15" ht="30" x14ac:dyDescent="0.25">
      <c r="A1207" s="51" t="s">
        <v>1168</v>
      </c>
      <c r="B1207" s="21" t="s">
        <v>1967</v>
      </c>
      <c r="C1207" s="96">
        <f t="shared" si="295"/>
        <v>1183</v>
      </c>
      <c r="D1207" s="61" t="s">
        <v>1399</v>
      </c>
      <c r="E1207" s="97" t="s">
        <v>1998</v>
      </c>
      <c r="F1207" s="90">
        <v>43668</v>
      </c>
      <c r="G1207" s="98" t="str">
        <f t="shared" si="296"/>
        <v>01-11/1303</v>
      </c>
      <c r="H1207" s="5" t="str">
        <f>SUBSTITUTE(фильтр!I1207, "про,", "")</f>
        <v xml:space="preserve"> виконання, постанови, КМУ, №856, 21.10.2015</v>
      </c>
      <c r="I1207" s="1" t="s">
        <v>14</v>
      </c>
      <c r="J1207" s="43" t="s">
        <v>122</v>
      </c>
      <c r="K1207" s="100" t="str">
        <f t="shared" si="297"/>
        <v>Департамент АПР Сумської ОДА</v>
      </c>
      <c r="L1207" s="101">
        <f t="shared" si="298"/>
        <v>43669</v>
      </c>
      <c r="M1207" s="99"/>
      <c r="N1207" s="102">
        <f>Список!C1206</f>
        <v>0</v>
      </c>
      <c r="O1207" s="99"/>
    </row>
    <row r="1208" spans="1:15" ht="30" x14ac:dyDescent="0.25">
      <c r="A1208" s="51" t="s">
        <v>22</v>
      </c>
      <c r="B1208" s="21" t="s">
        <v>1968</v>
      </c>
      <c r="C1208" s="96">
        <f t="shared" si="295"/>
        <v>1184</v>
      </c>
      <c r="D1208" s="61" t="s">
        <v>1399</v>
      </c>
      <c r="E1208" s="97" t="s">
        <v>1999</v>
      </c>
      <c r="F1208" s="90">
        <v>43668</v>
      </c>
      <c r="G1208" s="98" t="str">
        <f t="shared" si="296"/>
        <v>01-16/1304</v>
      </c>
      <c r="H1208" s="5" t="str">
        <f>SUBSTITUTE(фильтр!I1208, "про,", "")</f>
        <v xml:space="preserve"> виконання, постанови, КМУ, №856, 21.10.2016</v>
      </c>
      <c r="I1208" s="1" t="s">
        <v>14</v>
      </c>
      <c r="J1208" s="43" t="s">
        <v>122</v>
      </c>
      <c r="K1208" s="100" t="str">
        <f t="shared" si="297"/>
        <v>Департамент АПР Сумської ОДА</v>
      </c>
      <c r="L1208" s="101">
        <f t="shared" si="298"/>
        <v>43669</v>
      </c>
      <c r="M1208" s="99"/>
      <c r="N1208" s="102">
        <f>Список!C1207</f>
        <v>0</v>
      </c>
      <c r="O1208" s="99"/>
    </row>
    <row r="1209" spans="1:15" ht="30" x14ac:dyDescent="0.25">
      <c r="A1209" s="51" t="s">
        <v>1168</v>
      </c>
      <c r="B1209" s="21" t="s">
        <v>1969</v>
      </c>
      <c r="C1209" s="96">
        <f t="shared" si="295"/>
        <v>1185</v>
      </c>
      <c r="D1209" s="61" t="s">
        <v>1399</v>
      </c>
      <c r="E1209" s="97" t="s">
        <v>1403</v>
      </c>
      <c r="F1209" s="90">
        <v>43669</v>
      </c>
      <c r="G1209" s="98" t="str">
        <f t="shared" si="296"/>
        <v>01-11/1305</v>
      </c>
      <c r="H1209" s="5" t="str">
        <f>SUBSTITUTE(фильтр!I1209, "про,", "")</f>
        <v xml:space="preserve"> резонансні, події</v>
      </c>
      <c r="I1209" s="1" t="s">
        <v>14</v>
      </c>
      <c r="J1209" s="43" t="s">
        <v>122</v>
      </c>
      <c r="K1209" s="100" t="str">
        <f t="shared" si="297"/>
        <v>Департамент АПР Сумської ОДА</v>
      </c>
      <c r="L1209" s="101">
        <f t="shared" si="298"/>
        <v>43670</v>
      </c>
      <c r="M1209" s="99"/>
      <c r="N1209" s="102">
        <f>Список!C1208</f>
        <v>0</v>
      </c>
      <c r="O1209" s="99"/>
    </row>
    <row r="1210" spans="1:15" ht="45" x14ac:dyDescent="0.25">
      <c r="A1210" s="51" t="s">
        <v>1168</v>
      </c>
      <c r="B1210" s="21" t="s">
        <v>1970</v>
      </c>
      <c r="C1210" s="96">
        <f t="shared" si="295"/>
        <v>1186</v>
      </c>
      <c r="D1210" s="61" t="s">
        <v>1399</v>
      </c>
      <c r="E1210" s="97" t="s">
        <v>2000</v>
      </c>
      <c r="F1210" s="90">
        <v>43669</v>
      </c>
      <c r="G1210" s="98" t="str">
        <f t="shared" si="296"/>
        <v>01-11/1306</v>
      </c>
      <c r="H1210" s="5" t="str">
        <f>SUBSTITUTE(фильтр!I1210, "про,", "")</f>
        <v>ефективного, , використання, бюджетних, коштів</v>
      </c>
      <c r="I1210" s="1" t="s">
        <v>14</v>
      </c>
      <c r="J1210" s="43" t="s">
        <v>122</v>
      </c>
      <c r="K1210" s="100" t="str">
        <f t="shared" si="297"/>
        <v>Департамент АПР Сумської ОДА</v>
      </c>
      <c r="L1210" s="101">
        <f t="shared" si="298"/>
        <v>43670</v>
      </c>
      <c r="M1210" s="99"/>
      <c r="N1210" s="102">
        <f>Список!C1209</f>
        <v>0</v>
      </c>
      <c r="O1210" s="99"/>
    </row>
    <row r="1211" spans="1:15" ht="45" x14ac:dyDescent="0.25">
      <c r="A1211" s="51" t="s">
        <v>121</v>
      </c>
      <c r="B1211" s="21" t="s">
        <v>1971</v>
      </c>
      <c r="C1211" s="96">
        <f t="shared" si="295"/>
        <v>1187</v>
      </c>
      <c r="D1211" s="61" t="s">
        <v>1399</v>
      </c>
      <c r="E1211" s="97" t="s">
        <v>2001</v>
      </c>
      <c r="F1211" s="90">
        <v>43669</v>
      </c>
      <c r="G1211" s="98" t="str">
        <f t="shared" si="296"/>
        <v>01-13/1307</v>
      </c>
      <c r="H1211" s="5" t="str">
        <f>SUBSTITUTE(фильтр!I1211, "про,", "")</f>
        <v xml:space="preserve"> фінансовий, , план, , суб'єктів, господарювання</v>
      </c>
      <c r="I1211" s="1" t="s">
        <v>14</v>
      </c>
      <c r="J1211" s="43" t="s">
        <v>122</v>
      </c>
      <c r="K1211" s="100" t="str">
        <f t="shared" si="297"/>
        <v>Департамент АПР Сумської ОДА</v>
      </c>
      <c r="L1211" s="101">
        <f t="shared" si="298"/>
        <v>43670</v>
      </c>
      <c r="M1211" s="99"/>
      <c r="N1211" s="102">
        <f>Список!C1210</f>
        <v>0</v>
      </c>
      <c r="O1211" s="99"/>
    </row>
    <row r="1212" spans="1:15" ht="30" x14ac:dyDescent="0.25">
      <c r="A1212" s="51" t="s">
        <v>1168</v>
      </c>
      <c r="B1212" s="21" t="s">
        <v>1972</v>
      </c>
      <c r="C1212" s="96">
        <f t="shared" si="295"/>
        <v>1188</v>
      </c>
      <c r="D1212" s="61" t="s">
        <v>1399</v>
      </c>
      <c r="E1212" s="97" t="s">
        <v>2002</v>
      </c>
      <c r="F1212" s="90">
        <v>43669</v>
      </c>
      <c r="G1212" s="98" t="str">
        <f t="shared" si="296"/>
        <v>01-11/1308</v>
      </c>
      <c r="H1212" s="5" t="str">
        <f>SUBSTITUTE(фильтр!I1212, "про,", "")</f>
        <v xml:space="preserve"> піільгові, кредити</v>
      </c>
      <c r="I1212" s="1" t="s">
        <v>14</v>
      </c>
      <c r="J1212" s="43" t="s">
        <v>122</v>
      </c>
      <c r="K1212" s="100" t="str">
        <f t="shared" si="297"/>
        <v>Департамент АПР Сумської ОДА</v>
      </c>
      <c r="L1212" s="101">
        <f t="shared" si="298"/>
        <v>43670</v>
      </c>
      <c r="M1212" s="99"/>
      <c r="N1212" s="102">
        <f>Список!C1211</f>
        <v>0</v>
      </c>
      <c r="O1212" s="99"/>
    </row>
    <row r="1213" spans="1:15" ht="30" x14ac:dyDescent="0.25">
      <c r="A1213" s="51" t="s">
        <v>1168</v>
      </c>
      <c r="B1213" s="21" t="s">
        <v>1973</v>
      </c>
      <c r="C1213" s="96">
        <f t="shared" si="295"/>
        <v>1189</v>
      </c>
      <c r="D1213" s="61" t="s">
        <v>1399</v>
      </c>
      <c r="E1213" s="97" t="s">
        <v>1547</v>
      </c>
      <c r="F1213" s="90">
        <v>43669</v>
      </c>
      <c r="G1213" s="98" t="str">
        <f t="shared" si="296"/>
        <v>01-11/1309</v>
      </c>
      <c r="H1213" s="5" t="str">
        <f>SUBSTITUTE(фильтр!I1213, "про,", "")</f>
        <v xml:space="preserve"> фактичні, витрати, на, ВПР</v>
      </c>
      <c r="I1213" s="1" t="s">
        <v>14</v>
      </c>
      <c r="J1213" s="43" t="s">
        <v>122</v>
      </c>
      <c r="K1213" s="100" t="str">
        <f t="shared" si="297"/>
        <v>Департамент АПР Сумської ОДА</v>
      </c>
      <c r="L1213" s="101">
        <f t="shared" si="298"/>
        <v>43670</v>
      </c>
      <c r="M1213" s="99"/>
      <c r="N1213" s="102">
        <f>Список!C1212</f>
        <v>0</v>
      </c>
      <c r="O1213" s="99"/>
    </row>
    <row r="1214" spans="1:15" ht="30" x14ac:dyDescent="0.25">
      <c r="A1214" s="51" t="s">
        <v>1168</v>
      </c>
      <c r="B1214" s="21" t="s">
        <v>1974</v>
      </c>
      <c r="C1214" s="96">
        <f t="shared" si="295"/>
        <v>1190</v>
      </c>
      <c r="D1214" s="61" t="s">
        <v>1399</v>
      </c>
      <c r="E1214" s="97" t="s">
        <v>2003</v>
      </c>
      <c r="F1214" s="90">
        <v>43669</v>
      </c>
      <c r="G1214" s="98" t="str">
        <f t="shared" si="296"/>
        <v>01-11/1310</v>
      </c>
      <c r="H1214" s="5" t="str">
        <f>SUBSTITUTE(фильтр!I1214, "про,", "")</f>
        <v xml:space="preserve"> надання, роз'яснення</v>
      </c>
      <c r="I1214" s="1" t="s">
        <v>14</v>
      </c>
      <c r="J1214" s="43" t="s">
        <v>122</v>
      </c>
      <c r="K1214" s="100" t="str">
        <f t="shared" si="297"/>
        <v>Департамент АПР Сумської ОДА</v>
      </c>
      <c r="L1214" s="101">
        <f t="shared" si="298"/>
        <v>43670</v>
      </c>
      <c r="M1214" s="99"/>
      <c r="N1214" s="102">
        <f>Список!C1213</f>
        <v>0</v>
      </c>
      <c r="O1214" s="99"/>
    </row>
    <row r="1215" spans="1:15" ht="60" x14ac:dyDescent="0.25">
      <c r="A1215" s="51" t="s">
        <v>22</v>
      </c>
      <c r="B1215" s="21" t="s">
        <v>1975</v>
      </c>
      <c r="C1215" s="96">
        <f t="shared" ref="C1215:C1254" si="299">C1214+1</f>
        <v>1191</v>
      </c>
      <c r="D1215" s="61" t="s">
        <v>1399</v>
      </c>
      <c r="E1215" s="97" t="s">
        <v>2004</v>
      </c>
      <c r="F1215" s="90">
        <v>43670</v>
      </c>
      <c r="G1215" s="98" t="str">
        <f t="shared" ref="G1215:G1254" si="300">(A1215&amp;"/"&amp;B1215)</f>
        <v>01-16/1311</v>
      </c>
      <c r="H1215" s="5" t="str">
        <f>SUBSTITUTE(фильтр!I1215, "про,", "")</f>
        <v xml:space="preserve"> виконання, протокольного, доручення, №21, 18.06.2019</v>
      </c>
      <c r="I1215" s="1" t="s">
        <v>14</v>
      </c>
      <c r="J1215" s="43" t="s">
        <v>122</v>
      </c>
      <c r="K1215" s="100" t="str">
        <f t="shared" ref="K1215:K1251" si="301">J1215</f>
        <v>Департамент АПР Сумської ОДА</v>
      </c>
      <c r="L1215" s="101">
        <f t="shared" ref="L1215:L1254" si="302">F1215+1</f>
        <v>43671</v>
      </c>
      <c r="M1215" s="99"/>
      <c r="N1215" s="102">
        <f>Список!C1214</f>
        <v>0</v>
      </c>
      <c r="O1215" s="99"/>
    </row>
    <row r="1216" spans="1:15" ht="45" x14ac:dyDescent="0.25">
      <c r="A1216" s="51" t="s">
        <v>22</v>
      </c>
      <c r="B1216" s="21" t="s">
        <v>1976</v>
      </c>
      <c r="C1216" s="96">
        <f t="shared" si="299"/>
        <v>1192</v>
      </c>
      <c r="D1216" s="61" t="s">
        <v>1399</v>
      </c>
      <c r="E1216" s="97" t="s">
        <v>2005</v>
      </c>
      <c r="F1216" s="90">
        <v>43670</v>
      </c>
      <c r="G1216" s="98" t="str">
        <f t="shared" si="300"/>
        <v>01-16/1312</v>
      </c>
      <c r="H1216" s="5" t="str">
        <f>SUBSTITUTE(фильтр!I1216, "про,", "")</f>
        <v>надання, відомостей,  нерухоме, державне, майно</v>
      </c>
      <c r="I1216" s="1" t="s">
        <v>14</v>
      </c>
      <c r="J1216" s="43" t="s">
        <v>122</v>
      </c>
      <c r="K1216" s="100" t="str">
        <f t="shared" si="301"/>
        <v>Департамент АПР Сумської ОДА</v>
      </c>
      <c r="L1216" s="101">
        <f t="shared" si="302"/>
        <v>43671</v>
      </c>
      <c r="M1216" s="99"/>
      <c r="N1216" s="102">
        <f>Список!C1215</f>
        <v>0</v>
      </c>
      <c r="O1216" s="99"/>
    </row>
    <row r="1217" spans="1:15" ht="45" x14ac:dyDescent="0.25">
      <c r="A1217" s="51" t="s">
        <v>22</v>
      </c>
      <c r="B1217" s="21" t="s">
        <v>1977</v>
      </c>
      <c r="C1217" s="96">
        <f t="shared" si="299"/>
        <v>1193</v>
      </c>
      <c r="D1217" s="61" t="s">
        <v>1399</v>
      </c>
      <c r="E1217" s="97" t="s">
        <v>2006</v>
      </c>
      <c r="F1217" s="90">
        <v>43670</v>
      </c>
      <c r="G1217" s="98" t="str">
        <f t="shared" si="300"/>
        <v>01-16/1313</v>
      </c>
      <c r="H1217" s="5" t="str">
        <f>SUBSTITUTE(фильтр!I1217, "про,", "")</f>
        <v xml:space="preserve"> розрахунок, збитквів, при, , виникнення, надзвичайних, сітуацій</v>
      </c>
      <c r="I1217" s="1" t="s">
        <v>14</v>
      </c>
      <c r="J1217" s="43" t="s">
        <v>122</v>
      </c>
      <c r="K1217" s="100" t="str">
        <f t="shared" si="301"/>
        <v>Департамент АПР Сумської ОДА</v>
      </c>
      <c r="L1217" s="101">
        <f t="shared" si="302"/>
        <v>43671</v>
      </c>
      <c r="M1217" s="99"/>
      <c r="N1217" s="102">
        <f>Список!C1216</f>
        <v>0</v>
      </c>
      <c r="O1217" s="99"/>
    </row>
    <row r="1218" spans="1:15" ht="30" x14ac:dyDescent="0.25">
      <c r="A1218" s="51" t="s">
        <v>120</v>
      </c>
      <c r="B1218" s="21" t="s">
        <v>1978</v>
      </c>
      <c r="C1218" s="96">
        <f t="shared" si="299"/>
        <v>1194</v>
      </c>
      <c r="D1218" s="61" t="s">
        <v>1399</v>
      </c>
      <c r="E1218" s="97" t="s">
        <v>2007</v>
      </c>
      <c r="F1218" s="90">
        <v>43670</v>
      </c>
      <c r="G1218" s="98" t="str">
        <f t="shared" si="300"/>
        <v>01-18/1314</v>
      </c>
      <c r="H1218" s="5" t="str">
        <f>SUBSTITUTE(фильтр!I1218, "про,", "")</f>
        <v xml:space="preserve"> порядок, отримання, бюджетних, субвенцій</v>
      </c>
      <c r="I1218" s="1" t="s">
        <v>14</v>
      </c>
      <c r="J1218" s="43" t="s">
        <v>122</v>
      </c>
      <c r="K1218" s="100" t="str">
        <f t="shared" si="301"/>
        <v>Департамент АПР Сумської ОДА</v>
      </c>
      <c r="L1218" s="101">
        <f t="shared" si="302"/>
        <v>43671</v>
      </c>
      <c r="M1218" s="99"/>
      <c r="N1218" s="102">
        <f>Список!C1217</f>
        <v>0</v>
      </c>
      <c r="O1218" s="99"/>
    </row>
    <row r="1219" spans="1:15" ht="30" x14ac:dyDescent="0.25">
      <c r="A1219" s="51" t="s">
        <v>285</v>
      </c>
      <c r="B1219" s="21" t="s">
        <v>1979</v>
      </c>
      <c r="C1219" s="96">
        <f t="shared" si="299"/>
        <v>1195</v>
      </c>
      <c r="D1219" s="61" t="s">
        <v>1399</v>
      </c>
      <c r="E1219" s="97" t="s">
        <v>2008</v>
      </c>
      <c r="F1219" s="90">
        <v>43670</v>
      </c>
      <c r="G1219" s="98" t="str">
        <f t="shared" si="300"/>
        <v>01-15/1315</v>
      </c>
      <c r="H1219" s="5" t="str">
        <f>SUBSTITUTE(фильтр!I1219, "про,", "")</f>
        <v xml:space="preserve"> проведення, конференції</v>
      </c>
      <c r="I1219" s="1" t="s">
        <v>14</v>
      </c>
      <c r="J1219" s="43" t="s">
        <v>122</v>
      </c>
      <c r="K1219" s="100" t="str">
        <f t="shared" si="301"/>
        <v>Департамент АПР Сумської ОДА</v>
      </c>
      <c r="L1219" s="101">
        <f t="shared" si="302"/>
        <v>43671</v>
      </c>
      <c r="M1219" s="99"/>
      <c r="N1219" s="102">
        <f>Список!C1218</f>
        <v>0</v>
      </c>
      <c r="O1219" s="99"/>
    </row>
    <row r="1220" spans="1:15" ht="30" x14ac:dyDescent="0.25">
      <c r="A1220" s="51" t="s">
        <v>121</v>
      </c>
      <c r="B1220" s="21" t="s">
        <v>1980</v>
      </c>
      <c r="C1220" s="96">
        <f t="shared" si="299"/>
        <v>1196</v>
      </c>
      <c r="D1220" s="61" t="s">
        <v>1399</v>
      </c>
      <c r="E1220" s="97" t="s">
        <v>2009</v>
      </c>
      <c r="F1220" s="90">
        <v>43670</v>
      </c>
      <c r="G1220" s="98" t="str">
        <f t="shared" si="300"/>
        <v>01-13/1316</v>
      </c>
      <c r="H1220" s="5" t="str">
        <f>SUBSTITUTE(фильтр!I1220, "про,", "")</f>
        <v>на, розпорядження, 26.11.2018, №708-ОД</v>
      </c>
      <c r="I1220" s="1" t="s">
        <v>14</v>
      </c>
      <c r="J1220" s="43" t="s">
        <v>122</v>
      </c>
      <c r="K1220" s="100" t="str">
        <f t="shared" si="301"/>
        <v>Департамент АПР Сумської ОДА</v>
      </c>
      <c r="L1220" s="101">
        <f t="shared" si="302"/>
        <v>43671</v>
      </c>
      <c r="M1220" s="99"/>
      <c r="N1220" s="102">
        <f>Список!C1219</f>
        <v>0</v>
      </c>
      <c r="O1220" s="99"/>
    </row>
    <row r="1221" spans="1:15" ht="30" x14ac:dyDescent="0.25">
      <c r="A1221" s="51" t="s">
        <v>1168</v>
      </c>
      <c r="B1221" s="21" t="s">
        <v>1981</v>
      </c>
      <c r="C1221" s="96">
        <f t="shared" si="299"/>
        <v>1197</v>
      </c>
      <c r="D1221" s="61" t="s">
        <v>1399</v>
      </c>
      <c r="E1221" s="97" t="s">
        <v>1173</v>
      </c>
      <c r="F1221" s="90">
        <v>43671</v>
      </c>
      <c r="G1221" s="98" t="str">
        <f t="shared" si="300"/>
        <v>01-11/1317</v>
      </c>
      <c r="H1221" s="5" t="str">
        <f>SUBSTITUTE(фильтр!I1221, "про,", "")</f>
        <v xml:space="preserve"> надання, інформації</v>
      </c>
      <c r="I1221" s="1" t="s">
        <v>14</v>
      </c>
      <c r="J1221" s="43" t="s">
        <v>122</v>
      </c>
      <c r="K1221" s="100" t="str">
        <f t="shared" si="301"/>
        <v>Департамент АПР Сумської ОДА</v>
      </c>
      <c r="L1221" s="101">
        <f t="shared" si="302"/>
        <v>43672</v>
      </c>
      <c r="M1221" s="99"/>
      <c r="N1221" s="102">
        <f>Список!C1220</f>
        <v>0</v>
      </c>
      <c r="O1221" s="99"/>
    </row>
    <row r="1222" spans="1:15" ht="30" x14ac:dyDescent="0.25">
      <c r="A1222" s="51" t="s">
        <v>120</v>
      </c>
      <c r="B1222" s="21" t="s">
        <v>1982</v>
      </c>
      <c r="C1222" s="96">
        <f t="shared" si="299"/>
        <v>1198</v>
      </c>
      <c r="D1222" s="61" t="s">
        <v>1399</v>
      </c>
      <c r="E1222" s="97" t="s">
        <v>2010</v>
      </c>
      <c r="F1222" s="90">
        <v>43671</v>
      </c>
      <c r="G1222" s="98" t="str">
        <f t="shared" si="300"/>
        <v>01-18/1318</v>
      </c>
      <c r="H1222" s="5" t="str">
        <f>SUBSTITUTE(фильтр!I1222, "про,", "")</f>
        <v>заява,  відкладення, , розгляду, справи</v>
      </c>
      <c r="I1222" s="1" t="s">
        <v>14</v>
      </c>
      <c r="J1222" s="43" t="s">
        <v>122</v>
      </c>
      <c r="K1222" s="100" t="str">
        <f t="shared" si="301"/>
        <v>Департамент АПР Сумської ОДА</v>
      </c>
      <c r="L1222" s="101">
        <f t="shared" si="302"/>
        <v>43672</v>
      </c>
      <c r="M1222" s="99"/>
      <c r="N1222" s="102">
        <f>Список!C1221</f>
        <v>0</v>
      </c>
      <c r="O1222" s="99"/>
    </row>
    <row r="1223" spans="1:15" ht="30" x14ac:dyDescent="0.25">
      <c r="A1223" s="51" t="s">
        <v>285</v>
      </c>
      <c r="B1223" s="21" t="s">
        <v>1983</v>
      </c>
      <c r="C1223" s="96">
        <f t="shared" si="299"/>
        <v>1199</v>
      </c>
      <c r="D1223" s="61" t="s">
        <v>1399</v>
      </c>
      <c r="E1223" s="97" t="s">
        <v>2011</v>
      </c>
      <c r="F1223" s="90">
        <v>43671</v>
      </c>
      <c r="G1223" s="98" t="str">
        <f t="shared" si="300"/>
        <v>01-15/1319</v>
      </c>
      <c r="H1223" s="5" t="str">
        <f>SUBSTITUTE(фильтр!I1223, "про,", "")</f>
        <v xml:space="preserve"> проведення, агрохімічного, Форуму</v>
      </c>
      <c r="I1223" s="1" t="s">
        <v>14</v>
      </c>
      <c r="J1223" s="43" t="s">
        <v>122</v>
      </c>
      <c r="K1223" s="100" t="str">
        <f t="shared" si="301"/>
        <v>Департамент АПР Сумської ОДА</v>
      </c>
      <c r="L1223" s="101">
        <f t="shared" si="302"/>
        <v>43672</v>
      </c>
      <c r="M1223" s="99"/>
      <c r="N1223" s="102">
        <f>Список!C1222</f>
        <v>0</v>
      </c>
      <c r="O1223" s="99"/>
    </row>
    <row r="1224" spans="1:15" ht="30" x14ac:dyDescent="0.25">
      <c r="A1224" s="51" t="s">
        <v>22</v>
      </c>
      <c r="B1224" s="21" t="s">
        <v>1984</v>
      </c>
      <c r="C1224" s="96">
        <f t="shared" si="299"/>
        <v>1200</v>
      </c>
      <c r="D1224" s="61" t="s">
        <v>1399</v>
      </c>
      <c r="E1224" s="97" t="s">
        <v>1574</v>
      </c>
      <c r="F1224" s="90">
        <v>43671</v>
      </c>
      <c r="G1224" s="98" t="str">
        <f t="shared" si="300"/>
        <v>01-16/1320</v>
      </c>
      <c r="H1224" s="5" t="str">
        <f>SUBSTITUTE(фильтр!I1224, "про,", "")</f>
        <v xml:space="preserve"> інвестиційні, проекти</v>
      </c>
      <c r="I1224" s="1" t="s">
        <v>14</v>
      </c>
      <c r="J1224" s="43" t="s">
        <v>122</v>
      </c>
      <c r="K1224" s="100" t="str">
        <f t="shared" si="301"/>
        <v>Департамент АПР Сумської ОДА</v>
      </c>
      <c r="L1224" s="101">
        <f t="shared" si="302"/>
        <v>43672</v>
      </c>
      <c r="M1224" s="99"/>
      <c r="N1224" s="102">
        <f>Список!C1223</f>
        <v>0</v>
      </c>
      <c r="O1224" s="99"/>
    </row>
    <row r="1225" spans="1:15" ht="30" x14ac:dyDescent="0.25">
      <c r="A1225" s="51" t="s">
        <v>120</v>
      </c>
      <c r="B1225" s="21" t="s">
        <v>1985</v>
      </c>
      <c r="C1225" s="96">
        <f t="shared" si="299"/>
        <v>1201</v>
      </c>
      <c r="D1225" s="61" t="s">
        <v>1399</v>
      </c>
      <c r="E1225" s="97" t="s">
        <v>2012</v>
      </c>
      <c r="F1225" s="90">
        <v>43672</v>
      </c>
      <c r="G1225" s="98" t="str">
        <f t="shared" si="300"/>
        <v>01-18/1321</v>
      </c>
      <c r="H1225" s="5" t="str">
        <f>SUBSTITUTE(фильтр!I1225, "про,", "")</f>
        <v>довідка, на, Скляренко</v>
      </c>
      <c r="I1225" s="1" t="s">
        <v>14</v>
      </c>
      <c r="J1225" s="43" t="s">
        <v>122</v>
      </c>
      <c r="K1225" s="100" t="str">
        <f t="shared" si="301"/>
        <v>Департамент АПР Сумської ОДА</v>
      </c>
      <c r="L1225" s="101">
        <f t="shared" si="302"/>
        <v>43673</v>
      </c>
      <c r="M1225" s="99"/>
      <c r="N1225" s="102">
        <f>Список!C1224</f>
        <v>0</v>
      </c>
      <c r="O1225" s="99"/>
    </row>
    <row r="1226" spans="1:15" ht="30" x14ac:dyDescent="0.25">
      <c r="A1226" s="51" t="s">
        <v>22</v>
      </c>
      <c r="B1226" s="21" t="s">
        <v>1986</v>
      </c>
      <c r="C1226" s="96">
        <f t="shared" si="299"/>
        <v>1202</v>
      </c>
      <c r="D1226" s="61" t="s">
        <v>1399</v>
      </c>
      <c r="E1226" s="97" t="s">
        <v>2013</v>
      </c>
      <c r="F1226" s="90">
        <v>43672</v>
      </c>
      <c r="G1226" s="98" t="str">
        <f t="shared" si="300"/>
        <v>01-16/1322</v>
      </c>
      <c r="H1226" s="5" t="str">
        <f>SUBSTITUTE(фильтр!I1226, "про,", "")</f>
        <v>Актт, оцінки, рецензування</v>
      </c>
      <c r="I1226" s="1" t="s">
        <v>14</v>
      </c>
      <c r="J1226" s="43" t="s">
        <v>122</v>
      </c>
      <c r="K1226" s="100" t="str">
        <f t="shared" si="301"/>
        <v>Департамент АПР Сумської ОДА</v>
      </c>
      <c r="L1226" s="101">
        <f t="shared" si="302"/>
        <v>43673</v>
      </c>
      <c r="M1226" s="99"/>
      <c r="N1226" s="102">
        <f>Список!C1225</f>
        <v>0</v>
      </c>
      <c r="O1226" s="99"/>
    </row>
    <row r="1227" spans="1:15" ht="30" x14ac:dyDescent="0.25">
      <c r="A1227" s="51" t="s">
        <v>22</v>
      </c>
      <c r="B1227" s="21" t="s">
        <v>1987</v>
      </c>
      <c r="C1227" s="96">
        <f t="shared" si="299"/>
        <v>1203</v>
      </c>
      <c r="D1227" s="61" t="s">
        <v>1399</v>
      </c>
      <c r="E1227" s="97" t="s">
        <v>2014</v>
      </c>
      <c r="F1227" s="90">
        <v>43672</v>
      </c>
      <c r="G1227" s="98" t="str">
        <f t="shared" si="300"/>
        <v>01-16/1323</v>
      </c>
      <c r="H1227" s="5" t="str">
        <f>SUBSTITUTE(фильтр!I1227, "про,", "")</f>
        <v xml:space="preserve"> ефективность, використання, земель</v>
      </c>
      <c r="I1227" s="1" t="s">
        <v>14</v>
      </c>
      <c r="J1227" s="43" t="s">
        <v>122</v>
      </c>
      <c r="K1227" s="100" t="str">
        <f t="shared" si="301"/>
        <v>Департамент АПР Сумської ОДА</v>
      </c>
      <c r="L1227" s="101">
        <f t="shared" si="302"/>
        <v>43673</v>
      </c>
      <c r="M1227" s="99"/>
      <c r="N1227" s="102">
        <f>Список!C1226</f>
        <v>0</v>
      </c>
      <c r="O1227" s="99"/>
    </row>
    <row r="1228" spans="1:15" ht="30" x14ac:dyDescent="0.25">
      <c r="A1228" s="51" t="s">
        <v>120</v>
      </c>
      <c r="B1228" s="21" t="s">
        <v>1988</v>
      </c>
      <c r="C1228" s="96">
        <f t="shared" si="299"/>
        <v>1204</v>
      </c>
      <c r="D1228" s="61" t="s">
        <v>1399</v>
      </c>
      <c r="E1228" s="97" t="s">
        <v>1751</v>
      </c>
      <c r="F1228" s="90">
        <v>43675</v>
      </c>
      <c r="G1228" s="98" t="str">
        <f t="shared" si="300"/>
        <v>01-18/1324</v>
      </c>
      <c r="H1228" s="5" t="str">
        <f>SUBSTITUTE(фильтр!I1228, "про,", "")</f>
        <v xml:space="preserve"> надання, , інформації</v>
      </c>
      <c r="I1228" s="1" t="s">
        <v>14</v>
      </c>
      <c r="J1228" s="43" t="s">
        <v>122</v>
      </c>
      <c r="K1228" s="100" t="str">
        <f t="shared" si="301"/>
        <v>Департамент АПР Сумської ОДА</v>
      </c>
      <c r="L1228" s="101">
        <f t="shared" si="302"/>
        <v>43676</v>
      </c>
      <c r="M1228" s="99"/>
      <c r="N1228" s="102">
        <f>Список!C1227</f>
        <v>0</v>
      </c>
      <c r="O1228" s="99"/>
    </row>
    <row r="1229" spans="1:15" ht="30" x14ac:dyDescent="0.25">
      <c r="A1229" s="51" t="s">
        <v>121</v>
      </c>
      <c r="B1229" s="21" t="s">
        <v>1989</v>
      </c>
      <c r="C1229" s="96">
        <f t="shared" si="299"/>
        <v>1205</v>
      </c>
      <c r="D1229" s="61" t="s">
        <v>1399</v>
      </c>
      <c r="E1229" s="97" t="s">
        <v>2015</v>
      </c>
      <c r="F1229" s="90">
        <v>43675</v>
      </c>
      <c r="G1229" s="98" t="str">
        <f t="shared" si="300"/>
        <v>01-13/1325</v>
      </c>
      <c r="H1229" s="5" t="str">
        <f>SUBSTITUTE(фильтр!I1229, "про,", "")</f>
        <v xml:space="preserve"> кількісний, склад, державних, службовців</v>
      </c>
      <c r="I1229" s="1" t="s">
        <v>14</v>
      </c>
      <c r="J1229" s="43" t="s">
        <v>122</v>
      </c>
      <c r="K1229" s="100" t="str">
        <f t="shared" si="301"/>
        <v>Департамент АПР Сумської ОДА</v>
      </c>
      <c r="L1229" s="101">
        <f t="shared" si="302"/>
        <v>43676</v>
      </c>
      <c r="M1229" s="99"/>
      <c r="N1229" s="102">
        <f>Список!C1228</f>
        <v>0</v>
      </c>
      <c r="O1229" s="99"/>
    </row>
    <row r="1230" spans="1:15" ht="30" x14ac:dyDescent="0.25">
      <c r="A1230" s="51" t="s">
        <v>1168</v>
      </c>
      <c r="B1230" s="21" t="s">
        <v>1990</v>
      </c>
      <c r="C1230" s="96">
        <f t="shared" si="299"/>
        <v>1206</v>
      </c>
      <c r="D1230" s="61" t="s">
        <v>1399</v>
      </c>
      <c r="E1230" s="97" t="s">
        <v>2016</v>
      </c>
      <c r="F1230" s="90">
        <v>43675</v>
      </c>
      <c r="G1230" s="98" t="str">
        <f t="shared" si="300"/>
        <v>01-11/1326</v>
      </c>
      <c r="H1230" s="5" t="str">
        <f>SUBSTITUTE(фильтр!I1230, "про,", "")</f>
        <v xml:space="preserve"> пільгові, кредити</v>
      </c>
      <c r="I1230" s="1" t="s">
        <v>14</v>
      </c>
      <c r="J1230" s="43" t="s">
        <v>122</v>
      </c>
      <c r="K1230" s="100" t="str">
        <f t="shared" si="301"/>
        <v>Департамент АПР Сумської ОДА</v>
      </c>
      <c r="L1230" s="101">
        <f t="shared" si="302"/>
        <v>43676</v>
      </c>
      <c r="M1230" s="99"/>
      <c r="N1230" s="102">
        <f>Список!C1229</f>
        <v>0</v>
      </c>
      <c r="O1230" s="99"/>
    </row>
    <row r="1231" spans="1:15" ht="45" x14ac:dyDescent="0.25">
      <c r="A1231" s="51" t="s">
        <v>121</v>
      </c>
      <c r="B1231" s="21" t="s">
        <v>1991</v>
      </c>
      <c r="C1231" s="96">
        <f t="shared" si="299"/>
        <v>1207</v>
      </c>
      <c r="D1231" s="61" t="s">
        <v>1399</v>
      </c>
      <c r="E1231" s="97" t="s">
        <v>2017</v>
      </c>
      <c r="F1231" s="90">
        <v>43675</v>
      </c>
      <c r="G1231" s="98" t="str">
        <f t="shared" si="300"/>
        <v>01-13/1327</v>
      </c>
      <c r="H1231" s="5" t="str">
        <f>SUBSTITUTE(фильтр!I1231, "про,", "")</f>
        <v xml:space="preserve"> замовлення, на, підвищення, кваліфікації</v>
      </c>
      <c r="I1231" s="1" t="s">
        <v>14</v>
      </c>
      <c r="J1231" s="43" t="s">
        <v>122</v>
      </c>
      <c r="K1231" s="100" t="str">
        <f t="shared" si="301"/>
        <v>Департамент АПР Сумської ОДА</v>
      </c>
      <c r="L1231" s="101">
        <f t="shared" si="302"/>
        <v>43676</v>
      </c>
      <c r="M1231" s="99"/>
      <c r="N1231" s="102">
        <f>Список!C1230</f>
        <v>0</v>
      </c>
      <c r="O1231" s="99"/>
    </row>
    <row r="1232" spans="1:15" ht="45" x14ac:dyDescent="0.25">
      <c r="A1232" s="51" t="s">
        <v>121</v>
      </c>
      <c r="B1232" s="21" t="s">
        <v>2018</v>
      </c>
      <c r="C1232" s="96">
        <f t="shared" si="299"/>
        <v>1208</v>
      </c>
      <c r="D1232" s="61" t="s">
        <v>1399</v>
      </c>
      <c r="E1232" s="97" t="s">
        <v>2029</v>
      </c>
      <c r="F1232" s="90">
        <v>43675</v>
      </c>
      <c r="G1232" s="98" t="str">
        <f t="shared" si="300"/>
        <v>01-13/1328</v>
      </c>
      <c r="H1232" s="5" t="str">
        <f>SUBSTITUTE(фильтр!I1232, "про,", "")</f>
        <v>на, протокольне, доручення, №21, ві, 18.06.2019</v>
      </c>
      <c r="I1232" s="1" t="s">
        <v>14</v>
      </c>
      <c r="J1232" s="43" t="s">
        <v>122</v>
      </c>
      <c r="K1232" s="100" t="str">
        <f t="shared" si="301"/>
        <v>Департамент АПР Сумської ОДА</v>
      </c>
      <c r="L1232" s="101">
        <f t="shared" si="302"/>
        <v>43676</v>
      </c>
      <c r="M1232" s="99"/>
      <c r="N1232" s="102">
        <f>Список!C1231</f>
        <v>0</v>
      </c>
      <c r="O1232" s="99"/>
    </row>
    <row r="1233" spans="1:15" ht="30" x14ac:dyDescent="0.25">
      <c r="A1233" s="51" t="s">
        <v>22</v>
      </c>
      <c r="B1233" s="21" t="s">
        <v>2019</v>
      </c>
      <c r="C1233" s="96">
        <f t="shared" si="299"/>
        <v>1209</v>
      </c>
      <c r="D1233" s="61" t="s">
        <v>1399</v>
      </c>
      <c r="E1233" s="97" t="s">
        <v>2030</v>
      </c>
      <c r="F1233" s="90">
        <v>43675</v>
      </c>
      <c r="G1233" s="98" t="str">
        <f t="shared" si="300"/>
        <v>01-16/1329</v>
      </c>
      <c r="H1233" s="5" t="str">
        <f>SUBSTITUTE(фильтр!I1233, "про,", "")</f>
        <v xml:space="preserve"> відновлення, відшкодування</v>
      </c>
      <c r="I1233" s="1" t="s">
        <v>14</v>
      </c>
      <c r="J1233" s="43" t="s">
        <v>122</v>
      </c>
      <c r="K1233" s="100" t="str">
        <f t="shared" si="301"/>
        <v>Департамент АПР Сумської ОДА</v>
      </c>
      <c r="L1233" s="101">
        <f t="shared" si="302"/>
        <v>43676</v>
      </c>
      <c r="M1233" s="99"/>
      <c r="N1233" s="102">
        <f>Список!C1232</f>
        <v>0</v>
      </c>
      <c r="O1233" s="99"/>
    </row>
    <row r="1234" spans="1:15" ht="30" x14ac:dyDescent="0.25">
      <c r="A1234" s="51" t="s">
        <v>22</v>
      </c>
      <c r="B1234" s="21" t="s">
        <v>2020</v>
      </c>
      <c r="C1234" s="96">
        <f t="shared" si="299"/>
        <v>1210</v>
      </c>
      <c r="D1234" s="61" t="s">
        <v>1399</v>
      </c>
      <c r="E1234" s="97" t="s">
        <v>1574</v>
      </c>
      <c r="F1234" s="90">
        <v>43675</v>
      </c>
      <c r="G1234" s="98" t="str">
        <f t="shared" si="300"/>
        <v>01-16/1330</v>
      </c>
      <c r="H1234" s="5" t="str">
        <f>SUBSTITUTE(фильтр!I1234, "про,", "")</f>
        <v xml:space="preserve"> інвестиційні, проекти</v>
      </c>
      <c r="I1234" s="1" t="s">
        <v>14</v>
      </c>
      <c r="J1234" s="43" t="s">
        <v>122</v>
      </c>
      <c r="K1234" s="100" t="str">
        <f t="shared" si="301"/>
        <v>Департамент АПР Сумської ОДА</v>
      </c>
      <c r="L1234" s="101">
        <f t="shared" si="302"/>
        <v>43676</v>
      </c>
      <c r="M1234" s="99"/>
      <c r="N1234" s="102">
        <f>Список!C1233</f>
        <v>0</v>
      </c>
      <c r="O1234" s="99"/>
    </row>
    <row r="1235" spans="1:15" ht="30" x14ac:dyDescent="0.25">
      <c r="A1235" s="51" t="s">
        <v>121</v>
      </c>
      <c r="B1235" s="21" t="s">
        <v>2021</v>
      </c>
      <c r="C1235" s="96">
        <f t="shared" si="299"/>
        <v>1211</v>
      </c>
      <c r="D1235" s="61" t="s">
        <v>1399</v>
      </c>
      <c r="E1235" s="97" t="s">
        <v>1597</v>
      </c>
      <c r="F1235" s="90">
        <v>43676</v>
      </c>
      <c r="G1235" s="98" t="str">
        <f t="shared" si="300"/>
        <v>01-13/1331</v>
      </c>
      <c r="H1235" s="5" t="str">
        <f>SUBSTITUTE(фильтр!I1235, "про,", "")</f>
        <v xml:space="preserve"> надання, зали</v>
      </c>
      <c r="I1235" s="1" t="s">
        <v>14</v>
      </c>
      <c r="J1235" s="43" t="s">
        <v>122</v>
      </c>
      <c r="K1235" s="100" t="str">
        <f t="shared" si="301"/>
        <v>Департамент АПР Сумської ОДА</v>
      </c>
      <c r="L1235" s="101">
        <f t="shared" si="302"/>
        <v>43677</v>
      </c>
      <c r="M1235" s="99"/>
      <c r="N1235" s="102">
        <f>Список!C1234</f>
        <v>0</v>
      </c>
      <c r="O1235" s="99"/>
    </row>
    <row r="1236" spans="1:15" ht="30" x14ac:dyDescent="0.25">
      <c r="A1236" s="51" t="s">
        <v>285</v>
      </c>
      <c r="B1236" s="21" t="s">
        <v>2022</v>
      </c>
      <c r="C1236" s="96">
        <f t="shared" si="299"/>
        <v>1212</v>
      </c>
      <c r="D1236" s="61" t="s">
        <v>1399</v>
      </c>
      <c r="E1236" s="97" t="s">
        <v>1173</v>
      </c>
      <c r="F1236" s="90">
        <v>43676</v>
      </c>
      <c r="G1236" s="98" t="str">
        <f t="shared" si="300"/>
        <v>01-15/1332</v>
      </c>
      <c r="H1236" s="5" t="str">
        <f>SUBSTITUTE(фильтр!I1236, "про,", "")</f>
        <v xml:space="preserve"> надання, інформації</v>
      </c>
      <c r="I1236" s="1" t="s">
        <v>14</v>
      </c>
      <c r="J1236" s="43" t="s">
        <v>122</v>
      </c>
      <c r="K1236" s="100" t="str">
        <f t="shared" si="301"/>
        <v>Департамент АПР Сумської ОДА</v>
      </c>
      <c r="L1236" s="101">
        <f t="shared" si="302"/>
        <v>43677</v>
      </c>
      <c r="M1236" s="99"/>
      <c r="N1236" s="102">
        <f>Список!C1235</f>
        <v>0</v>
      </c>
      <c r="O1236" s="99"/>
    </row>
    <row r="1237" spans="1:15" ht="30" x14ac:dyDescent="0.25">
      <c r="A1237" s="51" t="s">
        <v>285</v>
      </c>
      <c r="B1237" s="21" t="s">
        <v>2023</v>
      </c>
      <c r="C1237" s="96">
        <f t="shared" si="299"/>
        <v>1213</v>
      </c>
      <c r="D1237" s="61" t="s">
        <v>1399</v>
      </c>
      <c r="E1237" s="97" t="s">
        <v>2031</v>
      </c>
      <c r="F1237" s="90">
        <v>43676</v>
      </c>
      <c r="G1237" s="98" t="str">
        <f t="shared" si="300"/>
        <v>01-15/1333</v>
      </c>
      <c r="H1237" s="5" t="str">
        <f>SUBSTITUTE(фильтр!I1237, "про,", "")</f>
        <v xml:space="preserve"> валове, виробництво</v>
      </c>
      <c r="I1237" s="1" t="s">
        <v>14</v>
      </c>
      <c r="J1237" s="43" t="s">
        <v>122</v>
      </c>
      <c r="K1237" s="100" t="str">
        <f t="shared" si="301"/>
        <v>Департамент АПР Сумської ОДА</v>
      </c>
      <c r="L1237" s="101">
        <f t="shared" si="302"/>
        <v>43677</v>
      </c>
      <c r="M1237" s="99"/>
      <c r="N1237" s="102">
        <f>Список!C1236</f>
        <v>0</v>
      </c>
      <c r="O1237" s="99"/>
    </row>
    <row r="1238" spans="1:15" ht="30" x14ac:dyDescent="0.25">
      <c r="A1238" s="51" t="s">
        <v>120</v>
      </c>
      <c r="B1238" s="21" t="s">
        <v>2024</v>
      </c>
      <c r="C1238" s="96">
        <f t="shared" si="299"/>
        <v>1214</v>
      </c>
      <c r="D1238" s="61" t="s">
        <v>1399</v>
      </c>
      <c r="E1238" s="97" t="s">
        <v>2008</v>
      </c>
      <c r="F1238" s="90">
        <v>43676</v>
      </c>
      <c r="G1238" s="98" t="str">
        <f t="shared" si="300"/>
        <v>01-18/1334</v>
      </c>
      <c r="H1238" s="5" t="str">
        <f>SUBSTITUTE(фильтр!I1238, "про,", "")</f>
        <v xml:space="preserve"> проведення, конференції</v>
      </c>
      <c r="I1238" s="1" t="s">
        <v>14</v>
      </c>
      <c r="J1238" s="43" t="s">
        <v>122</v>
      </c>
      <c r="K1238" s="100" t="str">
        <f t="shared" si="301"/>
        <v>Департамент АПР Сумської ОДА</v>
      </c>
      <c r="L1238" s="101">
        <f t="shared" si="302"/>
        <v>43677</v>
      </c>
      <c r="M1238" s="99"/>
      <c r="N1238" s="102">
        <f>Список!C1237</f>
        <v>0</v>
      </c>
      <c r="O1238" s="99"/>
    </row>
    <row r="1239" spans="1:15" ht="30" x14ac:dyDescent="0.25">
      <c r="A1239" s="51" t="s">
        <v>120</v>
      </c>
      <c r="B1239" s="21" t="s">
        <v>2025</v>
      </c>
      <c r="C1239" s="96">
        <f t="shared" si="299"/>
        <v>1215</v>
      </c>
      <c r="D1239" s="61" t="s">
        <v>1399</v>
      </c>
      <c r="E1239" s="97" t="s">
        <v>2008</v>
      </c>
      <c r="F1239" s="90">
        <v>43676</v>
      </c>
      <c r="G1239" s="98" t="str">
        <f t="shared" si="300"/>
        <v>01-18/1335</v>
      </c>
      <c r="H1239" s="5" t="str">
        <f>SUBSTITUTE(фильтр!I1239, "про,", "")</f>
        <v xml:space="preserve"> проведення, конференції</v>
      </c>
      <c r="I1239" s="1" t="s">
        <v>14</v>
      </c>
      <c r="J1239" s="43" t="s">
        <v>122</v>
      </c>
      <c r="K1239" s="100" t="str">
        <f t="shared" si="301"/>
        <v>Департамент АПР Сумської ОДА</v>
      </c>
      <c r="L1239" s="101">
        <f t="shared" si="302"/>
        <v>43677</v>
      </c>
      <c r="M1239" s="99"/>
      <c r="N1239" s="102">
        <f>Список!C1238</f>
        <v>0</v>
      </c>
      <c r="O1239" s="99"/>
    </row>
    <row r="1240" spans="1:15" ht="30" x14ac:dyDescent="0.25">
      <c r="A1240" s="51" t="s">
        <v>120</v>
      </c>
      <c r="B1240" s="21" t="s">
        <v>2026</v>
      </c>
      <c r="C1240" s="96">
        <f t="shared" si="299"/>
        <v>1216</v>
      </c>
      <c r="D1240" s="61" t="s">
        <v>1399</v>
      </c>
      <c r="E1240" s="97" t="s">
        <v>2008</v>
      </c>
      <c r="F1240" s="90">
        <v>43676</v>
      </c>
      <c r="G1240" s="98" t="str">
        <f t="shared" si="300"/>
        <v>01-18/1336</v>
      </c>
      <c r="H1240" s="5" t="str">
        <f>SUBSTITUTE(фильтр!I1240, "про,", "")</f>
        <v xml:space="preserve"> проведення, конференції</v>
      </c>
      <c r="I1240" s="1" t="s">
        <v>14</v>
      </c>
      <c r="J1240" s="43" t="s">
        <v>122</v>
      </c>
      <c r="K1240" s="100" t="str">
        <f t="shared" si="301"/>
        <v>Департамент АПР Сумської ОДА</v>
      </c>
      <c r="L1240" s="101">
        <f t="shared" si="302"/>
        <v>43677</v>
      </c>
      <c r="M1240" s="99"/>
      <c r="N1240" s="102">
        <f>Список!C1239</f>
        <v>0</v>
      </c>
      <c r="O1240" s="99"/>
    </row>
    <row r="1241" spans="1:15" ht="30" x14ac:dyDescent="0.25">
      <c r="A1241" s="51" t="s">
        <v>1168</v>
      </c>
      <c r="B1241" s="21" t="s">
        <v>2027</v>
      </c>
      <c r="C1241" s="96">
        <f t="shared" si="299"/>
        <v>1217</v>
      </c>
      <c r="D1241" s="61" t="s">
        <v>1399</v>
      </c>
      <c r="E1241" s="97" t="s">
        <v>1547</v>
      </c>
      <c r="F1241" s="90">
        <v>43676</v>
      </c>
      <c r="G1241" s="98" t="str">
        <f t="shared" si="300"/>
        <v>01-11/1337</v>
      </c>
      <c r="H1241" s="5" t="str">
        <f>SUBSTITUTE(фильтр!I1241, "про,", "")</f>
        <v xml:space="preserve"> фактичні, витрати, на, ВПР</v>
      </c>
      <c r="I1241" s="1" t="s">
        <v>14</v>
      </c>
      <c r="J1241" s="43" t="s">
        <v>122</v>
      </c>
      <c r="K1241" s="100" t="str">
        <f t="shared" si="301"/>
        <v>Департамент АПР Сумської ОДА</v>
      </c>
      <c r="L1241" s="101">
        <f t="shared" si="302"/>
        <v>43677</v>
      </c>
      <c r="M1241" s="99"/>
      <c r="N1241" s="102">
        <f>Список!C1240</f>
        <v>0</v>
      </c>
      <c r="O1241" s="99"/>
    </row>
    <row r="1242" spans="1:15" ht="30" x14ac:dyDescent="0.25">
      <c r="A1242" s="51" t="s">
        <v>23</v>
      </c>
      <c r="B1242" s="21" t="s">
        <v>2028</v>
      </c>
      <c r="C1242" s="96">
        <f t="shared" si="299"/>
        <v>1218</v>
      </c>
      <c r="D1242" s="61" t="s">
        <v>1399</v>
      </c>
      <c r="E1242" s="97" t="s">
        <v>1751</v>
      </c>
      <c r="F1242" s="90">
        <v>43676</v>
      </c>
      <c r="G1242" s="98" t="str">
        <f t="shared" si="300"/>
        <v>01-19/1338</v>
      </c>
      <c r="H1242" s="5" t="str">
        <f>SUBSTITUTE(фильтр!I1242, "про,", "")</f>
        <v xml:space="preserve"> надання, , інформації</v>
      </c>
      <c r="I1242" s="1" t="s">
        <v>14</v>
      </c>
      <c r="J1242" s="43" t="s">
        <v>122</v>
      </c>
      <c r="K1242" s="100" t="str">
        <f t="shared" si="301"/>
        <v>Департамент АПР Сумської ОДА</v>
      </c>
      <c r="L1242" s="101">
        <f t="shared" si="302"/>
        <v>43677</v>
      </c>
      <c r="M1242" s="99"/>
      <c r="N1242" s="102">
        <f>Список!C1241</f>
        <v>0</v>
      </c>
      <c r="O1242" s="99"/>
    </row>
    <row r="1243" spans="1:15" ht="30" x14ac:dyDescent="0.25">
      <c r="A1243" s="51" t="s">
        <v>285</v>
      </c>
      <c r="B1243" s="21" t="s">
        <v>2032</v>
      </c>
      <c r="C1243" s="96">
        <f t="shared" si="299"/>
        <v>1219</v>
      </c>
      <c r="D1243" s="61" t="s">
        <v>1399</v>
      </c>
      <c r="E1243" s="97" t="s">
        <v>1835</v>
      </c>
      <c r="F1243" s="17">
        <v>43677</v>
      </c>
      <c r="G1243" s="98" t="str">
        <f t="shared" si="300"/>
        <v>01-15/1339</v>
      </c>
      <c r="H1243" s="5" t="str">
        <f>SUBSTITUTE(фильтр!I1243, "про,", "")</f>
        <v xml:space="preserve"> проведення, Дня, поля</v>
      </c>
      <c r="I1243" s="1" t="s">
        <v>14</v>
      </c>
      <c r="J1243" s="43" t="s">
        <v>122</v>
      </c>
      <c r="K1243" s="100" t="str">
        <f t="shared" si="301"/>
        <v>Департамент АПР Сумської ОДА</v>
      </c>
      <c r="L1243" s="101">
        <f t="shared" si="302"/>
        <v>43678</v>
      </c>
      <c r="M1243" s="99"/>
      <c r="N1243" s="102">
        <f>Список!C1242</f>
        <v>0</v>
      </c>
      <c r="O1243" s="99"/>
    </row>
    <row r="1244" spans="1:15" ht="30" x14ac:dyDescent="0.25">
      <c r="A1244" s="51" t="s">
        <v>120</v>
      </c>
      <c r="B1244" s="21" t="s">
        <v>2033</v>
      </c>
      <c r="C1244" s="96">
        <f t="shared" si="299"/>
        <v>1220</v>
      </c>
      <c r="D1244" s="61" t="s">
        <v>1399</v>
      </c>
      <c r="E1244" s="97" t="s">
        <v>1835</v>
      </c>
      <c r="F1244" s="17">
        <v>43677</v>
      </c>
      <c r="G1244" s="98" t="str">
        <f t="shared" si="300"/>
        <v>01-18/1340</v>
      </c>
      <c r="H1244" s="5" t="str">
        <f>SUBSTITUTE(фильтр!I1244, "про,", "")</f>
        <v xml:space="preserve"> проведення, Дня, поля</v>
      </c>
      <c r="I1244" s="1" t="s">
        <v>14</v>
      </c>
      <c r="J1244" s="43" t="s">
        <v>122</v>
      </c>
      <c r="K1244" s="100" t="str">
        <f t="shared" si="301"/>
        <v>Департамент АПР Сумської ОДА</v>
      </c>
      <c r="L1244" s="101">
        <f t="shared" si="302"/>
        <v>43678</v>
      </c>
      <c r="M1244" s="99"/>
      <c r="N1244" s="102">
        <f>Список!C1243</f>
        <v>0</v>
      </c>
      <c r="O1244" s="99"/>
    </row>
    <row r="1245" spans="1:15" ht="30" x14ac:dyDescent="0.25">
      <c r="A1245" s="51" t="s">
        <v>120</v>
      </c>
      <c r="B1245" s="21" t="s">
        <v>2034</v>
      </c>
      <c r="C1245" s="96">
        <f t="shared" si="299"/>
        <v>1221</v>
      </c>
      <c r="D1245" s="61" t="s">
        <v>1399</v>
      </c>
      <c r="E1245" s="97" t="s">
        <v>1835</v>
      </c>
      <c r="F1245" s="17">
        <v>43677</v>
      </c>
      <c r="G1245" s="98" t="str">
        <f t="shared" si="300"/>
        <v>01-18/1341</v>
      </c>
      <c r="H1245" s="5" t="str">
        <f>SUBSTITUTE(фильтр!I1245, "про,", "")</f>
        <v xml:space="preserve"> проведення, Дня, поля</v>
      </c>
      <c r="I1245" s="1" t="s">
        <v>14</v>
      </c>
      <c r="J1245" s="43" t="s">
        <v>122</v>
      </c>
      <c r="K1245" s="100" t="str">
        <f t="shared" si="301"/>
        <v>Департамент АПР Сумської ОДА</v>
      </c>
      <c r="L1245" s="101">
        <f t="shared" si="302"/>
        <v>43678</v>
      </c>
      <c r="M1245" s="99"/>
      <c r="N1245" s="102">
        <f>Список!C1244</f>
        <v>0</v>
      </c>
      <c r="O1245" s="99"/>
    </row>
    <row r="1246" spans="1:15" ht="75" x14ac:dyDescent="0.25">
      <c r="A1246" s="51"/>
      <c r="B1246" s="21"/>
      <c r="C1246" s="96">
        <f>C1245+1</f>
        <v>1222</v>
      </c>
      <c r="D1246" s="61" t="s">
        <v>1476</v>
      </c>
      <c r="E1246" s="97" t="s">
        <v>2037</v>
      </c>
      <c r="F1246" s="17">
        <v>43640</v>
      </c>
      <c r="G1246" s="98" t="s">
        <v>2038</v>
      </c>
      <c r="H1246" s="5" t="str">
        <f>SUBSTITUTE(фильтр!I1246, "про,", "")</f>
        <v>Про, план, роботи, Департаменту, агропромислового, розвитку, СОДА, на, Ш, квартал, 2019, року</v>
      </c>
      <c r="I1246" s="1" t="s">
        <v>14</v>
      </c>
      <c r="J1246" s="43" t="s">
        <v>122</v>
      </c>
      <c r="K1246" s="100" t="str">
        <f>J1246</f>
        <v>Департамент АПР Сумської ОДА</v>
      </c>
      <c r="L1246" s="101">
        <f>F1246+1</f>
        <v>43641</v>
      </c>
      <c r="M1246" s="99"/>
      <c r="N1246" s="102">
        <f>Список!C1245</f>
        <v>0</v>
      </c>
      <c r="O1246" s="99"/>
    </row>
    <row r="1247" spans="1:15" ht="30" x14ac:dyDescent="0.25">
      <c r="A1247" s="51"/>
      <c r="B1247" s="21"/>
      <c r="C1247" s="96">
        <f>C1245+1</f>
        <v>1222</v>
      </c>
      <c r="D1247" s="61" t="s">
        <v>1476</v>
      </c>
      <c r="E1247" s="97" t="s">
        <v>2039</v>
      </c>
      <c r="F1247" s="17">
        <v>43643</v>
      </c>
      <c r="G1247" s="98" t="s">
        <v>2040</v>
      </c>
      <c r="H1247" s="5" t="str">
        <f>SUBSTITUTE(фильтр!I1247, "про,", "")</f>
        <v>Про, призначення, секретаря</v>
      </c>
      <c r="I1247" s="1" t="s">
        <v>14</v>
      </c>
      <c r="J1247" s="43" t="s">
        <v>122</v>
      </c>
      <c r="K1247" s="100" t="str">
        <f>J1247</f>
        <v>Департамент АПР Сумської ОДА</v>
      </c>
      <c r="L1247" s="101">
        <f>F1247+1</f>
        <v>43644</v>
      </c>
      <c r="M1247" s="99"/>
      <c r="N1247" s="102">
        <f>Список!C1245</f>
        <v>0</v>
      </c>
      <c r="O1247" s="99"/>
    </row>
    <row r="1248" spans="1:15" ht="90" x14ac:dyDescent="0.25">
      <c r="A1248" s="51"/>
      <c r="B1248" s="21"/>
      <c r="C1248" s="96">
        <f>C1245+1</f>
        <v>1222</v>
      </c>
      <c r="D1248" s="61" t="s">
        <v>1476</v>
      </c>
      <c r="E1248" s="97" t="s">
        <v>2041</v>
      </c>
      <c r="F1248" s="17">
        <v>43647</v>
      </c>
      <c r="G1248" s="98" t="s">
        <v>2042</v>
      </c>
      <c r="H1248" s="5" t="str">
        <f>SUBSTITUTE(фильтр!I1248, "про,", "")</f>
        <v>Про, створення, постійно, діючої, комісії, з, оцінки, нерухомого, майна,, що, передається, в, оренду</v>
      </c>
      <c r="I1248" s="1" t="s">
        <v>14</v>
      </c>
      <c r="J1248" s="43" t="s">
        <v>122</v>
      </c>
      <c r="K1248" s="100" t="str">
        <f>J1248</f>
        <v>Департамент АПР Сумської ОДА</v>
      </c>
      <c r="L1248" s="101">
        <f>F1248+1</f>
        <v>43648</v>
      </c>
      <c r="M1248" s="99"/>
      <c r="N1248" s="102">
        <f>Список!C1245</f>
        <v>0</v>
      </c>
      <c r="O1248" s="99"/>
    </row>
    <row r="1249" spans="1:15" ht="45" x14ac:dyDescent="0.25">
      <c r="A1249" s="51"/>
      <c r="B1249" s="21"/>
      <c r="C1249" s="96">
        <f>C1248+1</f>
        <v>1223</v>
      </c>
      <c r="D1249" s="61" t="s">
        <v>1476</v>
      </c>
      <c r="E1249" s="97" t="s">
        <v>2216</v>
      </c>
      <c r="F1249" s="17">
        <v>43650</v>
      </c>
      <c r="G1249" s="98" t="s">
        <v>1383</v>
      </c>
      <c r="H1249" s="5" t="str">
        <f>SUBSTITUTE(фильтр!I1249, "про,", "")</f>
        <v>Про, внесення, змін, наказу, ДАПР, СОДА, , 07.06.2019, №30-ОД</v>
      </c>
      <c r="I1249" s="1"/>
      <c r="J1249" s="43"/>
      <c r="K1249" s="100">
        <f>J1249</f>
        <v>0</v>
      </c>
      <c r="L1249" s="101">
        <f>F1249+1</f>
        <v>43651</v>
      </c>
      <c r="M1249" s="99"/>
      <c r="N1249" s="102">
        <f>Список!C1248</f>
        <v>0</v>
      </c>
      <c r="O1249" s="99"/>
    </row>
    <row r="1250" spans="1:15" ht="45" x14ac:dyDescent="0.25">
      <c r="A1250" s="51"/>
      <c r="B1250" s="21"/>
      <c r="C1250" s="96">
        <f>C1245+1</f>
        <v>1222</v>
      </c>
      <c r="D1250" s="61" t="s">
        <v>1476</v>
      </c>
      <c r="E1250" s="97" t="s">
        <v>2043</v>
      </c>
      <c r="F1250" s="17">
        <v>43650</v>
      </c>
      <c r="G1250" s="98" t="s">
        <v>2044</v>
      </c>
      <c r="H1250" s="5" t="str">
        <f>SUBSTITUTE(фильтр!I1250, "про,", "")</f>
        <v>Про, внесення, змін, наказу, ДАПР, СОДА, , 01.10.2018, №47-ОД</v>
      </c>
      <c r="I1250" s="1" t="s">
        <v>14</v>
      </c>
      <c r="J1250" s="43" t="s">
        <v>122</v>
      </c>
      <c r="K1250" s="100" t="str">
        <f>J1250</f>
        <v>Департамент АПР Сумської ОДА</v>
      </c>
      <c r="L1250" s="101">
        <f>F1250+1</f>
        <v>43651</v>
      </c>
      <c r="M1250" s="99"/>
      <c r="N1250" s="102">
        <f>Список!C1245</f>
        <v>0</v>
      </c>
      <c r="O1250" s="99"/>
    </row>
    <row r="1251" spans="1:15" ht="60" x14ac:dyDescent="0.25">
      <c r="A1251" s="51" t="s">
        <v>22</v>
      </c>
      <c r="B1251" s="21" t="s">
        <v>2035</v>
      </c>
      <c r="C1251" s="96">
        <f>C1245+1</f>
        <v>1222</v>
      </c>
      <c r="D1251" s="61" t="s">
        <v>1399</v>
      </c>
      <c r="E1251" s="97" t="s">
        <v>2045</v>
      </c>
      <c r="F1251" s="17">
        <v>43677</v>
      </c>
      <c r="G1251" s="98" t="str">
        <f t="shared" si="300"/>
        <v>01-16/1342</v>
      </c>
      <c r="H1251" s="5" t="str">
        <f>SUBSTITUTE(фильтр!I1251, "про,", "")</f>
        <v>моніторинг, реалізації, Стратегії, регіонального, розвитку</v>
      </c>
      <c r="I1251" s="1" t="s">
        <v>14</v>
      </c>
      <c r="J1251" s="43" t="s">
        <v>122</v>
      </c>
      <c r="K1251" s="100" t="str">
        <f t="shared" si="301"/>
        <v>Департамент АПР Сумської ОДА</v>
      </c>
      <c r="L1251" s="101">
        <f t="shared" si="302"/>
        <v>43678</v>
      </c>
      <c r="M1251" s="99"/>
      <c r="N1251" s="102">
        <f>Список!C1245</f>
        <v>0</v>
      </c>
      <c r="O1251" s="99"/>
    </row>
    <row r="1252" spans="1:15" ht="45" x14ac:dyDescent="0.25">
      <c r="A1252" s="51" t="s">
        <v>22</v>
      </c>
      <c r="B1252" s="21" t="s">
        <v>2036</v>
      </c>
      <c r="C1252" s="96">
        <f t="shared" si="299"/>
        <v>1223</v>
      </c>
      <c r="D1252" s="61" t="s">
        <v>1399</v>
      </c>
      <c r="E1252" s="97" t="s">
        <v>1599</v>
      </c>
      <c r="F1252" s="17">
        <v>43677</v>
      </c>
      <c r="G1252" s="98" t="str">
        <f t="shared" si="300"/>
        <v>01-16/1343</v>
      </c>
      <c r="H1252" s="5" t="str">
        <f>SUBSTITUTE(фильтр!I1252, "про,", "")</f>
        <v xml:space="preserve"> виконання, протокольного, доручення</v>
      </c>
      <c r="I1252" s="1" t="s">
        <v>14</v>
      </c>
      <c r="J1252" s="43" t="s">
        <v>122</v>
      </c>
      <c r="K1252" s="100" t="str">
        <f t="shared" ref="K1252:K1254" si="303">J1252</f>
        <v>Департамент АПР Сумської ОДА</v>
      </c>
      <c r="L1252" s="101">
        <f t="shared" si="302"/>
        <v>43678</v>
      </c>
      <c r="M1252" s="99"/>
      <c r="N1252" s="102">
        <f>Список!C1246</f>
        <v>0</v>
      </c>
      <c r="O1252" s="99"/>
    </row>
    <row r="1253" spans="1:15" ht="45" x14ac:dyDescent="0.25">
      <c r="A1253" s="51" t="s">
        <v>1168</v>
      </c>
      <c r="B1253" s="21" t="s">
        <v>2046</v>
      </c>
      <c r="C1253" s="96">
        <f t="shared" si="299"/>
        <v>1224</v>
      </c>
      <c r="D1253" s="61" t="s">
        <v>1399</v>
      </c>
      <c r="E1253" s="97" t="s">
        <v>2083</v>
      </c>
      <c r="F1253" s="17">
        <v>43677</v>
      </c>
      <c r="G1253" s="98" t="str">
        <f t="shared" si="300"/>
        <v>01-11/1344</v>
      </c>
      <c r="H1253" s="5" t="str">
        <f>SUBSTITUTE(фильтр!I1253, "про,", "")</f>
        <v xml:space="preserve"> внесення, змін, Постанови, КМУ, , №587</v>
      </c>
      <c r="I1253" s="1" t="s">
        <v>14</v>
      </c>
      <c r="J1253" s="43" t="s">
        <v>122</v>
      </c>
      <c r="K1253" s="100" t="str">
        <f t="shared" si="303"/>
        <v>Департамент АПР Сумської ОДА</v>
      </c>
      <c r="L1253" s="101">
        <f t="shared" si="302"/>
        <v>43678</v>
      </c>
      <c r="M1253" s="99"/>
      <c r="N1253" s="102">
        <f>Список!C1247</f>
        <v>0</v>
      </c>
      <c r="O1253" s="99"/>
    </row>
    <row r="1254" spans="1:15" ht="30" x14ac:dyDescent="0.25">
      <c r="A1254" s="51" t="s">
        <v>20</v>
      </c>
      <c r="B1254" s="21" t="s">
        <v>2047</v>
      </c>
      <c r="C1254" s="96">
        <f t="shared" si="299"/>
        <v>1225</v>
      </c>
      <c r="D1254" s="61" t="s">
        <v>1399</v>
      </c>
      <c r="E1254" s="97" t="s">
        <v>2084</v>
      </c>
      <c r="F1254" s="17">
        <v>43678</v>
      </c>
      <c r="G1254" s="98" t="str">
        <f t="shared" si="300"/>
        <v>01-17/1345</v>
      </c>
      <c r="H1254" s="5" t="str">
        <f>SUBSTITUTE(фильтр!I1254, "про,", "")</f>
        <v xml:space="preserve"> заміну, довідки</v>
      </c>
      <c r="I1254" s="1" t="s">
        <v>14</v>
      </c>
      <c r="J1254" s="43" t="s">
        <v>122</v>
      </c>
      <c r="K1254" s="100" t="str">
        <f t="shared" si="303"/>
        <v>Департамент АПР Сумської ОДА</v>
      </c>
      <c r="L1254" s="101">
        <f t="shared" si="302"/>
        <v>43679</v>
      </c>
      <c r="M1254" s="99"/>
      <c r="N1254" s="102">
        <f>Список!C1248</f>
        <v>0</v>
      </c>
      <c r="O1254" s="99"/>
    </row>
    <row r="1255" spans="1:15" ht="60" x14ac:dyDescent="0.25">
      <c r="A1255" s="51" t="s">
        <v>22</v>
      </c>
      <c r="B1255" s="21" t="s">
        <v>2048</v>
      </c>
      <c r="C1255" s="96">
        <f t="shared" ref="C1255:C1297" si="304">C1254+1</f>
        <v>1226</v>
      </c>
      <c r="D1255" s="61" t="s">
        <v>1399</v>
      </c>
      <c r="E1255" s="97" t="s">
        <v>2085</v>
      </c>
      <c r="F1255" s="17">
        <v>43678</v>
      </c>
      <c r="G1255" s="98" t="str">
        <f t="shared" ref="G1255:G1297" si="305">(A1255&amp;"/"&amp;B1255)</f>
        <v>01-16/1346</v>
      </c>
      <c r="H1255" s="5" t="str">
        <f>SUBSTITUTE(фильтр!I1255, "про,", "")</f>
        <v xml:space="preserve"> надання, , на, погодження, паспорбюджетних, Програм</v>
      </c>
      <c r="I1255" s="1" t="s">
        <v>14</v>
      </c>
      <c r="J1255" s="43" t="s">
        <v>122</v>
      </c>
      <c r="K1255" s="100" t="str">
        <f t="shared" ref="K1255:K1297" si="306">J1255</f>
        <v>Департамент АПР Сумської ОДА</v>
      </c>
      <c r="L1255" s="101">
        <f t="shared" ref="L1255:L1297" si="307">F1255+1</f>
        <v>43679</v>
      </c>
      <c r="M1255" s="99"/>
      <c r="N1255" s="102">
        <f>Список!C1253</f>
        <v>0</v>
      </c>
      <c r="O1255" s="99"/>
    </row>
    <row r="1256" spans="1:15" ht="30" x14ac:dyDescent="0.25">
      <c r="A1256" s="51" t="s">
        <v>1168</v>
      </c>
      <c r="B1256" s="21" t="s">
        <v>2049</v>
      </c>
      <c r="C1256" s="96">
        <f t="shared" si="304"/>
        <v>1227</v>
      </c>
      <c r="D1256" s="61" t="s">
        <v>1399</v>
      </c>
      <c r="E1256" s="97" t="s">
        <v>1173</v>
      </c>
      <c r="F1256" s="17">
        <v>43678</v>
      </c>
      <c r="G1256" s="98" t="str">
        <f t="shared" si="305"/>
        <v>01-11/1347</v>
      </c>
      <c r="H1256" s="5" t="str">
        <f>SUBSTITUTE(фильтр!I1256, "про,", "")</f>
        <v xml:space="preserve"> надання, інформації</v>
      </c>
      <c r="I1256" s="1" t="s">
        <v>14</v>
      </c>
      <c r="J1256" s="43" t="s">
        <v>122</v>
      </c>
      <c r="K1256" s="100" t="str">
        <f t="shared" si="306"/>
        <v>Департамент АПР Сумської ОДА</v>
      </c>
      <c r="L1256" s="101">
        <f t="shared" si="307"/>
        <v>43679</v>
      </c>
      <c r="M1256" s="99"/>
      <c r="N1256" s="102">
        <f>Список!C1254</f>
        <v>0</v>
      </c>
      <c r="O1256" s="99"/>
    </row>
    <row r="1257" spans="1:15" ht="30" x14ac:dyDescent="0.25">
      <c r="A1257" s="51" t="s">
        <v>20</v>
      </c>
      <c r="B1257" s="21" t="s">
        <v>2050</v>
      </c>
      <c r="C1257" s="96">
        <f t="shared" si="304"/>
        <v>1228</v>
      </c>
      <c r="D1257" s="61" t="s">
        <v>1399</v>
      </c>
      <c r="E1257" s="97" t="s">
        <v>2086</v>
      </c>
      <c r="F1257" s="17">
        <v>43678</v>
      </c>
      <c r="G1257" s="98" t="str">
        <f t="shared" si="305"/>
        <v>01-17/1348</v>
      </c>
      <c r="H1257" s="5" t="str">
        <f>SUBSTITUTE(фильтр!I1257, "про,", "")</f>
        <v xml:space="preserve"> надання, інформації, державного, майна</v>
      </c>
      <c r="I1257" s="1" t="s">
        <v>14</v>
      </c>
      <c r="J1257" s="43" t="s">
        <v>122</v>
      </c>
      <c r="K1257" s="100" t="str">
        <f t="shared" si="306"/>
        <v>Департамент АПР Сумської ОДА</v>
      </c>
      <c r="L1257" s="101">
        <f t="shared" si="307"/>
        <v>43679</v>
      </c>
      <c r="M1257" s="99"/>
      <c r="N1257" s="102">
        <f>Список!C1255</f>
        <v>0</v>
      </c>
      <c r="O1257" s="99"/>
    </row>
    <row r="1258" spans="1:15" ht="30" x14ac:dyDescent="0.25">
      <c r="A1258" s="51" t="s">
        <v>121</v>
      </c>
      <c r="B1258" s="21" t="s">
        <v>2051</v>
      </c>
      <c r="C1258" s="96">
        <f t="shared" si="304"/>
        <v>1229</v>
      </c>
      <c r="D1258" s="61" t="s">
        <v>1399</v>
      </c>
      <c r="E1258" s="97" t="s">
        <v>1173</v>
      </c>
      <c r="F1258" s="17">
        <v>43678</v>
      </c>
      <c r="G1258" s="98" t="str">
        <f t="shared" si="305"/>
        <v>01-13/1349</v>
      </c>
      <c r="H1258" s="5" t="str">
        <f>SUBSTITUTE(фильтр!I1258, "про,", "")</f>
        <v xml:space="preserve"> надання, інформації</v>
      </c>
      <c r="I1258" s="1" t="s">
        <v>14</v>
      </c>
      <c r="J1258" s="43" t="s">
        <v>122</v>
      </c>
      <c r="K1258" s="100" t="str">
        <f t="shared" si="306"/>
        <v>Департамент АПР Сумської ОДА</v>
      </c>
      <c r="L1258" s="101">
        <f t="shared" si="307"/>
        <v>43679</v>
      </c>
      <c r="M1258" s="99"/>
      <c r="N1258" s="102">
        <f>Список!C1256</f>
        <v>0</v>
      </c>
      <c r="O1258" s="99"/>
    </row>
    <row r="1259" spans="1:15" ht="30" x14ac:dyDescent="0.25">
      <c r="A1259" s="51" t="s">
        <v>22</v>
      </c>
      <c r="B1259" s="21" t="s">
        <v>2052</v>
      </c>
      <c r="C1259" s="96">
        <f t="shared" si="304"/>
        <v>1230</v>
      </c>
      <c r="D1259" s="61" t="s">
        <v>1399</v>
      </c>
      <c r="E1259" s="97" t="s">
        <v>2087</v>
      </c>
      <c r="F1259" s="17">
        <v>43678</v>
      </c>
      <c r="G1259" s="98" t="str">
        <f t="shared" si="305"/>
        <v>01-16/1350</v>
      </c>
      <c r="H1259" s="5" t="str">
        <f>SUBSTITUTE(фильтр!I1259, "про,", "")</f>
        <v xml:space="preserve"> надання, допоомоги, АТО</v>
      </c>
      <c r="I1259" s="1" t="s">
        <v>14</v>
      </c>
      <c r="J1259" s="43" t="s">
        <v>122</v>
      </c>
      <c r="K1259" s="100" t="str">
        <f t="shared" si="306"/>
        <v>Департамент АПР Сумської ОДА</v>
      </c>
      <c r="L1259" s="101">
        <f t="shared" si="307"/>
        <v>43679</v>
      </c>
      <c r="M1259" s="99"/>
      <c r="N1259" s="102">
        <f>Список!C1257</f>
        <v>0</v>
      </c>
      <c r="O1259" s="99"/>
    </row>
    <row r="1260" spans="1:15" ht="60" x14ac:dyDescent="0.25">
      <c r="A1260" s="51" t="s">
        <v>121</v>
      </c>
      <c r="B1260" s="21" t="s">
        <v>2053</v>
      </c>
      <c r="C1260" s="96">
        <f t="shared" si="304"/>
        <v>1231</v>
      </c>
      <c r="D1260" s="61" t="s">
        <v>1399</v>
      </c>
      <c r="E1260" s="97" t="s">
        <v>2088</v>
      </c>
      <c r="F1260" s="17">
        <v>43679</v>
      </c>
      <c r="G1260" s="98" t="str">
        <f t="shared" si="305"/>
        <v>01-13/1351</v>
      </c>
      <c r="H1260" s="5" t="str">
        <f>SUBSTITUTE(фильтр!I1260, "про,", "")</f>
        <v xml:space="preserve"> заборону, використання, програмного, забезпечення</v>
      </c>
      <c r="I1260" s="1" t="s">
        <v>14</v>
      </c>
      <c r="J1260" s="43" t="s">
        <v>122</v>
      </c>
      <c r="K1260" s="100" t="str">
        <f t="shared" si="306"/>
        <v>Департамент АПР Сумської ОДА</v>
      </c>
      <c r="L1260" s="101">
        <f t="shared" si="307"/>
        <v>43680</v>
      </c>
      <c r="M1260" s="99"/>
      <c r="N1260" s="102">
        <f>Список!C1258</f>
        <v>0</v>
      </c>
      <c r="O1260" s="99"/>
    </row>
    <row r="1261" spans="1:15" ht="45" x14ac:dyDescent="0.25">
      <c r="A1261" s="51" t="s">
        <v>285</v>
      </c>
      <c r="B1261" s="21" t="s">
        <v>2054</v>
      </c>
      <c r="C1261" s="96">
        <f t="shared" si="304"/>
        <v>1232</v>
      </c>
      <c r="D1261" s="61" t="s">
        <v>1399</v>
      </c>
      <c r="E1261" s="97" t="s">
        <v>2089</v>
      </c>
      <c r="F1261" s="17">
        <v>43678</v>
      </c>
      <c r="G1261" s="98" t="str">
        <f t="shared" si="305"/>
        <v>01-15/1352</v>
      </c>
      <c r="H1261" s="5" t="str">
        <f>SUBSTITUTE(фильтр!I1261, "про,", "")</f>
        <v xml:space="preserve"> надання, , реєстр, насіння, озимих, культур</v>
      </c>
      <c r="I1261" s="1" t="s">
        <v>14</v>
      </c>
      <c r="J1261" s="43" t="s">
        <v>122</v>
      </c>
      <c r="K1261" s="100" t="str">
        <f t="shared" si="306"/>
        <v>Департамент АПР Сумської ОДА</v>
      </c>
      <c r="L1261" s="101">
        <f t="shared" si="307"/>
        <v>43679</v>
      </c>
      <c r="M1261" s="99"/>
      <c r="N1261" s="102">
        <f>Список!C1259</f>
        <v>0</v>
      </c>
      <c r="O1261" s="99"/>
    </row>
    <row r="1262" spans="1:15" ht="30" x14ac:dyDescent="0.25">
      <c r="A1262" s="51" t="s">
        <v>22</v>
      </c>
      <c r="B1262" s="21" t="s">
        <v>2055</v>
      </c>
      <c r="C1262" s="96">
        <f t="shared" si="304"/>
        <v>1233</v>
      </c>
      <c r="D1262" s="61" t="s">
        <v>1399</v>
      </c>
      <c r="E1262" s="97" t="s">
        <v>1435</v>
      </c>
      <c r="F1262" s="17">
        <v>43682</v>
      </c>
      <c r="G1262" s="98" t="str">
        <f t="shared" si="305"/>
        <v>01-16/1353</v>
      </c>
      <c r="H1262" s="5" t="str">
        <f>SUBSTITUTE(фильтр!I1262, "про,", "")</f>
        <v xml:space="preserve"> розгляд, звернення</v>
      </c>
      <c r="I1262" s="1" t="s">
        <v>14</v>
      </c>
      <c r="J1262" s="43" t="s">
        <v>122</v>
      </c>
      <c r="K1262" s="100" t="str">
        <f t="shared" si="306"/>
        <v>Департамент АПР Сумської ОДА</v>
      </c>
      <c r="L1262" s="101">
        <f t="shared" si="307"/>
        <v>43683</v>
      </c>
      <c r="M1262" s="99"/>
      <c r="N1262" s="102">
        <f>Список!C1260</f>
        <v>0</v>
      </c>
      <c r="O1262" s="99"/>
    </row>
    <row r="1263" spans="1:15" ht="30" x14ac:dyDescent="0.25">
      <c r="A1263" s="51" t="s">
        <v>22</v>
      </c>
      <c r="B1263" s="21" t="s">
        <v>2056</v>
      </c>
      <c r="C1263" s="96">
        <f t="shared" si="304"/>
        <v>1234</v>
      </c>
      <c r="D1263" s="61" t="s">
        <v>1399</v>
      </c>
      <c r="E1263" s="97" t="s">
        <v>1435</v>
      </c>
      <c r="F1263" s="17">
        <v>43682</v>
      </c>
      <c r="G1263" s="98" t="str">
        <f t="shared" si="305"/>
        <v>01-16/1354</v>
      </c>
      <c r="H1263" s="5" t="str">
        <f>SUBSTITUTE(фильтр!I1263, "про,", "")</f>
        <v xml:space="preserve"> розгляд, звернення</v>
      </c>
      <c r="I1263" s="1" t="s">
        <v>14</v>
      </c>
      <c r="J1263" s="43" t="s">
        <v>122</v>
      </c>
      <c r="K1263" s="100" t="str">
        <f t="shared" si="306"/>
        <v>Департамент АПР Сумської ОДА</v>
      </c>
      <c r="L1263" s="101">
        <f t="shared" si="307"/>
        <v>43683</v>
      </c>
      <c r="M1263" s="99"/>
      <c r="N1263" s="102">
        <f>Список!C1261</f>
        <v>0</v>
      </c>
      <c r="O1263" s="99"/>
    </row>
    <row r="1264" spans="1:15" ht="30" x14ac:dyDescent="0.25">
      <c r="A1264" s="51" t="s">
        <v>121</v>
      </c>
      <c r="B1264" s="21" t="s">
        <v>2057</v>
      </c>
      <c r="C1264" s="96">
        <f t="shared" si="304"/>
        <v>1235</v>
      </c>
      <c r="D1264" s="61" t="s">
        <v>1399</v>
      </c>
      <c r="E1264" s="97" t="s">
        <v>2090</v>
      </c>
      <c r="F1264" s="17">
        <v>43682</v>
      </c>
      <c r="G1264" s="98" t="str">
        <f t="shared" si="305"/>
        <v>01-13/1355</v>
      </c>
      <c r="H1264" s="5" t="str">
        <f>SUBSTITUTE(фильтр!I1264, "про,", "")</f>
        <v xml:space="preserve"> надання, зали, апартаних, нарад</v>
      </c>
      <c r="I1264" s="1" t="s">
        <v>14</v>
      </c>
      <c r="J1264" s="43" t="s">
        <v>122</v>
      </c>
      <c r="K1264" s="100" t="str">
        <f t="shared" si="306"/>
        <v>Департамент АПР Сумської ОДА</v>
      </c>
      <c r="L1264" s="101">
        <f t="shared" si="307"/>
        <v>43683</v>
      </c>
      <c r="M1264" s="99"/>
      <c r="N1264" s="102">
        <f>Список!C1262</f>
        <v>0</v>
      </c>
      <c r="O1264" s="99"/>
    </row>
    <row r="1265" spans="1:15" ht="45" x14ac:dyDescent="0.25">
      <c r="A1265" s="51" t="s">
        <v>285</v>
      </c>
      <c r="B1265" s="21" t="s">
        <v>2058</v>
      </c>
      <c r="C1265" s="96">
        <f t="shared" si="304"/>
        <v>1236</v>
      </c>
      <c r="D1265" s="61" t="s">
        <v>1399</v>
      </c>
      <c r="E1265" s="97" t="s">
        <v>2089</v>
      </c>
      <c r="F1265" s="17">
        <v>43682</v>
      </c>
      <c r="G1265" s="98" t="str">
        <f t="shared" si="305"/>
        <v>01-15/1356</v>
      </c>
      <c r="H1265" s="5" t="str">
        <f>SUBSTITUTE(фильтр!I1265, "про,", "")</f>
        <v xml:space="preserve"> надання, , реєстр, насіння, озимих, культур</v>
      </c>
      <c r="I1265" s="1" t="s">
        <v>14</v>
      </c>
      <c r="J1265" s="43" t="s">
        <v>122</v>
      </c>
      <c r="K1265" s="100" t="str">
        <f t="shared" si="306"/>
        <v>Департамент АПР Сумської ОДА</v>
      </c>
      <c r="L1265" s="101">
        <f t="shared" si="307"/>
        <v>43683</v>
      </c>
      <c r="M1265" s="99"/>
      <c r="N1265" s="102">
        <f>Список!C1263</f>
        <v>0</v>
      </c>
      <c r="O1265" s="99"/>
    </row>
    <row r="1266" spans="1:15" ht="30" x14ac:dyDescent="0.25">
      <c r="A1266" s="51" t="s">
        <v>285</v>
      </c>
      <c r="B1266" s="21" t="s">
        <v>2059</v>
      </c>
      <c r="C1266" s="96">
        <f t="shared" si="304"/>
        <v>1237</v>
      </c>
      <c r="D1266" s="61" t="s">
        <v>1399</v>
      </c>
      <c r="E1266" s="97" t="s">
        <v>2091</v>
      </c>
      <c r="F1266" s="17">
        <v>43682</v>
      </c>
      <c r="G1266" s="98" t="str">
        <f t="shared" si="305"/>
        <v>01-15/1357</v>
      </c>
      <c r="H1266" s="5" t="str">
        <f>SUBSTITUTE(фильтр!I1266, "про,", "")</f>
        <v xml:space="preserve"> українсько-казахский, , бізнес-форум</v>
      </c>
      <c r="I1266" s="1" t="s">
        <v>14</v>
      </c>
      <c r="J1266" s="43" t="s">
        <v>122</v>
      </c>
      <c r="K1266" s="100" t="str">
        <f t="shared" si="306"/>
        <v>Департамент АПР Сумської ОДА</v>
      </c>
      <c r="L1266" s="101">
        <f t="shared" si="307"/>
        <v>43683</v>
      </c>
      <c r="M1266" s="99"/>
      <c r="N1266" s="102">
        <f>Список!C1264</f>
        <v>0</v>
      </c>
      <c r="O1266" s="99"/>
    </row>
    <row r="1267" spans="1:15" ht="30" x14ac:dyDescent="0.25">
      <c r="A1267" s="51" t="s">
        <v>120</v>
      </c>
      <c r="B1267" s="21" t="s">
        <v>2060</v>
      </c>
      <c r="C1267" s="96">
        <f t="shared" si="304"/>
        <v>1238</v>
      </c>
      <c r="D1267" s="61" t="s">
        <v>1399</v>
      </c>
      <c r="E1267" s="97" t="s">
        <v>1570</v>
      </c>
      <c r="F1267" s="17">
        <v>43682</v>
      </c>
      <c r="G1267" s="98" t="str">
        <f t="shared" si="305"/>
        <v>01-18/1358</v>
      </c>
      <c r="H1267" s="5" t="str">
        <f>SUBSTITUTE(фильтр!I1267, "про,", "")</f>
        <v xml:space="preserve"> надання, інформації, регіональних, програм</v>
      </c>
      <c r="I1267" s="1" t="s">
        <v>14</v>
      </c>
      <c r="J1267" s="43" t="s">
        <v>122</v>
      </c>
      <c r="K1267" s="100" t="str">
        <f t="shared" si="306"/>
        <v>Департамент АПР Сумської ОДА</v>
      </c>
      <c r="L1267" s="101">
        <f t="shared" si="307"/>
        <v>43683</v>
      </c>
      <c r="M1267" s="99"/>
      <c r="N1267" s="102">
        <f>Список!C1265</f>
        <v>0</v>
      </c>
      <c r="O1267" s="99"/>
    </row>
    <row r="1268" spans="1:15" ht="30" x14ac:dyDescent="0.25">
      <c r="A1268" s="51" t="s">
        <v>285</v>
      </c>
      <c r="B1268" s="21" t="s">
        <v>2061</v>
      </c>
      <c r="C1268" s="96">
        <f t="shared" si="304"/>
        <v>1239</v>
      </c>
      <c r="D1268" s="61" t="s">
        <v>1399</v>
      </c>
      <c r="E1268" s="97" t="s">
        <v>1173</v>
      </c>
      <c r="F1268" s="17">
        <v>43682</v>
      </c>
      <c r="G1268" s="98" t="str">
        <f t="shared" si="305"/>
        <v>01-15/1359</v>
      </c>
      <c r="H1268" s="5" t="str">
        <f>SUBSTITUTE(фильтр!I1268, "про,", "")</f>
        <v xml:space="preserve"> надання, інформації</v>
      </c>
      <c r="I1268" s="1" t="s">
        <v>14</v>
      </c>
      <c r="J1268" s="43" t="s">
        <v>122</v>
      </c>
      <c r="K1268" s="100" t="str">
        <f t="shared" si="306"/>
        <v>Департамент АПР Сумської ОДА</v>
      </c>
      <c r="L1268" s="101">
        <f t="shared" si="307"/>
        <v>43683</v>
      </c>
      <c r="M1268" s="99"/>
      <c r="N1268" s="102">
        <f>Список!C1266</f>
        <v>0</v>
      </c>
      <c r="O1268" s="99"/>
    </row>
    <row r="1269" spans="1:15" ht="30" x14ac:dyDescent="0.25">
      <c r="A1269" s="51" t="s">
        <v>22</v>
      </c>
      <c r="B1269" s="21" t="s">
        <v>2062</v>
      </c>
      <c r="C1269" s="96">
        <f t="shared" si="304"/>
        <v>1240</v>
      </c>
      <c r="D1269" s="61" t="s">
        <v>1399</v>
      </c>
      <c r="E1269" s="97" t="s">
        <v>1178</v>
      </c>
      <c r="F1269" s="17">
        <v>43682</v>
      </c>
      <c r="G1269" s="98" t="str">
        <f t="shared" si="305"/>
        <v>01-16/1360</v>
      </c>
      <c r="H1269" s="5" t="str">
        <f>SUBSTITUTE(фильтр!I1269, "про,", "")</f>
        <v xml:space="preserve"> перелік, прийнятих, актів</v>
      </c>
      <c r="I1269" s="1" t="s">
        <v>14</v>
      </c>
      <c r="J1269" s="43" t="s">
        <v>122</v>
      </c>
      <c r="K1269" s="100" t="str">
        <f t="shared" si="306"/>
        <v>Департамент АПР Сумської ОДА</v>
      </c>
      <c r="L1269" s="101">
        <f t="shared" si="307"/>
        <v>43683</v>
      </c>
      <c r="M1269" s="99"/>
      <c r="N1269" s="102">
        <f>Список!C1267</f>
        <v>0</v>
      </c>
      <c r="O1269" s="99"/>
    </row>
    <row r="1270" spans="1:15" ht="30" x14ac:dyDescent="0.25">
      <c r="A1270" s="51" t="s">
        <v>1168</v>
      </c>
      <c r="B1270" s="21" t="s">
        <v>2063</v>
      </c>
      <c r="C1270" s="96">
        <f t="shared" si="304"/>
        <v>1241</v>
      </c>
      <c r="D1270" s="61" t="s">
        <v>1399</v>
      </c>
      <c r="E1270" s="97" t="s">
        <v>1403</v>
      </c>
      <c r="F1270" s="17">
        <v>43682</v>
      </c>
      <c r="G1270" s="98" t="str">
        <f t="shared" si="305"/>
        <v>01-11/1361</v>
      </c>
      <c r="H1270" s="5" t="str">
        <f>SUBSTITUTE(фильтр!I1270, "про,", "")</f>
        <v xml:space="preserve"> резонансні, події</v>
      </c>
      <c r="I1270" s="1" t="s">
        <v>14</v>
      </c>
      <c r="J1270" s="43" t="s">
        <v>122</v>
      </c>
      <c r="K1270" s="100" t="str">
        <f t="shared" si="306"/>
        <v>Департамент АПР Сумської ОДА</v>
      </c>
      <c r="L1270" s="101">
        <f t="shared" si="307"/>
        <v>43683</v>
      </c>
      <c r="M1270" s="99"/>
      <c r="N1270" s="102">
        <f>Список!C1268</f>
        <v>0</v>
      </c>
      <c r="O1270" s="99"/>
    </row>
    <row r="1271" spans="1:15" ht="45" x14ac:dyDescent="0.25">
      <c r="A1271" s="51" t="s">
        <v>1168</v>
      </c>
      <c r="B1271" s="21" t="s">
        <v>2064</v>
      </c>
      <c r="C1271" s="96">
        <f t="shared" si="304"/>
        <v>1242</v>
      </c>
      <c r="D1271" s="61" t="s">
        <v>1399</v>
      </c>
      <c r="E1271" s="97" t="s">
        <v>1181</v>
      </c>
      <c r="F1271" s="17">
        <v>43682</v>
      </c>
      <c r="G1271" s="98" t="str">
        <f t="shared" si="305"/>
        <v>01-11/1362</v>
      </c>
      <c r="H1271" s="5" t="str">
        <f>SUBSTITUTE(фильтр!I1271, "про,", "")</f>
        <v xml:space="preserve"> оцінку, ресурсного, наповнення, регіональних, ринків</v>
      </c>
      <c r="I1271" s="1" t="s">
        <v>14</v>
      </c>
      <c r="J1271" s="43" t="s">
        <v>122</v>
      </c>
      <c r="K1271" s="100" t="str">
        <f t="shared" si="306"/>
        <v>Департамент АПР Сумської ОДА</v>
      </c>
      <c r="L1271" s="101">
        <f t="shared" si="307"/>
        <v>43683</v>
      </c>
      <c r="M1271" s="99"/>
      <c r="N1271" s="102">
        <f>Список!C1269</f>
        <v>0</v>
      </c>
      <c r="O1271" s="99"/>
    </row>
    <row r="1272" spans="1:15" ht="30" x14ac:dyDescent="0.25">
      <c r="A1272" s="51" t="s">
        <v>121</v>
      </c>
      <c r="B1272" s="21" t="s">
        <v>2065</v>
      </c>
      <c r="C1272" s="96">
        <f t="shared" si="304"/>
        <v>1243</v>
      </c>
      <c r="D1272" s="61" t="s">
        <v>1399</v>
      </c>
      <c r="E1272" s="97" t="s">
        <v>2092</v>
      </c>
      <c r="F1272" s="17">
        <v>43682</v>
      </c>
      <c r="G1272" s="98" t="str">
        <f t="shared" si="305"/>
        <v>01-13/1363</v>
      </c>
      <c r="H1272" s="5" t="str">
        <f>SUBSTITUTE(фильтр!I1272, "про,", "")</f>
        <v xml:space="preserve"> чисельність, жіном, чоловиків</v>
      </c>
      <c r="I1272" s="1" t="s">
        <v>14</v>
      </c>
      <c r="J1272" s="43" t="s">
        <v>122</v>
      </c>
      <c r="K1272" s="100" t="str">
        <f t="shared" si="306"/>
        <v>Департамент АПР Сумської ОДА</v>
      </c>
      <c r="L1272" s="101">
        <f t="shared" si="307"/>
        <v>43683</v>
      </c>
      <c r="M1272" s="99"/>
      <c r="N1272" s="102">
        <f>Список!C1270</f>
        <v>0</v>
      </c>
      <c r="O1272" s="99"/>
    </row>
    <row r="1273" spans="1:15" ht="45" x14ac:dyDescent="0.25">
      <c r="A1273" s="51" t="s">
        <v>285</v>
      </c>
      <c r="B1273" s="21" t="s">
        <v>2066</v>
      </c>
      <c r="C1273" s="96">
        <f t="shared" si="304"/>
        <v>1244</v>
      </c>
      <c r="D1273" s="61" t="s">
        <v>1399</v>
      </c>
      <c r="E1273" s="97" t="s">
        <v>2093</v>
      </c>
      <c r="F1273" s="17">
        <v>43682</v>
      </c>
      <c r="G1273" s="98" t="str">
        <f t="shared" si="305"/>
        <v>01-15/1364</v>
      </c>
      <c r="H1273" s="5" t="str">
        <f>SUBSTITUTE(фильтр!I1273, "про,", "")</f>
        <v xml:space="preserve"> надання, показників, на, доручення, №6, 11.05.2018</v>
      </c>
      <c r="I1273" s="1" t="s">
        <v>14</v>
      </c>
      <c r="J1273" s="43" t="s">
        <v>122</v>
      </c>
      <c r="K1273" s="100" t="str">
        <f t="shared" si="306"/>
        <v>Департамент АПР Сумської ОДА</v>
      </c>
      <c r="L1273" s="101">
        <f t="shared" si="307"/>
        <v>43683</v>
      </c>
      <c r="M1273" s="99"/>
      <c r="N1273" s="102">
        <f>Список!C1271</f>
        <v>0</v>
      </c>
      <c r="O1273" s="99"/>
    </row>
    <row r="1274" spans="1:15" ht="30" x14ac:dyDescent="0.25">
      <c r="A1274" s="51" t="s">
        <v>22</v>
      </c>
      <c r="B1274" s="21" t="s">
        <v>2067</v>
      </c>
      <c r="C1274" s="96">
        <f t="shared" si="304"/>
        <v>1245</v>
      </c>
      <c r="D1274" s="61" t="s">
        <v>1399</v>
      </c>
      <c r="E1274" s="97" t="s">
        <v>1410</v>
      </c>
      <c r="F1274" s="17">
        <v>43682</v>
      </c>
      <c r="G1274" s="98" t="str">
        <f t="shared" si="305"/>
        <v>01-16/1365</v>
      </c>
      <c r="H1274" s="5" t="str">
        <f>SUBSTITUTE(фильтр!I1274, "про,", "")</f>
        <v xml:space="preserve"> визначення, державних, інтересів</v>
      </c>
      <c r="I1274" s="1" t="s">
        <v>14</v>
      </c>
      <c r="J1274" s="43" t="s">
        <v>122</v>
      </c>
      <c r="K1274" s="100" t="str">
        <f t="shared" si="306"/>
        <v>Департамент АПР Сумської ОДА</v>
      </c>
      <c r="L1274" s="101">
        <f t="shared" si="307"/>
        <v>43683</v>
      </c>
      <c r="M1274" s="99"/>
      <c r="N1274" s="102">
        <f>Список!C1272</f>
        <v>0</v>
      </c>
      <c r="O1274" s="99"/>
    </row>
    <row r="1275" spans="1:15" ht="30" x14ac:dyDescent="0.25">
      <c r="A1275" s="51" t="s">
        <v>22</v>
      </c>
      <c r="B1275" s="21" t="s">
        <v>2068</v>
      </c>
      <c r="C1275" s="96">
        <f t="shared" si="304"/>
        <v>1246</v>
      </c>
      <c r="D1275" s="61" t="s">
        <v>1399</v>
      </c>
      <c r="E1275" s="97" t="s">
        <v>1777</v>
      </c>
      <c r="F1275" s="17">
        <v>43682</v>
      </c>
      <c r="G1275" s="98" t="str">
        <f t="shared" si="305"/>
        <v>01-16/1366</v>
      </c>
      <c r="H1275" s="5" t="str">
        <f>SUBSTITUTE(фильтр!I1275, "про,", "")</f>
        <v xml:space="preserve"> виділення, коштів, із, загального, фонду</v>
      </c>
      <c r="I1275" s="1" t="s">
        <v>14</v>
      </c>
      <c r="J1275" s="43" t="s">
        <v>122</v>
      </c>
      <c r="K1275" s="100" t="str">
        <f t="shared" si="306"/>
        <v>Департамент АПР Сумської ОДА</v>
      </c>
      <c r="L1275" s="101">
        <f t="shared" si="307"/>
        <v>43683</v>
      </c>
      <c r="M1275" s="99"/>
      <c r="N1275" s="102">
        <f>Список!C1273</f>
        <v>0</v>
      </c>
      <c r="O1275" s="99"/>
    </row>
    <row r="1276" spans="1:15" ht="30" x14ac:dyDescent="0.25">
      <c r="A1276" s="51" t="s">
        <v>1168</v>
      </c>
      <c r="B1276" s="21" t="s">
        <v>2069</v>
      </c>
      <c r="C1276" s="96">
        <f t="shared" si="304"/>
        <v>1247</v>
      </c>
      <c r="D1276" s="61" t="s">
        <v>1399</v>
      </c>
      <c r="E1276" s="97" t="s">
        <v>1547</v>
      </c>
      <c r="F1276" s="17">
        <v>43682</v>
      </c>
      <c r="G1276" s="98" t="str">
        <f t="shared" si="305"/>
        <v>01-11/1367</v>
      </c>
      <c r="H1276" s="5" t="str">
        <f>SUBSTITUTE(фильтр!I1276, "про,", "")</f>
        <v xml:space="preserve"> фактичні, витрати, на, ВПР</v>
      </c>
      <c r="I1276" s="1" t="s">
        <v>14</v>
      </c>
      <c r="J1276" s="43" t="s">
        <v>122</v>
      </c>
      <c r="K1276" s="100" t="str">
        <f t="shared" si="306"/>
        <v>Департамент АПР Сумської ОДА</v>
      </c>
      <c r="L1276" s="101">
        <f t="shared" si="307"/>
        <v>43683</v>
      </c>
      <c r="M1276" s="99"/>
      <c r="N1276" s="102">
        <f>Список!C1274</f>
        <v>0</v>
      </c>
      <c r="O1276" s="99"/>
    </row>
    <row r="1277" spans="1:15" ht="30" x14ac:dyDescent="0.25">
      <c r="A1277" s="51" t="s">
        <v>121</v>
      </c>
      <c r="B1277" s="21" t="s">
        <v>2070</v>
      </c>
      <c r="C1277" s="96">
        <f t="shared" si="304"/>
        <v>1248</v>
      </c>
      <c r="D1277" s="61" t="s">
        <v>1399</v>
      </c>
      <c r="E1277" s="97" t="s">
        <v>2094</v>
      </c>
      <c r="F1277" s="17">
        <v>43682</v>
      </c>
      <c r="G1277" s="98" t="str">
        <f t="shared" si="305"/>
        <v>01-13/1368</v>
      </c>
      <c r="H1277" s="5" t="str">
        <f>SUBSTITUTE(фильтр!I1277, "про,", "")</f>
        <v xml:space="preserve"> проведення, публічного, заходу</v>
      </c>
      <c r="I1277" s="1" t="s">
        <v>14</v>
      </c>
      <c r="J1277" s="43" t="s">
        <v>122</v>
      </c>
      <c r="K1277" s="100" t="str">
        <f t="shared" si="306"/>
        <v>Департамент АПР Сумської ОДА</v>
      </c>
      <c r="L1277" s="101">
        <f t="shared" si="307"/>
        <v>43683</v>
      </c>
      <c r="M1277" s="99"/>
      <c r="N1277" s="102">
        <f>Список!C1275</f>
        <v>0</v>
      </c>
      <c r="O1277" s="99"/>
    </row>
    <row r="1278" spans="1:15" ht="30" x14ac:dyDescent="0.25">
      <c r="A1278" s="51" t="s">
        <v>1168</v>
      </c>
      <c r="B1278" s="21" t="s">
        <v>2071</v>
      </c>
      <c r="C1278" s="96">
        <f t="shared" si="304"/>
        <v>1249</v>
      </c>
      <c r="D1278" s="61" t="s">
        <v>1399</v>
      </c>
      <c r="E1278" s="97" t="s">
        <v>1223</v>
      </c>
      <c r="F1278" s="17">
        <v>43682</v>
      </c>
      <c r="G1278" s="98" t="str">
        <f t="shared" si="305"/>
        <v>01-11/1369</v>
      </c>
      <c r="H1278" s="5" t="str">
        <f>SUBSTITUTE(фильтр!I1278, "про,", "")</f>
        <v xml:space="preserve"> придбання, техніки</v>
      </c>
      <c r="I1278" s="1" t="s">
        <v>14</v>
      </c>
      <c r="J1278" s="43" t="s">
        <v>122</v>
      </c>
      <c r="K1278" s="100" t="str">
        <f t="shared" si="306"/>
        <v>Департамент АПР Сумської ОДА</v>
      </c>
      <c r="L1278" s="101">
        <f t="shared" si="307"/>
        <v>43683</v>
      </c>
      <c r="M1278" s="99"/>
      <c r="N1278" s="102">
        <f>Список!C1276</f>
        <v>0</v>
      </c>
      <c r="O1278" s="99"/>
    </row>
    <row r="1279" spans="1:15" ht="30" x14ac:dyDescent="0.25">
      <c r="A1279" s="51" t="s">
        <v>22</v>
      </c>
      <c r="B1279" s="21" t="s">
        <v>2072</v>
      </c>
      <c r="C1279" s="96">
        <f t="shared" si="304"/>
        <v>1250</v>
      </c>
      <c r="D1279" s="61" t="s">
        <v>1399</v>
      </c>
      <c r="E1279" s="97" t="s">
        <v>2095</v>
      </c>
      <c r="F1279" s="103">
        <v>43684</v>
      </c>
      <c r="G1279" s="98" t="str">
        <f t="shared" si="305"/>
        <v>01-16/1370</v>
      </c>
      <c r="H1279" s="5" t="str">
        <f>SUBSTITUTE(фильтр!I1279, "про,", "")</f>
        <v xml:space="preserve"> , , виділення, , коштів</v>
      </c>
      <c r="I1279" s="1" t="s">
        <v>14</v>
      </c>
      <c r="J1279" s="43" t="s">
        <v>122</v>
      </c>
      <c r="K1279" s="100" t="str">
        <f t="shared" si="306"/>
        <v>Департамент АПР Сумської ОДА</v>
      </c>
      <c r="L1279" s="101">
        <f t="shared" si="307"/>
        <v>43685</v>
      </c>
      <c r="M1279" s="99"/>
      <c r="N1279" s="102">
        <f>Список!C1277</f>
        <v>0</v>
      </c>
      <c r="O1279" s="99"/>
    </row>
    <row r="1280" spans="1:15" ht="30" x14ac:dyDescent="0.25">
      <c r="A1280" s="51" t="s">
        <v>22</v>
      </c>
      <c r="B1280" s="21" t="s">
        <v>2073</v>
      </c>
      <c r="C1280" s="96">
        <f t="shared" si="304"/>
        <v>1251</v>
      </c>
      <c r="D1280" s="61" t="s">
        <v>1399</v>
      </c>
      <c r="E1280" s="97" t="s">
        <v>2096</v>
      </c>
      <c r="F1280" s="103">
        <v>43684</v>
      </c>
      <c r="G1280" s="98" t="str">
        <f t="shared" si="305"/>
        <v>01-16/1371</v>
      </c>
      <c r="H1280" s="5" t="str">
        <f>SUBSTITUTE(фильтр!I1280, "про,", "")</f>
        <v xml:space="preserve"> надання, звіту, місцевому, бюджету</v>
      </c>
      <c r="I1280" s="1" t="s">
        <v>14</v>
      </c>
      <c r="J1280" s="43" t="s">
        <v>122</v>
      </c>
      <c r="K1280" s="100" t="str">
        <f t="shared" si="306"/>
        <v>Департамент АПР Сумської ОДА</v>
      </c>
      <c r="L1280" s="101">
        <f t="shared" si="307"/>
        <v>43685</v>
      </c>
      <c r="M1280" s="99"/>
      <c r="N1280" s="102">
        <f>Список!C1278</f>
        <v>0</v>
      </c>
      <c r="O1280" s="99"/>
    </row>
    <row r="1281" spans="1:15" ht="30" x14ac:dyDescent="0.25">
      <c r="A1281" s="51" t="s">
        <v>22</v>
      </c>
      <c r="B1281" s="21" t="s">
        <v>2074</v>
      </c>
      <c r="C1281" s="96">
        <f t="shared" si="304"/>
        <v>1252</v>
      </c>
      <c r="D1281" s="61" t="s">
        <v>1399</v>
      </c>
      <c r="E1281" s="97" t="s">
        <v>2097</v>
      </c>
      <c r="F1281" s="103">
        <v>43684</v>
      </c>
      <c r="G1281" s="98" t="str">
        <f t="shared" si="305"/>
        <v>01-16/1372</v>
      </c>
      <c r="H1281" s="5" t="str">
        <f>SUBSTITUTE(фильтр!I1281, "про,", "")</f>
        <v xml:space="preserve"> надання, звіту, державному, бюджету</v>
      </c>
      <c r="I1281" s="1" t="s">
        <v>14</v>
      </c>
      <c r="J1281" s="43" t="s">
        <v>122</v>
      </c>
      <c r="K1281" s="100" t="str">
        <f t="shared" si="306"/>
        <v>Департамент АПР Сумської ОДА</v>
      </c>
      <c r="L1281" s="101">
        <f t="shared" si="307"/>
        <v>43685</v>
      </c>
      <c r="M1281" s="99"/>
      <c r="N1281" s="102">
        <f>Список!C1279</f>
        <v>0</v>
      </c>
      <c r="O1281" s="99"/>
    </row>
    <row r="1282" spans="1:15" ht="30" x14ac:dyDescent="0.25">
      <c r="A1282" s="51" t="s">
        <v>20</v>
      </c>
      <c r="B1282" s="21" t="s">
        <v>2075</v>
      </c>
      <c r="C1282" s="96">
        <f t="shared" si="304"/>
        <v>1253</v>
      </c>
      <c r="D1282" s="61" t="s">
        <v>1399</v>
      </c>
      <c r="E1282" s="97" t="s">
        <v>1892</v>
      </c>
      <c r="F1282" s="103">
        <v>43685</v>
      </c>
      <c r="G1282" s="98" t="str">
        <f t="shared" si="305"/>
        <v>01-17/1373</v>
      </c>
      <c r="H1282" s="5" t="str">
        <f>SUBSTITUTE(фильтр!I1282, "про,", "")</f>
        <v xml:space="preserve"> прогнозні, показники, у, фахівцях</v>
      </c>
      <c r="I1282" s="1" t="s">
        <v>14</v>
      </c>
      <c r="J1282" s="43" t="s">
        <v>122</v>
      </c>
      <c r="K1282" s="100" t="str">
        <f t="shared" si="306"/>
        <v>Департамент АПР Сумської ОДА</v>
      </c>
      <c r="L1282" s="101">
        <f t="shared" si="307"/>
        <v>43686</v>
      </c>
      <c r="M1282" s="99"/>
      <c r="N1282" s="102">
        <f>Список!C1280</f>
        <v>0</v>
      </c>
      <c r="O1282" s="99"/>
    </row>
    <row r="1283" spans="1:15" ht="30" x14ac:dyDescent="0.25">
      <c r="A1283" s="51" t="s">
        <v>1168</v>
      </c>
      <c r="B1283" s="21" t="s">
        <v>2076</v>
      </c>
      <c r="C1283" s="96">
        <f t="shared" si="304"/>
        <v>1254</v>
      </c>
      <c r="D1283" s="61" t="s">
        <v>1399</v>
      </c>
      <c r="E1283" s="97" t="s">
        <v>1656</v>
      </c>
      <c r="F1283" s="103">
        <v>43685</v>
      </c>
      <c r="G1283" s="98" t="str">
        <f t="shared" si="305"/>
        <v>01-11/1374</v>
      </c>
      <c r="H1283" s="5" t="str">
        <f>SUBSTITUTE(фильтр!I1283, "про,", "")</f>
        <v>роботи, конкурсних, комісій</v>
      </c>
      <c r="I1283" s="1" t="s">
        <v>14</v>
      </c>
      <c r="J1283" s="43" t="s">
        <v>122</v>
      </c>
      <c r="K1283" s="100" t="str">
        <f t="shared" si="306"/>
        <v>Департамент АПР Сумської ОДА</v>
      </c>
      <c r="L1283" s="101">
        <f t="shared" si="307"/>
        <v>43686</v>
      </c>
      <c r="M1283" s="99"/>
      <c r="N1283" s="102">
        <f>Список!C1281</f>
        <v>0</v>
      </c>
      <c r="O1283" s="99"/>
    </row>
    <row r="1284" spans="1:15" ht="30" x14ac:dyDescent="0.25">
      <c r="A1284" s="51" t="s">
        <v>1168</v>
      </c>
      <c r="B1284" s="21" t="s">
        <v>2077</v>
      </c>
      <c r="C1284" s="96">
        <f t="shared" si="304"/>
        <v>1255</v>
      </c>
      <c r="D1284" s="61" t="s">
        <v>1399</v>
      </c>
      <c r="E1284" s="97" t="s">
        <v>2104</v>
      </c>
      <c r="F1284" s="103">
        <v>43685</v>
      </c>
      <c r="G1284" s="98" t="str">
        <f t="shared" si="305"/>
        <v>01-11/1375</v>
      </c>
      <c r="H1284" s="5" t="str">
        <f>SUBSTITUTE(фильтр!I1284, "про,", "")</f>
        <v xml:space="preserve"> прогнозовані, плану, посіву, озимих</v>
      </c>
      <c r="I1284" s="1" t="s">
        <v>14</v>
      </c>
      <c r="J1284" s="43" t="s">
        <v>122</v>
      </c>
      <c r="K1284" s="100" t="str">
        <f t="shared" si="306"/>
        <v>Департамент АПР Сумської ОДА</v>
      </c>
      <c r="L1284" s="101">
        <f t="shared" si="307"/>
        <v>43686</v>
      </c>
      <c r="M1284" s="99"/>
      <c r="N1284" s="102">
        <f>Список!C1282</f>
        <v>0</v>
      </c>
      <c r="O1284" s="99"/>
    </row>
    <row r="1285" spans="1:15" ht="30" x14ac:dyDescent="0.25">
      <c r="A1285" s="51" t="s">
        <v>120</v>
      </c>
      <c r="B1285" s="21" t="s">
        <v>2078</v>
      </c>
      <c r="C1285" s="96">
        <f t="shared" si="304"/>
        <v>1256</v>
      </c>
      <c r="D1285" s="61" t="s">
        <v>1399</v>
      </c>
      <c r="E1285" s="97" t="s">
        <v>1512</v>
      </c>
      <c r="F1285" s="103">
        <v>43685</v>
      </c>
      <c r="G1285" s="98" t="str">
        <f t="shared" si="305"/>
        <v>01-18/1376</v>
      </c>
      <c r="H1285" s="5" t="str">
        <f>SUBSTITUTE(фильтр!I1285, "про,", "")</f>
        <v xml:space="preserve"> участь, у, нараді</v>
      </c>
      <c r="I1285" s="1" t="s">
        <v>14</v>
      </c>
      <c r="J1285" s="43" t="s">
        <v>122</v>
      </c>
      <c r="K1285" s="100" t="str">
        <f t="shared" si="306"/>
        <v>Департамент АПР Сумської ОДА</v>
      </c>
      <c r="L1285" s="101">
        <f t="shared" si="307"/>
        <v>43686</v>
      </c>
      <c r="M1285" s="99"/>
      <c r="N1285" s="102">
        <f>Список!C1283</f>
        <v>0</v>
      </c>
      <c r="O1285" s="99"/>
    </row>
    <row r="1286" spans="1:15" ht="30" x14ac:dyDescent="0.25">
      <c r="A1286" s="51" t="s">
        <v>120</v>
      </c>
      <c r="B1286" s="21" t="s">
        <v>2079</v>
      </c>
      <c r="C1286" s="96">
        <f t="shared" si="304"/>
        <v>1257</v>
      </c>
      <c r="D1286" s="61" t="s">
        <v>1399</v>
      </c>
      <c r="E1286" s="97" t="s">
        <v>1512</v>
      </c>
      <c r="F1286" s="103">
        <v>43686</v>
      </c>
      <c r="G1286" s="98" t="str">
        <f t="shared" si="305"/>
        <v>01-18/1377</v>
      </c>
      <c r="H1286" s="5" t="str">
        <f>SUBSTITUTE(фильтр!I1286, "про,", "")</f>
        <v xml:space="preserve"> участь, у, нараді</v>
      </c>
      <c r="I1286" s="1" t="s">
        <v>14</v>
      </c>
      <c r="J1286" s="43" t="s">
        <v>122</v>
      </c>
      <c r="K1286" s="100" t="str">
        <f t="shared" si="306"/>
        <v>Департамент АПР Сумської ОДА</v>
      </c>
      <c r="L1286" s="101">
        <f t="shared" si="307"/>
        <v>43687</v>
      </c>
      <c r="M1286" s="99"/>
      <c r="N1286" s="102">
        <f>Список!C1284</f>
        <v>0</v>
      </c>
      <c r="O1286" s="99"/>
    </row>
    <row r="1287" spans="1:15" ht="30" x14ac:dyDescent="0.25">
      <c r="A1287" s="51" t="s">
        <v>120</v>
      </c>
      <c r="B1287" s="21" t="s">
        <v>2080</v>
      </c>
      <c r="C1287" s="96">
        <f t="shared" si="304"/>
        <v>1258</v>
      </c>
      <c r="D1287" s="61" t="s">
        <v>1399</v>
      </c>
      <c r="E1287" s="97" t="s">
        <v>1173</v>
      </c>
      <c r="F1287" s="103">
        <v>43686</v>
      </c>
      <c r="G1287" s="98" t="str">
        <f t="shared" si="305"/>
        <v>01-18/1378</v>
      </c>
      <c r="H1287" s="5" t="str">
        <f>SUBSTITUTE(фильтр!I1287, "про,", "")</f>
        <v xml:space="preserve"> надання, інформації</v>
      </c>
      <c r="I1287" s="1" t="s">
        <v>14</v>
      </c>
      <c r="J1287" s="43" t="s">
        <v>122</v>
      </c>
      <c r="K1287" s="100" t="str">
        <f t="shared" si="306"/>
        <v>Департамент АПР Сумської ОДА</v>
      </c>
      <c r="L1287" s="101">
        <f t="shared" si="307"/>
        <v>43687</v>
      </c>
      <c r="M1287" s="99"/>
      <c r="N1287" s="102">
        <f>Список!C1285</f>
        <v>0</v>
      </c>
      <c r="O1287" s="99"/>
    </row>
    <row r="1288" spans="1:15" ht="30" x14ac:dyDescent="0.25">
      <c r="A1288" s="51" t="s">
        <v>1168</v>
      </c>
      <c r="B1288" s="21" t="s">
        <v>2081</v>
      </c>
      <c r="C1288" s="96">
        <f t="shared" si="304"/>
        <v>1259</v>
      </c>
      <c r="D1288" s="61" t="s">
        <v>1399</v>
      </c>
      <c r="E1288" s="97" t="s">
        <v>1544</v>
      </c>
      <c r="F1288" s="103">
        <v>43686</v>
      </c>
      <c r="G1288" s="98" t="str">
        <f t="shared" si="305"/>
        <v>01-11/1379</v>
      </c>
      <c r="H1288" s="5" t="str">
        <f>SUBSTITUTE(фильтр!I1288, "про,", "")</f>
        <v xml:space="preserve"> надання, пропозицій</v>
      </c>
      <c r="I1288" s="1" t="s">
        <v>14</v>
      </c>
      <c r="J1288" s="43" t="s">
        <v>122</v>
      </c>
      <c r="K1288" s="100" t="str">
        <f t="shared" si="306"/>
        <v>Департамент АПР Сумської ОДА</v>
      </c>
      <c r="L1288" s="101">
        <f t="shared" si="307"/>
        <v>43687</v>
      </c>
      <c r="M1288" s="99"/>
      <c r="N1288" s="102">
        <f>Список!C1286</f>
        <v>0</v>
      </c>
      <c r="O1288" s="99"/>
    </row>
    <row r="1289" spans="1:15" ht="45" x14ac:dyDescent="0.25">
      <c r="A1289" s="51" t="s">
        <v>285</v>
      </c>
      <c r="B1289" s="21" t="s">
        <v>2082</v>
      </c>
      <c r="C1289" s="96">
        <f t="shared" si="304"/>
        <v>1260</v>
      </c>
      <c r="D1289" s="61" t="s">
        <v>1399</v>
      </c>
      <c r="E1289" s="97" t="s">
        <v>2105</v>
      </c>
      <c r="F1289" s="103">
        <v>43686</v>
      </c>
      <c r="G1289" s="98" t="str">
        <f t="shared" si="305"/>
        <v>01-15/1380</v>
      </c>
      <c r="H1289" s="5" t="str">
        <f>SUBSTITUTE(фильтр!I1289, "про,", "")</f>
        <v xml:space="preserve"> надання, інформації, на, розпорядження, 765-ОД</v>
      </c>
      <c r="I1289" s="1" t="s">
        <v>14</v>
      </c>
      <c r="J1289" s="43" t="s">
        <v>122</v>
      </c>
      <c r="K1289" s="100" t="str">
        <f t="shared" si="306"/>
        <v>Департамент АПР Сумської ОДА</v>
      </c>
      <c r="L1289" s="101">
        <f t="shared" si="307"/>
        <v>43687</v>
      </c>
      <c r="M1289" s="99"/>
      <c r="N1289" s="102">
        <f>Список!C1287</f>
        <v>0</v>
      </c>
      <c r="O1289" s="99"/>
    </row>
    <row r="1290" spans="1:15" ht="30" x14ac:dyDescent="0.25">
      <c r="A1290" s="51" t="s">
        <v>22</v>
      </c>
      <c r="B1290" s="21" t="s">
        <v>2098</v>
      </c>
      <c r="C1290" s="96">
        <f t="shared" si="304"/>
        <v>1261</v>
      </c>
      <c r="D1290" s="61" t="s">
        <v>1399</v>
      </c>
      <c r="E1290" s="97" t="s">
        <v>1410</v>
      </c>
      <c r="F1290" s="103">
        <v>43686</v>
      </c>
      <c r="G1290" s="98" t="str">
        <f t="shared" si="305"/>
        <v>01-16/1381</v>
      </c>
      <c r="H1290" s="5" t="str">
        <f>SUBSTITUTE(фильтр!I1290, "про,", "")</f>
        <v xml:space="preserve"> визначення, державних, інтересів</v>
      </c>
      <c r="I1290" s="1" t="s">
        <v>14</v>
      </c>
      <c r="J1290" s="43" t="s">
        <v>122</v>
      </c>
      <c r="K1290" s="100" t="str">
        <f t="shared" si="306"/>
        <v>Департамент АПР Сумської ОДА</v>
      </c>
      <c r="L1290" s="101">
        <f t="shared" si="307"/>
        <v>43687</v>
      </c>
      <c r="M1290" s="99"/>
      <c r="N1290" s="102">
        <f>Список!C1288</f>
        <v>0</v>
      </c>
      <c r="O1290" s="99"/>
    </row>
    <row r="1291" spans="1:15" ht="30" x14ac:dyDescent="0.25">
      <c r="A1291" s="51" t="s">
        <v>121</v>
      </c>
      <c r="B1291" s="21" t="s">
        <v>2099</v>
      </c>
      <c r="C1291" s="96">
        <f t="shared" si="304"/>
        <v>1262</v>
      </c>
      <c r="D1291" s="61" t="s">
        <v>1399</v>
      </c>
      <c r="E1291" s="97" t="s">
        <v>1173</v>
      </c>
      <c r="F1291" s="103">
        <v>43686</v>
      </c>
      <c r="G1291" s="98" t="str">
        <f t="shared" si="305"/>
        <v>01-13/1382</v>
      </c>
      <c r="H1291" s="5" t="str">
        <f>SUBSTITUTE(фильтр!I1291, "про,", "")</f>
        <v xml:space="preserve"> надання, інформації</v>
      </c>
      <c r="I1291" s="1" t="s">
        <v>14</v>
      </c>
      <c r="J1291" s="43" t="s">
        <v>122</v>
      </c>
      <c r="K1291" s="100" t="str">
        <f t="shared" si="306"/>
        <v>Департамент АПР Сумської ОДА</v>
      </c>
      <c r="L1291" s="101">
        <f t="shared" si="307"/>
        <v>43687</v>
      </c>
      <c r="M1291" s="99"/>
      <c r="N1291" s="102">
        <f>Список!C1289</f>
        <v>0</v>
      </c>
      <c r="O1291" s="99"/>
    </row>
    <row r="1292" spans="1:15" ht="30" x14ac:dyDescent="0.25">
      <c r="A1292" s="51" t="s">
        <v>285</v>
      </c>
      <c r="B1292" s="21" t="s">
        <v>2100</v>
      </c>
      <c r="C1292" s="96">
        <f t="shared" si="304"/>
        <v>1263</v>
      </c>
      <c r="D1292" s="61" t="s">
        <v>1399</v>
      </c>
      <c r="E1292" s="97" t="s">
        <v>1173</v>
      </c>
      <c r="F1292" s="103">
        <v>43686</v>
      </c>
      <c r="G1292" s="98" t="str">
        <f t="shared" si="305"/>
        <v>01-15/1383</v>
      </c>
      <c r="H1292" s="5" t="str">
        <f>SUBSTITUTE(фильтр!I1292, "про,", "")</f>
        <v xml:space="preserve"> надання, інформації</v>
      </c>
      <c r="I1292" s="1" t="s">
        <v>14</v>
      </c>
      <c r="J1292" s="43" t="s">
        <v>122</v>
      </c>
      <c r="K1292" s="100" t="str">
        <f t="shared" si="306"/>
        <v>Департамент АПР Сумської ОДА</v>
      </c>
      <c r="L1292" s="101">
        <f t="shared" si="307"/>
        <v>43687</v>
      </c>
      <c r="M1292" s="99"/>
      <c r="N1292" s="102">
        <f>Список!C1290</f>
        <v>0</v>
      </c>
      <c r="O1292" s="99"/>
    </row>
    <row r="1293" spans="1:15" ht="45" x14ac:dyDescent="0.25">
      <c r="A1293" s="51" t="s">
        <v>22</v>
      </c>
      <c r="B1293" s="21" t="s">
        <v>2101</v>
      </c>
      <c r="C1293" s="96">
        <f t="shared" si="304"/>
        <v>1264</v>
      </c>
      <c r="D1293" s="61" t="s">
        <v>1399</v>
      </c>
      <c r="E1293" s="97" t="s">
        <v>2106</v>
      </c>
      <c r="F1293" s="103">
        <v>43686</v>
      </c>
      <c r="G1293" s="98" t="str">
        <f t="shared" si="305"/>
        <v>01-16/1384</v>
      </c>
      <c r="H1293" s="5" t="str">
        <f>SUBSTITUTE(фильтр!I1293, "про,", "")</f>
        <v xml:space="preserve"> надання, , паспорту, на, 2019, у, , новий, редакції</v>
      </c>
      <c r="I1293" s="1" t="s">
        <v>14</v>
      </c>
      <c r="J1293" s="43" t="s">
        <v>122</v>
      </c>
      <c r="K1293" s="100" t="str">
        <f t="shared" si="306"/>
        <v>Департамент АПР Сумської ОДА</v>
      </c>
      <c r="L1293" s="101">
        <f t="shared" si="307"/>
        <v>43687</v>
      </c>
      <c r="M1293" s="99"/>
      <c r="N1293" s="102">
        <f>Список!C1291</f>
        <v>0</v>
      </c>
      <c r="O1293" s="99"/>
    </row>
    <row r="1294" spans="1:15" ht="30" x14ac:dyDescent="0.25">
      <c r="A1294" s="51" t="s">
        <v>1168</v>
      </c>
      <c r="B1294" s="21" t="s">
        <v>2102</v>
      </c>
      <c r="C1294" s="96">
        <f t="shared" si="304"/>
        <v>1265</v>
      </c>
      <c r="D1294" s="61" t="s">
        <v>1399</v>
      </c>
      <c r="E1294" s="97" t="s">
        <v>1785</v>
      </c>
      <c r="F1294" s="103">
        <v>43686</v>
      </c>
      <c r="G1294" s="98" t="str">
        <f t="shared" si="305"/>
        <v>01-11/1385</v>
      </c>
      <c r="H1294" s="5" t="str">
        <f>SUBSTITUTE(фильтр!I1294, "про,", "")</f>
        <v xml:space="preserve"> направлення, реєстру, виплат</v>
      </c>
      <c r="I1294" s="1" t="s">
        <v>14</v>
      </c>
      <c r="J1294" s="43" t="s">
        <v>122</v>
      </c>
      <c r="K1294" s="100" t="str">
        <f t="shared" si="306"/>
        <v>Департамент АПР Сумської ОДА</v>
      </c>
      <c r="L1294" s="101">
        <f t="shared" si="307"/>
        <v>43687</v>
      </c>
      <c r="M1294" s="99"/>
      <c r="N1294" s="102">
        <f>Список!C1292</f>
        <v>0</v>
      </c>
      <c r="O1294" s="99"/>
    </row>
    <row r="1295" spans="1:15" ht="30" x14ac:dyDescent="0.25">
      <c r="A1295" s="51" t="s">
        <v>22</v>
      </c>
      <c r="B1295" s="21" t="s">
        <v>2103</v>
      </c>
      <c r="C1295" s="96">
        <f t="shared" si="304"/>
        <v>1266</v>
      </c>
      <c r="D1295" s="61" t="s">
        <v>1399</v>
      </c>
      <c r="E1295" s="97" t="s">
        <v>2084</v>
      </c>
      <c r="F1295" s="103">
        <v>43686</v>
      </c>
      <c r="G1295" s="98" t="str">
        <f t="shared" si="305"/>
        <v>01-16/1386</v>
      </c>
      <c r="H1295" s="5" t="str">
        <f>SUBSTITUTE(фильтр!I1295, "про,", "")</f>
        <v xml:space="preserve"> заміну, довідки</v>
      </c>
      <c r="I1295" s="1" t="s">
        <v>14</v>
      </c>
      <c r="J1295" s="43" t="s">
        <v>122</v>
      </c>
      <c r="K1295" s="100" t="str">
        <f t="shared" si="306"/>
        <v>Департамент АПР Сумської ОДА</v>
      </c>
      <c r="L1295" s="101">
        <f t="shared" si="307"/>
        <v>43687</v>
      </c>
      <c r="M1295" s="99"/>
      <c r="N1295" s="102">
        <f>Список!C1293</f>
        <v>0</v>
      </c>
      <c r="O1295" s="99"/>
    </row>
    <row r="1296" spans="1:15" ht="30" x14ac:dyDescent="0.25">
      <c r="A1296" s="51" t="s">
        <v>22</v>
      </c>
      <c r="B1296" s="21" t="s">
        <v>2107</v>
      </c>
      <c r="C1296" s="96">
        <f t="shared" si="304"/>
        <v>1267</v>
      </c>
      <c r="D1296" s="61" t="s">
        <v>1399</v>
      </c>
      <c r="E1296" s="97" t="s">
        <v>1435</v>
      </c>
      <c r="F1296" s="103">
        <v>43689</v>
      </c>
      <c r="G1296" s="98" t="str">
        <f t="shared" si="305"/>
        <v>01-16/1387</v>
      </c>
      <c r="H1296" s="5" t="str">
        <f>SUBSTITUTE(фильтр!I1296, "про,", "")</f>
        <v xml:space="preserve"> розгляд, звернення</v>
      </c>
      <c r="I1296" s="1" t="s">
        <v>14</v>
      </c>
      <c r="J1296" s="43" t="s">
        <v>122</v>
      </c>
      <c r="K1296" s="100" t="str">
        <f t="shared" si="306"/>
        <v>Департамент АПР Сумської ОДА</v>
      </c>
      <c r="L1296" s="101">
        <f t="shared" si="307"/>
        <v>43690</v>
      </c>
      <c r="M1296" s="99"/>
      <c r="N1296" s="102">
        <f>Список!C1294</f>
        <v>0</v>
      </c>
      <c r="O1296" s="99"/>
    </row>
    <row r="1297" spans="1:15" ht="30" x14ac:dyDescent="0.25">
      <c r="A1297" s="51" t="s">
        <v>20</v>
      </c>
      <c r="B1297" s="21" t="s">
        <v>2108</v>
      </c>
      <c r="C1297" s="96">
        <f t="shared" si="304"/>
        <v>1268</v>
      </c>
      <c r="D1297" s="61" t="s">
        <v>1399</v>
      </c>
      <c r="E1297" s="97" t="s">
        <v>1435</v>
      </c>
      <c r="F1297" s="103">
        <v>43689</v>
      </c>
      <c r="G1297" s="98" t="str">
        <f t="shared" si="305"/>
        <v>01-17/1388</v>
      </c>
      <c r="H1297" s="5" t="str">
        <f>SUBSTITUTE(фильтр!I1297, "про,", "")</f>
        <v xml:space="preserve"> розгляд, звернення</v>
      </c>
      <c r="I1297" s="1" t="s">
        <v>14</v>
      </c>
      <c r="J1297" s="43" t="s">
        <v>122</v>
      </c>
      <c r="K1297" s="100" t="str">
        <f t="shared" si="306"/>
        <v>Департамент АПР Сумської ОДА</v>
      </c>
      <c r="L1297" s="101">
        <f t="shared" si="307"/>
        <v>43690</v>
      </c>
      <c r="M1297" s="99"/>
      <c r="N1297" s="102">
        <f>Список!C1295</f>
        <v>0</v>
      </c>
      <c r="O1297" s="99"/>
    </row>
    <row r="1298" spans="1:15" ht="30" x14ac:dyDescent="0.25">
      <c r="A1298" s="51" t="s">
        <v>1168</v>
      </c>
      <c r="B1298" s="21" t="s">
        <v>2109</v>
      </c>
      <c r="C1298" s="96">
        <f t="shared" ref="C1298:C1301" si="308">C1297+1</f>
        <v>1269</v>
      </c>
      <c r="D1298" s="61" t="s">
        <v>1399</v>
      </c>
      <c r="E1298" s="97" t="s">
        <v>2111</v>
      </c>
      <c r="F1298" s="103">
        <v>43689</v>
      </c>
      <c r="G1298" s="98" t="str">
        <f t="shared" ref="G1298:G1301" si="309">(A1298&amp;"/"&amp;B1298)</f>
        <v>01-11/1389</v>
      </c>
      <c r="H1298" s="5" t="str">
        <f>SUBSTITUTE(фильтр!I1298, "про,", "")</f>
        <v xml:space="preserve"> надання, , пропозиції, проекту, Програми</v>
      </c>
      <c r="I1298" s="1" t="s">
        <v>14</v>
      </c>
      <c r="J1298" s="43" t="s">
        <v>122</v>
      </c>
      <c r="K1298" s="100" t="str">
        <f t="shared" ref="K1298:K1301" si="310">J1298</f>
        <v>Департамент АПР Сумської ОДА</v>
      </c>
      <c r="L1298" s="101">
        <f t="shared" ref="L1298:L1301" si="311">F1298+1</f>
        <v>43690</v>
      </c>
      <c r="M1298" s="99"/>
      <c r="N1298" s="102">
        <f>Список!C1296</f>
        <v>0</v>
      </c>
      <c r="O1298" s="99"/>
    </row>
    <row r="1299" spans="1:15" ht="30" x14ac:dyDescent="0.25">
      <c r="A1299" s="51" t="s">
        <v>1168</v>
      </c>
      <c r="B1299" s="21" t="s">
        <v>2110</v>
      </c>
      <c r="C1299" s="96">
        <f t="shared" si="308"/>
        <v>1270</v>
      </c>
      <c r="D1299" s="61" t="s">
        <v>1399</v>
      </c>
      <c r="E1299" s="97" t="s">
        <v>1656</v>
      </c>
      <c r="F1299" s="103">
        <v>43689</v>
      </c>
      <c r="G1299" s="98" t="str">
        <f t="shared" si="309"/>
        <v>01-11/1390</v>
      </c>
      <c r="H1299" s="5" t="str">
        <f>SUBSTITUTE(фильтр!I1299, "про,", "")</f>
        <v>роботи, конкурсних, комісій</v>
      </c>
      <c r="I1299" s="1" t="s">
        <v>14</v>
      </c>
      <c r="J1299" s="43" t="s">
        <v>122</v>
      </c>
      <c r="K1299" s="100" t="str">
        <f t="shared" si="310"/>
        <v>Департамент АПР Сумської ОДА</v>
      </c>
      <c r="L1299" s="101">
        <f t="shared" si="311"/>
        <v>43690</v>
      </c>
      <c r="M1299" s="99"/>
      <c r="N1299" s="102">
        <f>Список!C1297</f>
        <v>0</v>
      </c>
      <c r="O1299" s="99"/>
    </row>
    <row r="1300" spans="1:15" ht="30" x14ac:dyDescent="0.25">
      <c r="A1300" s="51" t="s">
        <v>1168</v>
      </c>
      <c r="B1300" s="21" t="s">
        <v>2112</v>
      </c>
      <c r="C1300" s="96">
        <f t="shared" si="308"/>
        <v>1271</v>
      </c>
      <c r="D1300" s="61" t="s">
        <v>1399</v>
      </c>
      <c r="E1300" s="97" t="s">
        <v>1547</v>
      </c>
      <c r="F1300" s="103">
        <v>43689</v>
      </c>
      <c r="G1300" s="98" t="str">
        <f t="shared" si="309"/>
        <v>01-11/1391</v>
      </c>
      <c r="H1300" s="5" t="str">
        <f>SUBSTITUTE(фильтр!I1300, "про,", "")</f>
        <v xml:space="preserve"> фактичні, витрати, на, ВПР</v>
      </c>
      <c r="I1300" s="1" t="s">
        <v>14</v>
      </c>
      <c r="J1300" s="43" t="s">
        <v>122</v>
      </c>
      <c r="K1300" s="100" t="str">
        <f t="shared" si="310"/>
        <v>Департамент АПР Сумської ОДА</v>
      </c>
      <c r="L1300" s="101">
        <f t="shared" si="311"/>
        <v>43690</v>
      </c>
      <c r="M1300" s="99"/>
      <c r="N1300" s="102">
        <f>Список!C1298</f>
        <v>0</v>
      </c>
      <c r="O1300" s="99"/>
    </row>
    <row r="1301" spans="1:15" ht="45" x14ac:dyDescent="0.25">
      <c r="A1301" s="51" t="s">
        <v>1168</v>
      </c>
      <c r="B1301" s="21" t="s">
        <v>2113</v>
      </c>
      <c r="C1301" s="96">
        <f t="shared" si="308"/>
        <v>1272</v>
      </c>
      <c r="D1301" s="61" t="s">
        <v>1399</v>
      </c>
      <c r="E1301" s="97" t="s">
        <v>2116</v>
      </c>
      <c r="F1301" s="103">
        <v>43689</v>
      </c>
      <c r="G1301" s="98" t="str">
        <f t="shared" si="309"/>
        <v>01-11/1392</v>
      </c>
      <c r="H1301" s="5" t="str">
        <f>SUBSTITUTE(фильтр!I1301, "про,", "")</f>
        <v>пропозиції, тематики, робочих, поїздок, , Прем'єр-міністра</v>
      </c>
      <c r="I1301" s="1" t="s">
        <v>14</v>
      </c>
      <c r="J1301" s="43" t="s">
        <v>122</v>
      </c>
      <c r="K1301" s="100" t="str">
        <f t="shared" si="310"/>
        <v>Департамент АПР Сумської ОДА</v>
      </c>
      <c r="L1301" s="101">
        <f t="shared" si="311"/>
        <v>43690</v>
      </c>
      <c r="M1301" s="99"/>
      <c r="N1301" s="102">
        <f>Список!C1299</f>
        <v>0</v>
      </c>
      <c r="O1301" s="99"/>
    </row>
    <row r="1302" spans="1:15" ht="30" x14ac:dyDescent="0.25">
      <c r="A1302" s="51" t="s">
        <v>21</v>
      </c>
      <c r="B1302" s="21" t="s">
        <v>2114</v>
      </c>
      <c r="C1302" s="96">
        <f t="shared" ref="C1302:C1325" si="312">C1301+1</f>
        <v>1273</v>
      </c>
      <c r="D1302" s="61" t="s">
        <v>1399</v>
      </c>
      <c r="E1302" s="97" t="s">
        <v>2117</v>
      </c>
      <c r="F1302" s="103">
        <v>43689</v>
      </c>
      <c r="G1302" s="98" t="str">
        <f t="shared" ref="G1302:G1325" si="313">(A1302&amp;"/"&amp;B1302)</f>
        <v>01-14/1393</v>
      </c>
      <c r="H1302" s="5" t="str">
        <f>SUBSTITUTE(фильтр!I1302, "про,", "")</f>
        <v xml:space="preserve"> еко-фестиваль, "дикий, мед"</v>
      </c>
      <c r="I1302" s="1" t="s">
        <v>14</v>
      </c>
      <c r="J1302" s="43" t="s">
        <v>122</v>
      </c>
      <c r="K1302" s="100" t="str">
        <f t="shared" ref="K1302:K1325" si="314">J1302</f>
        <v>Департамент АПР Сумської ОДА</v>
      </c>
      <c r="L1302" s="101">
        <f t="shared" ref="L1302:L1325" si="315">F1302+1</f>
        <v>43690</v>
      </c>
      <c r="M1302" s="99"/>
      <c r="N1302" s="102">
        <f>Список!C1300</f>
        <v>0</v>
      </c>
      <c r="O1302" s="99"/>
    </row>
    <row r="1303" spans="1:15" ht="30" x14ac:dyDescent="0.25">
      <c r="A1303" s="51" t="s">
        <v>20</v>
      </c>
      <c r="B1303" s="21" t="s">
        <v>2115</v>
      </c>
      <c r="C1303" s="96">
        <f t="shared" si="312"/>
        <v>1274</v>
      </c>
      <c r="D1303" s="61" t="s">
        <v>1399</v>
      </c>
      <c r="E1303" s="97" t="s">
        <v>2118</v>
      </c>
      <c r="F1303" s="103">
        <v>43689</v>
      </c>
      <c r="G1303" s="98" t="str">
        <f t="shared" si="313"/>
        <v>01-17/1394</v>
      </c>
      <c r="H1303" s="5" t="str">
        <f>SUBSTITUTE(фильтр!I1303, "про,", "")</f>
        <v xml:space="preserve"> надання, паспорту, бюджетної, програми</v>
      </c>
      <c r="I1303" s="1" t="s">
        <v>14</v>
      </c>
      <c r="J1303" s="43" t="s">
        <v>122</v>
      </c>
      <c r="K1303" s="100" t="str">
        <f t="shared" si="314"/>
        <v>Департамент АПР Сумської ОДА</v>
      </c>
      <c r="L1303" s="101">
        <f t="shared" si="315"/>
        <v>43690</v>
      </c>
      <c r="M1303" s="99"/>
      <c r="N1303" s="102">
        <f>Список!C1301</f>
        <v>0</v>
      </c>
      <c r="O1303" s="99"/>
    </row>
    <row r="1304" spans="1:15" ht="30" x14ac:dyDescent="0.25">
      <c r="A1304" s="51" t="s">
        <v>1168</v>
      </c>
      <c r="B1304" s="21" t="s">
        <v>2119</v>
      </c>
      <c r="C1304" s="96">
        <f t="shared" si="312"/>
        <v>1275</v>
      </c>
      <c r="D1304" s="61" t="s">
        <v>1399</v>
      </c>
      <c r="E1304" s="97" t="s">
        <v>2152</v>
      </c>
      <c r="F1304" s="103">
        <v>43690</v>
      </c>
      <c r="G1304" s="98" t="str">
        <f t="shared" si="313"/>
        <v>01-11/1395</v>
      </c>
      <c r="H1304" s="5" t="str">
        <f>SUBSTITUTE(фильтр!I1304, "про,", "")</f>
        <v>Резонансні, події</v>
      </c>
      <c r="I1304" s="1" t="s">
        <v>14</v>
      </c>
      <c r="J1304" s="43" t="s">
        <v>122</v>
      </c>
      <c r="K1304" s="100" t="str">
        <f t="shared" si="314"/>
        <v>Департамент АПР Сумської ОДА</v>
      </c>
      <c r="L1304" s="101">
        <f t="shared" si="315"/>
        <v>43691</v>
      </c>
      <c r="M1304" s="99"/>
      <c r="N1304" s="102">
        <f>Список!C1302</f>
        <v>0</v>
      </c>
      <c r="O1304" s="99"/>
    </row>
    <row r="1305" spans="1:15" ht="30" x14ac:dyDescent="0.25">
      <c r="A1305" s="51" t="s">
        <v>1168</v>
      </c>
      <c r="B1305" s="21" t="s">
        <v>2120</v>
      </c>
      <c r="C1305" s="96">
        <f t="shared" si="312"/>
        <v>1276</v>
      </c>
      <c r="D1305" s="61" t="s">
        <v>1399</v>
      </c>
      <c r="E1305" s="97" t="s">
        <v>2153</v>
      </c>
      <c r="F1305" s="103">
        <v>43690</v>
      </c>
      <c r="G1305" s="98" t="str">
        <f t="shared" si="313"/>
        <v>01-11/1396</v>
      </c>
      <c r="H1305" s="5" t="str">
        <f>SUBSTITUTE(фильтр!I1305, "про,", "")</f>
        <v xml:space="preserve"> створення, механізму, , дорадництва</v>
      </c>
      <c r="I1305" s="1" t="s">
        <v>14</v>
      </c>
      <c r="J1305" s="43" t="s">
        <v>122</v>
      </c>
      <c r="K1305" s="100" t="str">
        <f t="shared" si="314"/>
        <v>Департамент АПР Сумської ОДА</v>
      </c>
      <c r="L1305" s="101">
        <f t="shared" si="315"/>
        <v>43691</v>
      </c>
      <c r="M1305" s="99"/>
      <c r="N1305" s="102">
        <f>Список!C1303</f>
        <v>0</v>
      </c>
      <c r="O1305" s="99"/>
    </row>
    <row r="1306" spans="1:15" ht="45" x14ac:dyDescent="0.25">
      <c r="A1306" s="51" t="s">
        <v>120</v>
      </c>
      <c r="B1306" s="21" t="s">
        <v>2121</v>
      </c>
      <c r="C1306" s="96">
        <f t="shared" si="312"/>
        <v>1277</v>
      </c>
      <c r="D1306" s="61" t="s">
        <v>1399</v>
      </c>
      <c r="E1306" s="97" t="s">
        <v>2154</v>
      </c>
      <c r="F1306" s="103">
        <v>43690</v>
      </c>
      <c r="G1306" s="98" t="str">
        <f t="shared" si="313"/>
        <v>01-18/1397</v>
      </c>
      <c r="H1306" s="5" t="str">
        <f>SUBSTITUTE(фильтр!I1306, "про,", "")</f>
        <v xml:space="preserve"> нрадання, інформації, на, звернення, громадян</v>
      </c>
      <c r="I1306" s="1" t="s">
        <v>14</v>
      </c>
      <c r="J1306" s="43" t="s">
        <v>122</v>
      </c>
      <c r="K1306" s="100" t="str">
        <f t="shared" si="314"/>
        <v>Департамент АПР Сумської ОДА</v>
      </c>
      <c r="L1306" s="101">
        <f t="shared" si="315"/>
        <v>43691</v>
      </c>
      <c r="M1306" s="99"/>
      <c r="N1306" s="102">
        <f>Список!C1304</f>
        <v>0</v>
      </c>
      <c r="O1306" s="99"/>
    </row>
    <row r="1307" spans="1:15" ht="45" x14ac:dyDescent="0.25">
      <c r="A1307" s="51" t="s">
        <v>120</v>
      </c>
      <c r="B1307" s="21" t="s">
        <v>2122</v>
      </c>
      <c r="C1307" s="96">
        <f t="shared" si="312"/>
        <v>1278</v>
      </c>
      <c r="D1307" s="61" t="s">
        <v>1399</v>
      </c>
      <c r="E1307" s="97" t="s">
        <v>2155</v>
      </c>
      <c r="F1307" s="103">
        <v>43691</v>
      </c>
      <c r="G1307" s="98" t="str">
        <f t="shared" si="313"/>
        <v>01-18/1398</v>
      </c>
      <c r="H1307" s="5" t="str">
        <f>SUBSTITUTE(фильтр!I1307, "про,", "")</f>
        <v xml:space="preserve"> прове5дення, етнічно-фольклорного, аграрного, фестивалю</v>
      </c>
      <c r="I1307" s="1" t="s">
        <v>14</v>
      </c>
      <c r="J1307" s="43" t="s">
        <v>122</v>
      </c>
      <c r="K1307" s="100" t="str">
        <f t="shared" si="314"/>
        <v>Департамент АПР Сумської ОДА</v>
      </c>
      <c r="L1307" s="101">
        <f t="shared" si="315"/>
        <v>43692</v>
      </c>
      <c r="M1307" s="99"/>
      <c r="N1307" s="102">
        <f>Список!C1305</f>
        <v>0</v>
      </c>
      <c r="O1307" s="99"/>
    </row>
    <row r="1308" spans="1:15" ht="45" x14ac:dyDescent="0.25">
      <c r="A1308" s="51" t="s">
        <v>120</v>
      </c>
      <c r="B1308" s="21" t="s">
        <v>2123</v>
      </c>
      <c r="C1308" s="96">
        <f t="shared" si="312"/>
        <v>1279</v>
      </c>
      <c r="D1308" s="61" t="s">
        <v>1399</v>
      </c>
      <c r="E1308" s="97" t="s">
        <v>2155</v>
      </c>
      <c r="F1308" s="103">
        <v>43691</v>
      </c>
      <c r="G1308" s="98" t="str">
        <f t="shared" si="313"/>
        <v>01-18/1399</v>
      </c>
      <c r="H1308" s="5" t="str">
        <f>SUBSTITUTE(фильтр!I1308, "про,", "")</f>
        <v xml:space="preserve"> прове5дення, етнічно-фольклорного, аграрного, фестивалю</v>
      </c>
      <c r="I1308" s="1" t="s">
        <v>14</v>
      </c>
      <c r="J1308" s="43" t="s">
        <v>122</v>
      </c>
      <c r="K1308" s="100" t="str">
        <f t="shared" si="314"/>
        <v>Департамент АПР Сумської ОДА</v>
      </c>
      <c r="L1308" s="101">
        <f t="shared" si="315"/>
        <v>43692</v>
      </c>
      <c r="M1308" s="99"/>
      <c r="N1308" s="102">
        <f>Список!C1306</f>
        <v>0</v>
      </c>
      <c r="O1308" s="99"/>
    </row>
    <row r="1309" spans="1:15" ht="30" x14ac:dyDescent="0.25">
      <c r="A1309" s="51" t="s">
        <v>22</v>
      </c>
      <c r="B1309" s="21" t="s">
        <v>2124</v>
      </c>
      <c r="C1309" s="96">
        <f t="shared" si="312"/>
        <v>1280</v>
      </c>
      <c r="D1309" s="61" t="s">
        <v>1399</v>
      </c>
      <c r="E1309" s="97" t="s">
        <v>1410</v>
      </c>
      <c r="F1309" s="103">
        <v>43691</v>
      </c>
      <c r="G1309" s="98" t="str">
        <f t="shared" si="313"/>
        <v>01-16/1400</v>
      </c>
      <c r="H1309" s="5" t="str">
        <f>SUBSTITUTE(фильтр!I1309, "про,", "")</f>
        <v xml:space="preserve"> визначення, державних, інтересів</v>
      </c>
      <c r="I1309" s="1" t="s">
        <v>14</v>
      </c>
      <c r="J1309" s="43" t="s">
        <v>122</v>
      </c>
      <c r="K1309" s="100" t="str">
        <f t="shared" si="314"/>
        <v>Департамент АПР Сумської ОДА</v>
      </c>
      <c r="L1309" s="101">
        <f t="shared" si="315"/>
        <v>43692</v>
      </c>
      <c r="M1309" s="99"/>
      <c r="N1309" s="102">
        <f>Список!C1307</f>
        <v>0</v>
      </c>
      <c r="O1309" s="99"/>
    </row>
    <row r="1310" spans="1:15" ht="30" x14ac:dyDescent="0.25">
      <c r="A1310" s="51" t="s">
        <v>121</v>
      </c>
      <c r="B1310" s="21" t="s">
        <v>2125</v>
      </c>
      <c r="C1310" s="96">
        <f t="shared" si="312"/>
        <v>1281</v>
      </c>
      <c r="D1310" s="61" t="s">
        <v>1399</v>
      </c>
      <c r="E1310" s="97" t="s">
        <v>2156</v>
      </c>
      <c r="F1310" s="103">
        <v>43691</v>
      </c>
      <c r="G1310" s="98" t="str">
        <f t="shared" si="313"/>
        <v>01-13/1401</v>
      </c>
      <c r="H1310" s="5" t="str">
        <f>SUBSTITUTE(фильтр!I1310, "про,", "")</f>
        <v>Відповідь, на, запит</v>
      </c>
      <c r="I1310" s="1" t="s">
        <v>14</v>
      </c>
      <c r="J1310" s="43" t="s">
        <v>122</v>
      </c>
      <c r="K1310" s="100" t="str">
        <f t="shared" si="314"/>
        <v>Департамент АПР Сумської ОДА</v>
      </c>
      <c r="L1310" s="101">
        <f t="shared" si="315"/>
        <v>43692</v>
      </c>
      <c r="M1310" s="99"/>
      <c r="N1310" s="102">
        <f>Список!C1308</f>
        <v>0</v>
      </c>
      <c r="O1310" s="99"/>
    </row>
    <row r="1311" spans="1:15" ht="30" x14ac:dyDescent="0.25">
      <c r="A1311" s="51" t="s">
        <v>23</v>
      </c>
      <c r="B1311" s="21" t="s">
        <v>2126</v>
      </c>
      <c r="C1311" s="96">
        <f t="shared" si="312"/>
        <v>1282</v>
      </c>
      <c r="D1311" s="61" t="s">
        <v>1399</v>
      </c>
      <c r="E1311" s="97" t="s">
        <v>2156</v>
      </c>
      <c r="F1311" s="103">
        <v>43691</v>
      </c>
      <c r="G1311" s="98" t="str">
        <f t="shared" si="313"/>
        <v>01-19/1402</v>
      </c>
      <c r="H1311" s="5" t="str">
        <f>SUBSTITUTE(фильтр!I1311, "про,", "")</f>
        <v>Відповідь, на, запит</v>
      </c>
      <c r="I1311" s="1" t="s">
        <v>14</v>
      </c>
      <c r="J1311" s="43" t="s">
        <v>122</v>
      </c>
      <c r="K1311" s="100" t="str">
        <f t="shared" si="314"/>
        <v>Департамент АПР Сумської ОДА</v>
      </c>
      <c r="L1311" s="101">
        <f t="shared" si="315"/>
        <v>43692</v>
      </c>
      <c r="M1311" s="99"/>
      <c r="N1311" s="102">
        <f>Список!C1309</f>
        <v>0</v>
      </c>
      <c r="O1311" s="99"/>
    </row>
    <row r="1312" spans="1:15" ht="60" x14ac:dyDescent="0.25">
      <c r="A1312" s="51" t="s">
        <v>121</v>
      </c>
      <c r="B1312" s="21" t="s">
        <v>2127</v>
      </c>
      <c r="C1312" s="96">
        <f t="shared" si="312"/>
        <v>1283</v>
      </c>
      <c r="D1312" s="61" t="s">
        <v>1399</v>
      </c>
      <c r="E1312" s="97" t="s">
        <v>2088</v>
      </c>
      <c r="F1312" s="103">
        <v>43691</v>
      </c>
      <c r="G1312" s="98" t="str">
        <f t="shared" si="313"/>
        <v>01-13/1403</v>
      </c>
      <c r="H1312" s="5" t="str">
        <f>SUBSTITUTE(фильтр!I1312, "про,", "")</f>
        <v xml:space="preserve"> заборону, використання, програмного, забезпечення</v>
      </c>
      <c r="I1312" s="1" t="s">
        <v>14</v>
      </c>
      <c r="J1312" s="43" t="s">
        <v>122</v>
      </c>
      <c r="K1312" s="100" t="str">
        <f t="shared" si="314"/>
        <v>Департамент АПР Сумської ОДА</v>
      </c>
      <c r="L1312" s="101">
        <f t="shared" si="315"/>
        <v>43692</v>
      </c>
      <c r="M1312" s="99"/>
      <c r="N1312" s="102">
        <f>Список!C1310</f>
        <v>0</v>
      </c>
      <c r="O1312" s="99"/>
    </row>
    <row r="1313" spans="1:15" ht="30" x14ac:dyDescent="0.25">
      <c r="A1313" s="51" t="s">
        <v>23</v>
      </c>
      <c r="B1313" s="21" t="s">
        <v>2128</v>
      </c>
      <c r="C1313" s="96">
        <f t="shared" si="312"/>
        <v>1284</v>
      </c>
      <c r="D1313" s="61" t="s">
        <v>1399</v>
      </c>
      <c r="E1313" s="97" t="s">
        <v>2156</v>
      </c>
      <c r="F1313" s="103">
        <v>43691</v>
      </c>
      <c r="G1313" s="98" t="str">
        <f t="shared" si="313"/>
        <v>01-19/1404</v>
      </c>
      <c r="H1313" s="5" t="str">
        <f>SUBSTITUTE(фильтр!I1313, "про,", "")</f>
        <v>Відповідь, на, запит</v>
      </c>
      <c r="I1313" s="1" t="s">
        <v>14</v>
      </c>
      <c r="J1313" s="43" t="s">
        <v>122</v>
      </c>
      <c r="K1313" s="100" t="str">
        <f t="shared" si="314"/>
        <v>Департамент АПР Сумської ОДА</v>
      </c>
      <c r="L1313" s="101">
        <f t="shared" si="315"/>
        <v>43692</v>
      </c>
      <c r="M1313" s="99"/>
      <c r="N1313" s="102">
        <f>Список!C1311</f>
        <v>0</v>
      </c>
      <c r="O1313" s="99"/>
    </row>
    <row r="1314" spans="1:15" ht="30" x14ac:dyDescent="0.25">
      <c r="A1314" s="51" t="s">
        <v>285</v>
      </c>
      <c r="B1314" s="21" t="s">
        <v>2129</v>
      </c>
      <c r="C1314" s="96">
        <f t="shared" si="312"/>
        <v>1285</v>
      </c>
      <c r="D1314" s="61" t="s">
        <v>1399</v>
      </c>
      <c r="E1314" s="97" t="s">
        <v>1173</v>
      </c>
      <c r="F1314" s="103">
        <v>43691</v>
      </c>
      <c r="G1314" s="98" t="str">
        <f t="shared" si="313"/>
        <v>01-15/1405</v>
      </c>
      <c r="H1314" s="5" t="str">
        <f>SUBSTITUTE(фильтр!I1314, "про,", "")</f>
        <v xml:space="preserve"> надання, інформації</v>
      </c>
      <c r="I1314" s="1" t="s">
        <v>14</v>
      </c>
      <c r="J1314" s="43" t="s">
        <v>122</v>
      </c>
      <c r="K1314" s="100" t="str">
        <f t="shared" si="314"/>
        <v>Департамент АПР Сумської ОДА</v>
      </c>
      <c r="L1314" s="101">
        <f t="shared" si="315"/>
        <v>43692</v>
      </c>
      <c r="M1314" s="99"/>
      <c r="N1314" s="102">
        <f>Список!C1312</f>
        <v>0</v>
      </c>
      <c r="O1314" s="99"/>
    </row>
    <row r="1315" spans="1:15" ht="30" x14ac:dyDescent="0.25">
      <c r="A1315" s="51" t="s">
        <v>1168</v>
      </c>
      <c r="B1315" s="21" t="s">
        <v>2130</v>
      </c>
      <c r="C1315" s="96">
        <f t="shared" si="312"/>
        <v>1286</v>
      </c>
      <c r="D1315" s="61" t="s">
        <v>1399</v>
      </c>
      <c r="E1315" s="97" t="s">
        <v>2157</v>
      </c>
      <c r="F1315" s="103">
        <v>43691</v>
      </c>
      <c r="G1315" s="98" t="str">
        <f t="shared" si="313"/>
        <v>01-11/1406</v>
      </c>
      <c r="H1315" s="5" t="str">
        <f>SUBSTITUTE(фильтр!I1315, "про,", "")</f>
        <v>Про, потребу, у, кадрах, у, 2020, році</v>
      </c>
      <c r="I1315" s="1" t="s">
        <v>14</v>
      </c>
      <c r="J1315" s="43" t="s">
        <v>122</v>
      </c>
      <c r="K1315" s="100" t="str">
        <f t="shared" si="314"/>
        <v>Департамент АПР Сумської ОДА</v>
      </c>
      <c r="L1315" s="101">
        <f t="shared" si="315"/>
        <v>43692</v>
      </c>
      <c r="M1315" s="99"/>
      <c r="N1315" s="102">
        <f>Список!C1313</f>
        <v>0</v>
      </c>
      <c r="O1315" s="99"/>
    </row>
    <row r="1316" spans="1:15" ht="30" x14ac:dyDescent="0.25">
      <c r="A1316" s="51" t="s">
        <v>285</v>
      </c>
      <c r="B1316" s="21" t="s">
        <v>2131</v>
      </c>
      <c r="C1316" s="96">
        <f t="shared" si="312"/>
        <v>1287</v>
      </c>
      <c r="D1316" s="61" t="s">
        <v>1399</v>
      </c>
      <c r="E1316" s="97" t="s">
        <v>2158</v>
      </c>
      <c r="F1316" s="103">
        <v>43691</v>
      </c>
      <c r="G1316" s="98" t="str">
        <f t="shared" si="313"/>
        <v>01-15/1407</v>
      </c>
      <c r="H1316" s="5" t="str">
        <f>SUBSTITUTE(фильтр!I1316, "про,", "")</f>
        <v>Про, проведення, семінару</v>
      </c>
      <c r="I1316" s="1" t="s">
        <v>14</v>
      </c>
      <c r="J1316" s="43" t="s">
        <v>122</v>
      </c>
      <c r="K1316" s="100" t="str">
        <f t="shared" si="314"/>
        <v>Департамент АПР Сумської ОДА</v>
      </c>
      <c r="L1316" s="101">
        <f t="shared" si="315"/>
        <v>43692</v>
      </c>
      <c r="M1316" s="99"/>
      <c r="N1316" s="102">
        <f>Список!C1314</f>
        <v>0</v>
      </c>
      <c r="O1316" s="99"/>
    </row>
    <row r="1317" spans="1:15" ht="30" x14ac:dyDescent="0.25">
      <c r="A1317" s="51" t="s">
        <v>121</v>
      </c>
      <c r="B1317" s="21" t="s">
        <v>2132</v>
      </c>
      <c r="C1317" s="96">
        <f t="shared" si="312"/>
        <v>1288</v>
      </c>
      <c r="D1317" s="61" t="s">
        <v>1399</v>
      </c>
      <c r="E1317" s="97" t="s">
        <v>1173</v>
      </c>
      <c r="F1317" s="103">
        <v>43692</v>
      </c>
      <c r="G1317" s="98" t="str">
        <f t="shared" si="313"/>
        <v>01-13/1408</v>
      </c>
      <c r="H1317" s="5" t="str">
        <f>SUBSTITUTE(фильтр!I1317, "про,", "")</f>
        <v xml:space="preserve"> надання, інформації</v>
      </c>
      <c r="I1317" s="1" t="s">
        <v>14</v>
      </c>
      <c r="J1317" s="43" t="s">
        <v>122</v>
      </c>
      <c r="K1317" s="100" t="str">
        <f t="shared" si="314"/>
        <v>Департамент АПР Сумської ОДА</v>
      </c>
      <c r="L1317" s="101">
        <f t="shared" si="315"/>
        <v>43693</v>
      </c>
      <c r="M1317" s="99"/>
      <c r="N1317" s="102">
        <f>Список!C1315</f>
        <v>0</v>
      </c>
      <c r="O1317" s="99"/>
    </row>
    <row r="1318" spans="1:15" ht="30" x14ac:dyDescent="0.25">
      <c r="A1318" s="51" t="s">
        <v>285</v>
      </c>
      <c r="B1318" s="21" t="s">
        <v>2133</v>
      </c>
      <c r="C1318" s="96">
        <f t="shared" si="312"/>
        <v>1289</v>
      </c>
      <c r="D1318" s="61" t="s">
        <v>1399</v>
      </c>
      <c r="E1318" s="97" t="s">
        <v>2159</v>
      </c>
      <c r="F1318" s="103">
        <v>43692</v>
      </c>
      <c r="G1318" s="98" t="str">
        <f t="shared" si="313"/>
        <v>01-15/1409</v>
      </c>
      <c r="H1318" s="5" t="str">
        <f>SUBSTITUTE(фильтр!I1318, "про,", "")</f>
        <v xml:space="preserve">Про, надання, послуг, </v>
      </c>
      <c r="I1318" s="1" t="s">
        <v>14</v>
      </c>
      <c r="J1318" s="43" t="s">
        <v>122</v>
      </c>
      <c r="K1318" s="100" t="str">
        <f t="shared" si="314"/>
        <v>Департамент АПР Сумської ОДА</v>
      </c>
      <c r="L1318" s="101">
        <f t="shared" si="315"/>
        <v>43693</v>
      </c>
      <c r="M1318" s="99"/>
      <c r="N1318" s="102">
        <f>Список!C1316</f>
        <v>0</v>
      </c>
      <c r="O1318" s="99"/>
    </row>
    <row r="1319" spans="1:15" ht="30" x14ac:dyDescent="0.25">
      <c r="A1319" s="51" t="s">
        <v>22</v>
      </c>
      <c r="B1319" s="21" t="s">
        <v>2134</v>
      </c>
      <c r="C1319" s="96">
        <f t="shared" si="312"/>
        <v>1290</v>
      </c>
      <c r="D1319" s="61" t="s">
        <v>1399</v>
      </c>
      <c r="E1319" s="97" t="s">
        <v>1173</v>
      </c>
      <c r="F1319" s="103">
        <v>43692</v>
      </c>
      <c r="G1319" s="98" t="str">
        <f t="shared" si="313"/>
        <v>01-16/1410</v>
      </c>
      <c r="H1319" s="5" t="str">
        <f>SUBSTITUTE(фильтр!I1319, "про,", "")</f>
        <v xml:space="preserve"> надання, інформації</v>
      </c>
      <c r="I1319" s="1" t="s">
        <v>14</v>
      </c>
      <c r="J1319" s="43" t="s">
        <v>122</v>
      </c>
      <c r="K1319" s="100" t="str">
        <f t="shared" si="314"/>
        <v>Департамент АПР Сумської ОДА</v>
      </c>
      <c r="L1319" s="101">
        <f t="shared" si="315"/>
        <v>43693</v>
      </c>
      <c r="M1319" s="99"/>
      <c r="N1319" s="102">
        <f>Список!C1317</f>
        <v>0</v>
      </c>
      <c r="O1319" s="99"/>
    </row>
    <row r="1320" spans="1:15" ht="30" x14ac:dyDescent="0.25">
      <c r="A1320" s="51" t="s">
        <v>121</v>
      </c>
      <c r="B1320" s="21" t="s">
        <v>2135</v>
      </c>
      <c r="C1320" s="96">
        <f t="shared" si="312"/>
        <v>1291</v>
      </c>
      <c r="D1320" s="61" t="s">
        <v>1399</v>
      </c>
      <c r="E1320" s="97" t="s">
        <v>1540</v>
      </c>
      <c r="F1320" s="103">
        <v>43692</v>
      </c>
      <c r="G1320" s="98" t="str">
        <f t="shared" si="313"/>
        <v>01-13/1411</v>
      </c>
      <c r="H1320" s="5" t="str">
        <f>SUBSTITUTE(фильтр!I1320, "про,", "")</f>
        <v xml:space="preserve"> надання, залу</v>
      </c>
      <c r="I1320" s="1" t="s">
        <v>14</v>
      </c>
      <c r="J1320" s="43" t="s">
        <v>122</v>
      </c>
      <c r="K1320" s="100" t="str">
        <f t="shared" si="314"/>
        <v>Департамент АПР Сумської ОДА</v>
      </c>
      <c r="L1320" s="101">
        <f t="shared" si="315"/>
        <v>43693</v>
      </c>
      <c r="M1320" s="99"/>
      <c r="N1320" s="102">
        <f>Список!C1318</f>
        <v>0</v>
      </c>
      <c r="O1320" s="99"/>
    </row>
    <row r="1321" spans="1:15" ht="30" x14ac:dyDescent="0.25">
      <c r="A1321" s="51" t="s">
        <v>285</v>
      </c>
      <c r="B1321" s="21" t="s">
        <v>2136</v>
      </c>
      <c r="C1321" s="96">
        <f t="shared" si="312"/>
        <v>1292</v>
      </c>
      <c r="D1321" s="61" t="s">
        <v>1399</v>
      </c>
      <c r="E1321" s="97" t="s">
        <v>2158</v>
      </c>
      <c r="F1321" s="103">
        <v>43693</v>
      </c>
      <c r="G1321" s="98" t="str">
        <f t="shared" si="313"/>
        <v>01-15/1412</v>
      </c>
      <c r="H1321" s="5" t="str">
        <f>SUBSTITUTE(фильтр!I1321, "про,", "")</f>
        <v>Про, проведення, семінару</v>
      </c>
      <c r="I1321" s="1" t="s">
        <v>14</v>
      </c>
      <c r="J1321" s="43" t="s">
        <v>122</v>
      </c>
      <c r="K1321" s="100" t="str">
        <f t="shared" si="314"/>
        <v>Департамент АПР Сумської ОДА</v>
      </c>
      <c r="L1321" s="101">
        <f t="shared" si="315"/>
        <v>43694</v>
      </c>
      <c r="M1321" s="99"/>
      <c r="N1321" s="102">
        <f>Список!C1319</f>
        <v>0</v>
      </c>
      <c r="O1321" s="99"/>
    </row>
    <row r="1322" spans="1:15" ht="30" x14ac:dyDescent="0.25">
      <c r="A1322" s="51" t="s">
        <v>1168</v>
      </c>
      <c r="B1322" s="21" t="s">
        <v>2137</v>
      </c>
      <c r="C1322" s="96">
        <f t="shared" si="312"/>
        <v>1293</v>
      </c>
      <c r="D1322" s="61" t="s">
        <v>1399</v>
      </c>
      <c r="E1322" s="97" t="s">
        <v>2160</v>
      </c>
      <c r="F1322" s="103">
        <v>43693</v>
      </c>
      <c r="G1322" s="98" t="str">
        <f t="shared" si="313"/>
        <v>01-11/1413</v>
      </c>
      <c r="H1322" s="5" t="str">
        <f>SUBSTITUTE(фильтр!I1322, "про,", "")</f>
        <v xml:space="preserve"> затвердження, , кошторису</v>
      </c>
      <c r="I1322" s="1" t="s">
        <v>14</v>
      </c>
      <c r="J1322" s="43" t="s">
        <v>122</v>
      </c>
      <c r="K1322" s="100" t="str">
        <f t="shared" si="314"/>
        <v>Департамент АПР Сумської ОДА</v>
      </c>
      <c r="L1322" s="101">
        <f t="shared" si="315"/>
        <v>43694</v>
      </c>
      <c r="M1322" s="99"/>
      <c r="N1322" s="102">
        <f>Список!C1320</f>
        <v>0</v>
      </c>
      <c r="O1322" s="99"/>
    </row>
    <row r="1323" spans="1:15" ht="30" x14ac:dyDescent="0.25">
      <c r="A1323" s="51" t="s">
        <v>121</v>
      </c>
      <c r="B1323" s="21" t="s">
        <v>2138</v>
      </c>
      <c r="C1323" s="96">
        <f t="shared" si="312"/>
        <v>1294</v>
      </c>
      <c r="D1323" s="61" t="s">
        <v>1399</v>
      </c>
      <c r="E1323" s="97" t="s">
        <v>2161</v>
      </c>
      <c r="F1323" s="103">
        <v>43696</v>
      </c>
      <c r="G1323" s="98" t="str">
        <f t="shared" si="313"/>
        <v>01-13/1414</v>
      </c>
      <c r="H1323" s="5" t="str">
        <f>SUBSTITUTE(фильтр!I1323, "про,", "")</f>
        <v>графік, чергування, на, серпень</v>
      </c>
      <c r="I1323" s="1" t="s">
        <v>14</v>
      </c>
      <c r="J1323" s="43" t="s">
        <v>122</v>
      </c>
      <c r="K1323" s="100" t="str">
        <f t="shared" si="314"/>
        <v>Департамент АПР Сумської ОДА</v>
      </c>
      <c r="L1323" s="101">
        <f t="shared" si="315"/>
        <v>43697</v>
      </c>
      <c r="M1323" s="99"/>
      <c r="N1323" s="102">
        <f>Список!C1321</f>
        <v>0</v>
      </c>
      <c r="O1323" s="99"/>
    </row>
    <row r="1324" spans="1:15" ht="60" x14ac:dyDescent="0.25">
      <c r="A1324" s="51" t="s">
        <v>22</v>
      </c>
      <c r="B1324" s="21" t="s">
        <v>2139</v>
      </c>
      <c r="C1324" s="96">
        <f t="shared" si="312"/>
        <v>1295</v>
      </c>
      <c r="D1324" s="61" t="s">
        <v>1399</v>
      </c>
      <c r="E1324" s="97" t="s">
        <v>2162</v>
      </c>
      <c r="F1324" s="103">
        <v>43696</v>
      </c>
      <c r="G1324" s="98" t="str">
        <f t="shared" si="313"/>
        <v>01-16/1415</v>
      </c>
      <c r="H1324" s="5" t="str">
        <f>SUBSTITUTE(фильтр!I1324, "про,", "")</f>
        <v xml:space="preserve"> перерахування, коштів, із, загального, фонду, обласного, бюджету</v>
      </c>
      <c r="I1324" s="1" t="s">
        <v>14</v>
      </c>
      <c r="J1324" s="43" t="s">
        <v>122</v>
      </c>
      <c r="K1324" s="100" t="str">
        <f t="shared" si="314"/>
        <v>Департамент АПР Сумської ОДА</v>
      </c>
      <c r="L1324" s="101">
        <f t="shared" si="315"/>
        <v>43697</v>
      </c>
      <c r="M1324" s="99"/>
      <c r="N1324" s="102">
        <f>Список!C1322</f>
        <v>0</v>
      </c>
      <c r="O1324" s="99"/>
    </row>
    <row r="1325" spans="1:15" ht="45" x14ac:dyDescent="0.25">
      <c r="A1325" s="51" t="s">
        <v>121</v>
      </c>
      <c r="B1325" s="21" t="s">
        <v>2140</v>
      </c>
      <c r="C1325" s="96">
        <f t="shared" si="312"/>
        <v>1296</v>
      </c>
      <c r="D1325" s="61" t="s">
        <v>1399</v>
      </c>
      <c r="E1325" s="97" t="s">
        <v>2163</v>
      </c>
      <c r="F1325" s="103">
        <v>43696</v>
      </c>
      <c r="G1325" s="98" t="str">
        <f t="shared" si="313"/>
        <v>01-13/1416</v>
      </c>
      <c r="H1325" s="5" t="str">
        <f>SUBSTITUTE(фильтр!I1325, "про,", "")</f>
        <v>на, виконання, протоколу, №18, 07.08.20196</v>
      </c>
      <c r="I1325" s="1" t="s">
        <v>14</v>
      </c>
      <c r="J1325" s="43" t="s">
        <v>122</v>
      </c>
      <c r="K1325" s="100" t="str">
        <f t="shared" si="314"/>
        <v>Департамент АПР Сумської ОДА</v>
      </c>
      <c r="L1325" s="101">
        <f t="shared" si="315"/>
        <v>43697</v>
      </c>
      <c r="M1325" s="99"/>
      <c r="N1325" s="102">
        <f>Список!C1323</f>
        <v>0</v>
      </c>
      <c r="O1325" s="99"/>
    </row>
    <row r="1326" spans="1:15" ht="45" x14ac:dyDescent="0.25">
      <c r="A1326" s="51" t="s">
        <v>120</v>
      </c>
      <c r="B1326" s="21" t="s">
        <v>2141</v>
      </c>
      <c r="C1326" s="96">
        <f>C1325+1</f>
        <v>1297</v>
      </c>
      <c r="D1326" s="61" t="s">
        <v>1399</v>
      </c>
      <c r="E1326" s="97" t="s">
        <v>2164</v>
      </c>
      <c r="F1326" s="103">
        <v>43696</v>
      </c>
      <c r="G1326" s="98" t="str">
        <f>(A1326&amp;"/"&amp;B1326)</f>
        <v>01-18/1417</v>
      </c>
      <c r="H1326" s="5" t="str">
        <f>SUBSTITUTE(фильтр!I1326, "про,", "")</f>
        <v>участь, у, робочої, зустрічі, з, т.в.о., голови, ОДА</v>
      </c>
      <c r="I1326" s="1" t="s">
        <v>14</v>
      </c>
      <c r="J1326" s="43" t="s">
        <v>122</v>
      </c>
      <c r="K1326" s="100" t="str">
        <f>J1326</f>
        <v>Департамент АПР Сумської ОДА</v>
      </c>
      <c r="L1326" s="101">
        <f>F1326+1</f>
        <v>43697</v>
      </c>
      <c r="M1326" s="99"/>
      <c r="N1326" s="102">
        <f>Список!C1324</f>
        <v>0</v>
      </c>
      <c r="O1326" s="99"/>
    </row>
    <row r="1327" spans="1:15" ht="60" x14ac:dyDescent="0.25">
      <c r="A1327" s="51" t="s">
        <v>20</v>
      </c>
      <c r="B1327" s="21" t="s">
        <v>2142</v>
      </c>
      <c r="C1327" s="96">
        <f t="shared" ref="C1327:C1358" si="316">C1326+1</f>
        <v>1298</v>
      </c>
      <c r="D1327" s="61" t="s">
        <v>1399</v>
      </c>
      <c r="E1327" s="97" t="s">
        <v>2165</v>
      </c>
      <c r="F1327" s="103">
        <v>43696</v>
      </c>
      <c r="G1327" s="98" t="str">
        <f t="shared" ref="G1327:G1358" si="317">(A1327&amp;"/"&amp;B1327)</f>
        <v>01-17/1418</v>
      </c>
      <c r="H1327" s="5" t="str">
        <f>SUBSTITUTE(фильтр!I1327, "про,", "")</f>
        <v>Про, державну, реєстрацію, нормативно-правового, акта</v>
      </c>
      <c r="I1327" s="1" t="s">
        <v>14</v>
      </c>
      <c r="J1327" s="43" t="s">
        <v>122</v>
      </c>
      <c r="K1327" s="100" t="str">
        <f t="shared" ref="K1327:K1358" si="318">J1327</f>
        <v>Департамент АПР Сумської ОДА</v>
      </c>
      <c r="L1327" s="101">
        <f t="shared" ref="L1327:L1358" si="319">F1327+1</f>
        <v>43697</v>
      </c>
      <c r="M1327" s="99"/>
      <c r="N1327" s="102">
        <f>Список!C1325</f>
        <v>0</v>
      </c>
      <c r="O1327" s="99"/>
    </row>
    <row r="1328" spans="1:15" ht="45" x14ac:dyDescent="0.25">
      <c r="A1328" s="51" t="s">
        <v>20</v>
      </c>
      <c r="B1328" s="21" t="s">
        <v>2143</v>
      </c>
      <c r="C1328" s="96">
        <f t="shared" si="316"/>
        <v>1299</v>
      </c>
      <c r="D1328" s="61" t="s">
        <v>1399</v>
      </c>
      <c r="E1328" s="97" t="s">
        <v>2164</v>
      </c>
      <c r="F1328" s="103">
        <v>43696</v>
      </c>
      <c r="G1328" s="98" t="str">
        <f t="shared" si="317"/>
        <v>01-17/1419</v>
      </c>
      <c r="H1328" s="5" t="str">
        <f>SUBSTITUTE(фильтр!I1328, "про,", "")</f>
        <v>участь, у, робочої, зустрічі, з, т.в.о., голови, ОДА</v>
      </c>
      <c r="I1328" s="1" t="s">
        <v>14</v>
      </c>
      <c r="J1328" s="43" t="s">
        <v>122</v>
      </c>
      <c r="K1328" s="100" t="str">
        <f t="shared" si="318"/>
        <v>Департамент АПР Сумської ОДА</v>
      </c>
      <c r="L1328" s="101">
        <f t="shared" si="319"/>
        <v>43697</v>
      </c>
      <c r="M1328" s="99"/>
      <c r="N1328" s="102">
        <f>Список!C1326</f>
        <v>0</v>
      </c>
      <c r="O1328" s="99"/>
    </row>
    <row r="1329" spans="1:15" ht="45" x14ac:dyDescent="0.25">
      <c r="A1329" s="51" t="s">
        <v>22</v>
      </c>
      <c r="B1329" s="21" t="s">
        <v>2144</v>
      </c>
      <c r="C1329" s="96">
        <f t="shared" si="316"/>
        <v>1300</v>
      </c>
      <c r="D1329" s="61" t="s">
        <v>1399</v>
      </c>
      <c r="E1329" s="97" t="s">
        <v>2166</v>
      </c>
      <c r="F1329" s="103">
        <v>43696</v>
      </c>
      <c r="G1329" s="98" t="str">
        <f t="shared" si="317"/>
        <v>01-16/1420</v>
      </c>
      <c r="H1329" s="5" t="str">
        <f>SUBSTITUTE(фильтр!I1329, "про,", "")</f>
        <v>Щомісячний, моніторинг, показників, АПК</v>
      </c>
      <c r="I1329" s="1" t="s">
        <v>14</v>
      </c>
      <c r="J1329" s="43" t="s">
        <v>122</v>
      </c>
      <c r="K1329" s="100" t="str">
        <f t="shared" si="318"/>
        <v>Департамент АПР Сумської ОДА</v>
      </c>
      <c r="L1329" s="101">
        <f t="shared" si="319"/>
        <v>43697</v>
      </c>
      <c r="M1329" s="99"/>
      <c r="N1329" s="102">
        <f>Список!C1327</f>
        <v>0</v>
      </c>
      <c r="O1329" s="99"/>
    </row>
    <row r="1330" spans="1:15" ht="60" x14ac:dyDescent="0.25">
      <c r="A1330" s="51" t="s">
        <v>22</v>
      </c>
      <c r="B1330" s="21" t="s">
        <v>2145</v>
      </c>
      <c r="C1330" s="96">
        <f t="shared" si="316"/>
        <v>1301</v>
      </c>
      <c r="D1330" s="61" t="s">
        <v>1399</v>
      </c>
      <c r="E1330" s="97" t="s">
        <v>2167</v>
      </c>
      <c r="F1330" s="103">
        <v>43696</v>
      </c>
      <c r="G1330" s="98" t="str">
        <f t="shared" si="317"/>
        <v>01-16/1421</v>
      </c>
      <c r="H1330" s="5" t="str">
        <f>SUBSTITUTE(фильтр!I1330, "про,", "")</f>
        <v xml:space="preserve"> розгляд, звернення, джителів, Тростянецького, району</v>
      </c>
      <c r="I1330" s="1" t="s">
        <v>14</v>
      </c>
      <c r="J1330" s="43" t="s">
        <v>122</v>
      </c>
      <c r="K1330" s="100" t="str">
        <f t="shared" si="318"/>
        <v>Департамент АПР Сумської ОДА</v>
      </c>
      <c r="L1330" s="101">
        <f t="shared" si="319"/>
        <v>43697</v>
      </c>
      <c r="M1330" s="99"/>
      <c r="N1330" s="102">
        <f>Список!C1328</f>
        <v>0</v>
      </c>
      <c r="O1330" s="99"/>
    </row>
    <row r="1331" spans="1:15" ht="30" x14ac:dyDescent="0.25">
      <c r="A1331" s="51" t="s">
        <v>1168</v>
      </c>
      <c r="B1331" s="21" t="s">
        <v>2146</v>
      </c>
      <c r="C1331" s="96">
        <f t="shared" si="316"/>
        <v>1302</v>
      </c>
      <c r="D1331" s="61" t="s">
        <v>1399</v>
      </c>
      <c r="E1331" s="97" t="s">
        <v>1547</v>
      </c>
      <c r="F1331" s="103">
        <v>43696</v>
      </c>
      <c r="G1331" s="98" t="str">
        <f t="shared" si="317"/>
        <v>01-11/1422</v>
      </c>
      <c r="H1331" s="5" t="str">
        <f>SUBSTITUTE(фильтр!I1331, "про,", "")</f>
        <v xml:space="preserve"> фактичні, витрати, на, ВПР</v>
      </c>
      <c r="I1331" s="1" t="s">
        <v>14</v>
      </c>
      <c r="J1331" s="43" t="s">
        <v>122</v>
      </c>
      <c r="K1331" s="100" t="str">
        <f t="shared" si="318"/>
        <v>Департамент АПР Сумської ОДА</v>
      </c>
      <c r="L1331" s="101">
        <f t="shared" si="319"/>
        <v>43697</v>
      </c>
      <c r="M1331" s="99"/>
      <c r="N1331" s="102">
        <f>Список!C1329</f>
        <v>0</v>
      </c>
      <c r="O1331" s="99"/>
    </row>
    <row r="1332" spans="1:15" ht="30" x14ac:dyDescent="0.25">
      <c r="A1332" s="51" t="s">
        <v>1168</v>
      </c>
      <c r="B1332" s="21" t="s">
        <v>2147</v>
      </c>
      <c r="C1332" s="96">
        <f t="shared" si="316"/>
        <v>1303</v>
      </c>
      <c r="D1332" s="61" t="s">
        <v>1399</v>
      </c>
      <c r="E1332" s="97" t="s">
        <v>1647</v>
      </c>
      <c r="F1332" s="103">
        <v>43696</v>
      </c>
      <c r="G1332" s="98" t="str">
        <f t="shared" si="317"/>
        <v>01-11/1423</v>
      </c>
      <c r="H1332" s="5" t="str">
        <f>SUBSTITUTE(фильтр!I1332, "про,", "")</f>
        <v xml:space="preserve"> роботу, конкурсних, комісій</v>
      </c>
      <c r="I1332" s="1" t="s">
        <v>14</v>
      </c>
      <c r="J1332" s="43" t="s">
        <v>122</v>
      </c>
      <c r="K1332" s="100" t="str">
        <f t="shared" si="318"/>
        <v>Департамент АПР Сумської ОДА</v>
      </c>
      <c r="L1332" s="101">
        <f t="shared" si="319"/>
        <v>43697</v>
      </c>
      <c r="M1332" s="99"/>
      <c r="N1332" s="102">
        <f>Список!C1330</f>
        <v>0</v>
      </c>
      <c r="O1332" s="99"/>
    </row>
    <row r="1333" spans="1:15" ht="45" x14ac:dyDescent="0.25">
      <c r="A1333" s="51" t="s">
        <v>22</v>
      </c>
      <c r="B1333" s="21" t="s">
        <v>2148</v>
      </c>
      <c r="C1333" s="96">
        <f t="shared" si="316"/>
        <v>1304</v>
      </c>
      <c r="D1333" s="61" t="s">
        <v>1399</v>
      </c>
      <c r="E1333" s="97" t="s">
        <v>2168</v>
      </c>
      <c r="F1333" s="103">
        <v>43697</v>
      </c>
      <c r="G1333" s="98" t="str">
        <f t="shared" si="317"/>
        <v>01-16/1424</v>
      </c>
      <c r="H1333" s="5" t="str">
        <f>SUBSTITUTE(фильтр!I1333, "про,", "")</f>
        <v xml:space="preserve"> надання, інформації, ризиків, винекнення, НС</v>
      </c>
      <c r="I1333" s="1" t="s">
        <v>14</v>
      </c>
      <c r="J1333" s="43" t="s">
        <v>122</v>
      </c>
      <c r="K1333" s="100" t="str">
        <f t="shared" si="318"/>
        <v>Департамент АПР Сумської ОДА</v>
      </c>
      <c r="L1333" s="101">
        <f t="shared" si="319"/>
        <v>43698</v>
      </c>
      <c r="M1333" s="99"/>
      <c r="N1333" s="102">
        <f>Список!C1331</f>
        <v>0</v>
      </c>
      <c r="O1333" s="99"/>
    </row>
    <row r="1334" spans="1:15" ht="60" x14ac:dyDescent="0.25">
      <c r="A1334" s="51" t="s">
        <v>22</v>
      </c>
      <c r="B1334" s="21" t="s">
        <v>2149</v>
      </c>
      <c r="C1334" s="96">
        <f t="shared" si="316"/>
        <v>1305</v>
      </c>
      <c r="D1334" s="61" t="s">
        <v>1399</v>
      </c>
      <c r="E1334" s="97" t="s">
        <v>2189</v>
      </c>
      <c r="F1334" s="103">
        <v>43697</v>
      </c>
      <c r="G1334" s="98" t="str">
        <f t="shared" si="317"/>
        <v>01-16/1425</v>
      </c>
      <c r="H1334" s="5" t="str">
        <f>SUBSTITUTE(фильтр!I1334, "про,", "")</f>
        <v xml:space="preserve"> надання, на, погодження, паспорті, бюджетних, програм, на, 2019, рік</v>
      </c>
      <c r="I1334" s="1" t="s">
        <v>14</v>
      </c>
      <c r="J1334" s="43" t="s">
        <v>122</v>
      </c>
      <c r="K1334" s="100" t="str">
        <f t="shared" si="318"/>
        <v>Департамент АПР Сумської ОДА</v>
      </c>
      <c r="L1334" s="101">
        <f t="shared" si="319"/>
        <v>43698</v>
      </c>
      <c r="M1334" s="99"/>
      <c r="N1334" s="102">
        <f>Список!C1332</f>
        <v>0</v>
      </c>
      <c r="O1334" s="99"/>
    </row>
    <row r="1335" spans="1:15" ht="30" x14ac:dyDescent="0.25">
      <c r="A1335" s="51" t="s">
        <v>120</v>
      </c>
      <c r="B1335" s="21" t="s">
        <v>2150</v>
      </c>
      <c r="C1335" s="96">
        <f t="shared" si="316"/>
        <v>1306</v>
      </c>
      <c r="D1335" s="61" t="s">
        <v>1399</v>
      </c>
      <c r="E1335" s="97" t="s">
        <v>2190</v>
      </c>
      <c r="F1335" s="103">
        <v>43697</v>
      </c>
      <c r="G1335" s="98" t="str">
        <f t="shared" si="317"/>
        <v>01-18/1426</v>
      </c>
      <c r="H1335" s="5" t="str">
        <f>SUBSTITUTE(фильтр!I1335, "про,", "")</f>
        <v xml:space="preserve"> заміну, трансформаторів</v>
      </c>
      <c r="I1335" s="1" t="s">
        <v>14</v>
      </c>
      <c r="J1335" s="43" t="s">
        <v>122</v>
      </c>
      <c r="K1335" s="100" t="str">
        <f t="shared" si="318"/>
        <v>Департамент АПР Сумської ОДА</v>
      </c>
      <c r="L1335" s="101">
        <f t="shared" si="319"/>
        <v>43698</v>
      </c>
      <c r="M1335" s="99"/>
      <c r="N1335" s="102">
        <f>Список!C1333</f>
        <v>0</v>
      </c>
      <c r="O1335" s="99"/>
    </row>
    <row r="1336" spans="1:15" ht="60" x14ac:dyDescent="0.25">
      <c r="A1336" s="51" t="s">
        <v>121</v>
      </c>
      <c r="B1336" s="21" t="s">
        <v>2151</v>
      </c>
      <c r="C1336" s="96">
        <f t="shared" si="316"/>
        <v>1307</v>
      </c>
      <c r="D1336" s="61" t="s">
        <v>1399</v>
      </c>
      <c r="E1336" s="97" t="s">
        <v>2191</v>
      </c>
      <c r="F1336" s="103">
        <v>43697</v>
      </c>
      <c r="G1336" s="98" t="str">
        <f t="shared" si="317"/>
        <v>01-13/1427</v>
      </c>
      <c r="H1336" s="5" t="str">
        <f>SUBSTITUTE(фильтр!I1336, "про,", "")</f>
        <v xml:space="preserve"> виконання, протокольного, доручення, 18.06.2019, "06/2019</v>
      </c>
      <c r="I1336" s="1" t="s">
        <v>14</v>
      </c>
      <c r="J1336" s="43" t="s">
        <v>122</v>
      </c>
      <c r="K1336" s="100" t="str">
        <f t="shared" si="318"/>
        <v>Департамент АПР Сумської ОДА</v>
      </c>
      <c r="L1336" s="101">
        <f t="shared" si="319"/>
        <v>43698</v>
      </c>
      <c r="M1336" s="99"/>
      <c r="N1336" s="102">
        <f>Список!C1334</f>
        <v>0</v>
      </c>
      <c r="O1336" s="99"/>
    </row>
    <row r="1337" spans="1:15" ht="30" x14ac:dyDescent="0.25">
      <c r="A1337" s="51" t="s">
        <v>22</v>
      </c>
      <c r="B1337" s="21" t="s">
        <v>2169</v>
      </c>
      <c r="C1337" s="96">
        <f t="shared" si="316"/>
        <v>1308</v>
      </c>
      <c r="D1337" s="61" t="s">
        <v>1399</v>
      </c>
      <c r="E1337" s="97" t="s">
        <v>2192</v>
      </c>
      <c r="F1337" s="103">
        <v>43698</v>
      </c>
      <c r="G1337" s="98" t="str">
        <f t="shared" si="317"/>
        <v>01-16/1428</v>
      </c>
      <c r="H1337" s="5" t="str">
        <f>SUBSTITUTE(фильтр!I1337, "про,", "")</f>
        <v xml:space="preserve"> участь, у, семінару-тренінгу, в, м.Харків</v>
      </c>
      <c r="I1337" s="1" t="s">
        <v>14</v>
      </c>
      <c r="J1337" s="43" t="s">
        <v>122</v>
      </c>
      <c r="K1337" s="100" t="str">
        <f t="shared" si="318"/>
        <v>Департамент АПР Сумської ОДА</v>
      </c>
      <c r="L1337" s="101">
        <f t="shared" si="319"/>
        <v>43699</v>
      </c>
      <c r="M1337" s="99"/>
      <c r="N1337" s="102">
        <f>Список!C1335</f>
        <v>0</v>
      </c>
      <c r="O1337" s="99"/>
    </row>
    <row r="1338" spans="1:15" ht="45" x14ac:dyDescent="0.25">
      <c r="A1338" s="51" t="s">
        <v>285</v>
      </c>
      <c r="B1338" s="21" t="s">
        <v>2170</v>
      </c>
      <c r="C1338" s="96">
        <f t="shared" si="316"/>
        <v>1309</v>
      </c>
      <c r="D1338" s="61" t="s">
        <v>1399</v>
      </c>
      <c r="E1338" s="97" t="s">
        <v>2193</v>
      </c>
      <c r="F1338" s="103">
        <v>43698</v>
      </c>
      <c r="G1338" s="98" t="str">
        <f t="shared" si="317"/>
        <v>01-15/1429</v>
      </c>
      <c r="H1338" s="5" t="str">
        <f>SUBSTITUTE(фильтр!I1338, "про,", "")</f>
        <v xml:space="preserve"> надання, роз'яснення, орперації, "Урожай-2019"</v>
      </c>
      <c r="I1338" s="1" t="s">
        <v>14</v>
      </c>
      <c r="J1338" s="43" t="s">
        <v>122</v>
      </c>
      <c r="K1338" s="100" t="str">
        <f t="shared" si="318"/>
        <v>Департамент АПР Сумської ОДА</v>
      </c>
      <c r="L1338" s="101">
        <f t="shared" si="319"/>
        <v>43699</v>
      </c>
      <c r="M1338" s="99"/>
      <c r="N1338" s="102">
        <f>Список!C1336</f>
        <v>0</v>
      </c>
      <c r="O1338" s="99"/>
    </row>
    <row r="1339" spans="1:15" ht="45" x14ac:dyDescent="0.25">
      <c r="A1339" s="51" t="s">
        <v>285</v>
      </c>
      <c r="B1339" s="21" t="s">
        <v>2171</v>
      </c>
      <c r="C1339" s="96">
        <f t="shared" si="316"/>
        <v>1310</v>
      </c>
      <c r="D1339" s="61" t="s">
        <v>1399</v>
      </c>
      <c r="E1339" s="97" t="s">
        <v>2193</v>
      </c>
      <c r="F1339" s="103">
        <v>43698</v>
      </c>
      <c r="G1339" s="98" t="str">
        <f t="shared" si="317"/>
        <v>01-15/1430</v>
      </c>
      <c r="H1339" s="5" t="str">
        <f>SUBSTITUTE(фильтр!I1339, "про,", "")</f>
        <v xml:space="preserve"> надання, роз'яснення, орперації, "Урожай-2019"</v>
      </c>
      <c r="I1339" s="1" t="s">
        <v>14</v>
      </c>
      <c r="J1339" s="43" t="s">
        <v>122</v>
      </c>
      <c r="K1339" s="100" t="str">
        <f t="shared" si="318"/>
        <v>Департамент АПР Сумської ОДА</v>
      </c>
      <c r="L1339" s="101">
        <f t="shared" si="319"/>
        <v>43699</v>
      </c>
      <c r="M1339" s="99"/>
      <c r="N1339" s="102">
        <f>Список!C1337</f>
        <v>0</v>
      </c>
      <c r="O1339" s="99"/>
    </row>
    <row r="1340" spans="1:15" ht="45" x14ac:dyDescent="0.25">
      <c r="A1340" s="51" t="s">
        <v>121</v>
      </c>
      <c r="B1340" s="21" t="s">
        <v>2172</v>
      </c>
      <c r="C1340" s="96">
        <f t="shared" si="316"/>
        <v>1311</v>
      </c>
      <c r="D1340" s="61" t="s">
        <v>1399</v>
      </c>
      <c r="E1340" s="97" t="s">
        <v>2194</v>
      </c>
      <c r="F1340" s="103">
        <v>43698</v>
      </c>
      <c r="G1340" s="98" t="str">
        <f t="shared" si="317"/>
        <v>01-13/1431</v>
      </c>
      <c r="H1340" s="5" t="str">
        <f>SUBSTITUTE(фильтр!I1340, "про,", "")</f>
        <v xml:space="preserve"> виконання, розпорядження, №429-ОД, , п.4</v>
      </c>
      <c r="I1340" s="1" t="s">
        <v>14</v>
      </c>
      <c r="J1340" s="43" t="s">
        <v>122</v>
      </c>
      <c r="K1340" s="100" t="str">
        <f t="shared" si="318"/>
        <v>Департамент АПР Сумської ОДА</v>
      </c>
      <c r="L1340" s="101">
        <f t="shared" si="319"/>
        <v>43699</v>
      </c>
      <c r="M1340" s="99"/>
      <c r="N1340" s="102">
        <f>Список!C1338</f>
        <v>0</v>
      </c>
      <c r="O1340" s="99"/>
    </row>
    <row r="1341" spans="1:15" ht="60" x14ac:dyDescent="0.25">
      <c r="A1341" s="51" t="s">
        <v>120</v>
      </c>
      <c r="B1341" s="21" t="s">
        <v>2173</v>
      </c>
      <c r="C1341" s="96">
        <f t="shared" si="316"/>
        <v>1312</v>
      </c>
      <c r="D1341" s="61" t="s">
        <v>1399</v>
      </c>
      <c r="E1341" s="97" t="s">
        <v>2195</v>
      </c>
      <c r="F1341" s="103">
        <v>43699</v>
      </c>
      <c r="G1341" s="98" t="str">
        <f t="shared" si="317"/>
        <v>01-18/1432</v>
      </c>
      <c r="H1341" s="5" t="str">
        <f>SUBSTITUTE(фильтр!I1341, "про,", "")</f>
        <v>Про, участь, у, Міжрегіональному, форумі, "Сумщина, Аграрна-2019"</v>
      </c>
      <c r="I1341" s="1" t="s">
        <v>14</v>
      </c>
      <c r="J1341" s="43" t="s">
        <v>122</v>
      </c>
      <c r="K1341" s="100" t="str">
        <f t="shared" si="318"/>
        <v>Департамент АПР Сумської ОДА</v>
      </c>
      <c r="L1341" s="101">
        <f t="shared" si="319"/>
        <v>43700</v>
      </c>
      <c r="M1341" s="99"/>
      <c r="N1341" s="102">
        <f>Список!C1339</f>
        <v>0</v>
      </c>
      <c r="O1341" s="99"/>
    </row>
    <row r="1342" spans="1:15" ht="30" x14ac:dyDescent="0.25">
      <c r="A1342" s="51" t="s">
        <v>285</v>
      </c>
      <c r="B1342" s="21" t="s">
        <v>2174</v>
      </c>
      <c r="C1342" s="96">
        <f t="shared" si="316"/>
        <v>1313</v>
      </c>
      <c r="D1342" s="61" t="s">
        <v>1399</v>
      </c>
      <c r="E1342" s="97" t="s">
        <v>1509</v>
      </c>
      <c r="F1342" s="103">
        <v>43699</v>
      </c>
      <c r="G1342" s="98" t="str">
        <f t="shared" si="317"/>
        <v>01-15/1433</v>
      </c>
      <c r="H1342" s="5" t="str">
        <f>SUBSTITUTE(фильтр!I1342, "про,", "")</f>
        <v xml:space="preserve"> виплату, заробітної, плати</v>
      </c>
      <c r="I1342" s="1" t="s">
        <v>14</v>
      </c>
      <c r="J1342" s="43" t="s">
        <v>122</v>
      </c>
      <c r="K1342" s="100" t="str">
        <f t="shared" si="318"/>
        <v>Департамент АПР Сумської ОДА</v>
      </c>
      <c r="L1342" s="101">
        <f t="shared" si="319"/>
        <v>43700</v>
      </c>
      <c r="M1342" s="99"/>
      <c r="N1342" s="102">
        <f>Список!C1340</f>
        <v>0</v>
      </c>
      <c r="O1342" s="99"/>
    </row>
    <row r="1343" spans="1:15" ht="45" x14ac:dyDescent="0.25">
      <c r="A1343" s="51" t="s">
        <v>1168</v>
      </c>
      <c r="B1343" s="21" t="s">
        <v>2175</v>
      </c>
      <c r="C1343" s="96">
        <f t="shared" si="316"/>
        <v>1314</v>
      </c>
      <c r="D1343" s="61" t="s">
        <v>1399</v>
      </c>
      <c r="E1343" s="97" t="s">
        <v>2196</v>
      </c>
      <c r="F1343" s="103">
        <v>43699</v>
      </c>
      <c r="G1343" s="98" t="str">
        <f t="shared" si="317"/>
        <v>01-11/1434</v>
      </c>
      <c r="H1343" s="5" t="str">
        <f>SUBSTITUTE(фильтр!I1343, "про,", "")</f>
        <v>звіт,  проведені, заходи, в, серпні, 2019, року</v>
      </c>
      <c r="I1343" s="1" t="s">
        <v>14</v>
      </c>
      <c r="J1343" s="43" t="s">
        <v>122</v>
      </c>
      <c r="K1343" s="100" t="str">
        <f t="shared" si="318"/>
        <v>Департамент АПР Сумської ОДА</v>
      </c>
      <c r="L1343" s="101">
        <f t="shared" si="319"/>
        <v>43700</v>
      </c>
      <c r="M1343" s="99"/>
      <c r="N1343" s="102">
        <f>Список!C1341</f>
        <v>0</v>
      </c>
      <c r="O1343" s="99"/>
    </row>
    <row r="1344" spans="1:15" ht="60" x14ac:dyDescent="0.25">
      <c r="A1344" s="51" t="s">
        <v>121</v>
      </c>
      <c r="B1344" s="21" t="s">
        <v>2176</v>
      </c>
      <c r="C1344" s="96">
        <f t="shared" si="316"/>
        <v>1315</v>
      </c>
      <c r="D1344" s="61" t="s">
        <v>1399</v>
      </c>
      <c r="E1344" s="97" t="s">
        <v>2197</v>
      </c>
      <c r="F1344" s="103">
        <v>43699</v>
      </c>
      <c r="G1344" s="98" t="str">
        <f t="shared" si="317"/>
        <v>01-13/1435</v>
      </c>
      <c r="H1344" s="5" t="str">
        <f>SUBSTITUTE(фильтр!I1344, "про,", "")</f>
        <v>Звіт,  стан, роботи, зі, , зверненнями, громадян, 8, месяців, 2019, року</v>
      </c>
      <c r="I1344" s="1" t="s">
        <v>14</v>
      </c>
      <c r="J1344" s="43" t="s">
        <v>122</v>
      </c>
      <c r="K1344" s="100" t="str">
        <f t="shared" si="318"/>
        <v>Департамент АПР Сумської ОДА</v>
      </c>
      <c r="L1344" s="101">
        <f t="shared" si="319"/>
        <v>43700</v>
      </c>
      <c r="M1344" s="99"/>
      <c r="N1344" s="102">
        <f>Список!C1342</f>
        <v>0</v>
      </c>
      <c r="O1344" s="99"/>
    </row>
    <row r="1345" spans="1:15" ht="60" x14ac:dyDescent="0.25">
      <c r="A1345" s="51" t="s">
        <v>121</v>
      </c>
      <c r="B1345" s="21" t="s">
        <v>2177</v>
      </c>
      <c r="C1345" s="96">
        <f t="shared" si="316"/>
        <v>1316</v>
      </c>
      <c r="D1345" s="61" t="s">
        <v>1399</v>
      </c>
      <c r="E1345" s="97" t="s">
        <v>2198</v>
      </c>
      <c r="F1345" s="103">
        <v>43699</v>
      </c>
      <c r="G1345" s="98" t="str">
        <f t="shared" si="317"/>
        <v>01-13/1436</v>
      </c>
      <c r="H1345" s="5" t="str">
        <f>SUBSTITUTE(фильтр!I1345, "про,", "")</f>
        <v xml:space="preserve"> хід, , виконання, протокольного, доручення, №27, 29.07.2019</v>
      </c>
      <c r="I1345" s="1" t="s">
        <v>14</v>
      </c>
      <c r="J1345" s="43" t="s">
        <v>122</v>
      </c>
      <c r="K1345" s="100" t="str">
        <f t="shared" si="318"/>
        <v>Департамент АПР Сумської ОДА</v>
      </c>
      <c r="L1345" s="101">
        <f t="shared" si="319"/>
        <v>43700</v>
      </c>
      <c r="M1345" s="99"/>
      <c r="N1345" s="102">
        <f>Список!C1343</f>
        <v>0</v>
      </c>
      <c r="O1345" s="99"/>
    </row>
    <row r="1346" spans="1:15" ht="45" x14ac:dyDescent="0.25">
      <c r="A1346" s="51" t="s">
        <v>22</v>
      </c>
      <c r="B1346" s="21" t="s">
        <v>2178</v>
      </c>
      <c r="C1346" s="96">
        <f t="shared" si="316"/>
        <v>1317</v>
      </c>
      <c r="D1346" s="61" t="s">
        <v>1399</v>
      </c>
      <c r="E1346" s="97" t="s">
        <v>2168</v>
      </c>
      <c r="F1346" s="103">
        <v>43700</v>
      </c>
      <c r="G1346" s="98" t="str">
        <f t="shared" si="317"/>
        <v>01-16/1437</v>
      </c>
      <c r="H1346" s="5" t="str">
        <f>SUBSTITUTE(фильтр!I1346, "про,", "")</f>
        <v xml:space="preserve"> надання, інформації, ризиків, винекнення, НС</v>
      </c>
      <c r="I1346" s="1" t="s">
        <v>14</v>
      </c>
      <c r="J1346" s="43" t="s">
        <v>122</v>
      </c>
      <c r="K1346" s="100" t="str">
        <f t="shared" si="318"/>
        <v>Департамент АПР Сумської ОДА</v>
      </c>
      <c r="L1346" s="101">
        <f t="shared" si="319"/>
        <v>43701</v>
      </c>
      <c r="M1346" s="99"/>
      <c r="N1346" s="102">
        <f>Список!C1344</f>
        <v>0</v>
      </c>
      <c r="O1346" s="99"/>
    </row>
    <row r="1347" spans="1:15" ht="60" x14ac:dyDescent="0.25">
      <c r="A1347" s="51" t="s">
        <v>20</v>
      </c>
      <c r="B1347" s="21" t="s">
        <v>2179</v>
      </c>
      <c r="C1347" s="96">
        <f t="shared" si="316"/>
        <v>1318</v>
      </c>
      <c r="D1347" s="61" t="s">
        <v>1399</v>
      </c>
      <c r="E1347" s="97" t="s">
        <v>2199</v>
      </c>
      <c r="F1347" s="103">
        <v>43700</v>
      </c>
      <c r="G1347" s="98" t="str">
        <f t="shared" si="317"/>
        <v>01-17/1438</v>
      </c>
      <c r="H1347" s="5" t="str">
        <f>SUBSTITUTE(фильтр!I1347, "про,", "")</f>
        <v xml:space="preserve"> припинення, дії, Договору, ,  надання, телекомунікаційних, послуг</v>
      </c>
      <c r="I1347" s="1" t="s">
        <v>14</v>
      </c>
      <c r="J1347" s="43" t="s">
        <v>122</v>
      </c>
      <c r="K1347" s="100" t="str">
        <f t="shared" si="318"/>
        <v>Департамент АПР Сумської ОДА</v>
      </c>
      <c r="L1347" s="101">
        <f t="shared" si="319"/>
        <v>43701</v>
      </c>
      <c r="M1347" s="99"/>
      <c r="N1347" s="102">
        <f>Список!C1345</f>
        <v>0</v>
      </c>
      <c r="O1347" s="99"/>
    </row>
    <row r="1348" spans="1:15" ht="30" x14ac:dyDescent="0.25">
      <c r="A1348" s="51" t="s">
        <v>121</v>
      </c>
      <c r="B1348" s="21" t="s">
        <v>2180</v>
      </c>
      <c r="C1348" s="96">
        <f t="shared" si="316"/>
        <v>1319</v>
      </c>
      <c r="D1348" s="61" t="s">
        <v>1399</v>
      </c>
      <c r="E1348" s="97" t="s">
        <v>2200</v>
      </c>
      <c r="F1348" s="103">
        <v>43700</v>
      </c>
      <c r="G1348" s="98" t="str">
        <f t="shared" si="317"/>
        <v>01-13/1439</v>
      </c>
      <c r="H1348" s="5" t="str">
        <f>SUBSTITUTE(фильтр!I1348, "про,", "")</f>
        <v>подання, пропозицій,  стимулювання</v>
      </c>
      <c r="I1348" s="1" t="s">
        <v>14</v>
      </c>
      <c r="J1348" s="43" t="s">
        <v>122</v>
      </c>
      <c r="K1348" s="100" t="str">
        <f t="shared" si="318"/>
        <v>Департамент АПР Сумської ОДА</v>
      </c>
      <c r="L1348" s="101">
        <f t="shared" si="319"/>
        <v>43701</v>
      </c>
      <c r="M1348" s="99"/>
      <c r="N1348" s="102">
        <f>Список!C1346</f>
        <v>0</v>
      </c>
      <c r="O1348" s="99"/>
    </row>
    <row r="1349" spans="1:15" ht="45" x14ac:dyDescent="0.25">
      <c r="A1349" s="51" t="s">
        <v>285</v>
      </c>
      <c r="B1349" s="21" t="s">
        <v>2181</v>
      </c>
      <c r="C1349" s="96">
        <f t="shared" si="316"/>
        <v>1320</v>
      </c>
      <c r="D1349" s="61" t="s">
        <v>1399</v>
      </c>
      <c r="E1349" s="97" t="s">
        <v>2201</v>
      </c>
      <c r="F1349" s="103">
        <v>43700</v>
      </c>
      <c r="G1349" s="98" t="str">
        <f t="shared" si="317"/>
        <v>01-15/1440</v>
      </c>
      <c r="H1349" s="5" t="str">
        <f>SUBSTITUTE(фильтр!I1349, "про,", "")</f>
        <v xml:space="preserve"> учасників, ярмарку, "Сумщина, , Аграрна, -2019"</v>
      </c>
      <c r="I1349" s="1" t="s">
        <v>14</v>
      </c>
      <c r="J1349" s="43" t="s">
        <v>122</v>
      </c>
      <c r="K1349" s="100" t="str">
        <f t="shared" si="318"/>
        <v>Департамент АПР Сумської ОДА</v>
      </c>
      <c r="L1349" s="101">
        <f t="shared" si="319"/>
        <v>43701</v>
      </c>
      <c r="M1349" s="99"/>
      <c r="N1349" s="102">
        <f>Список!C1347</f>
        <v>0</v>
      </c>
      <c r="O1349" s="99"/>
    </row>
    <row r="1350" spans="1:15" ht="45" x14ac:dyDescent="0.25">
      <c r="A1350" s="51" t="s">
        <v>120</v>
      </c>
      <c r="B1350" s="21" t="s">
        <v>2182</v>
      </c>
      <c r="C1350" s="96">
        <f t="shared" si="316"/>
        <v>1321</v>
      </c>
      <c r="D1350" s="61" t="s">
        <v>1399</v>
      </c>
      <c r="E1350" s="97" t="s">
        <v>2201</v>
      </c>
      <c r="F1350" s="103">
        <v>43700</v>
      </c>
      <c r="G1350" s="98" t="str">
        <f t="shared" si="317"/>
        <v>01-18/1441</v>
      </c>
      <c r="H1350" s="5" t="str">
        <f>SUBSTITUTE(фильтр!I1350, "про,", "")</f>
        <v xml:space="preserve"> учасників, ярмарку, "Сумщина, , Аграрна, -2019"</v>
      </c>
      <c r="I1350" s="1" t="s">
        <v>14</v>
      </c>
      <c r="J1350" s="43" t="s">
        <v>122</v>
      </c>
      <c r="K1350" s="100" t="str">
        <f t="shared" si="318"/>
        <v>Департамент АПР Сумської ОДА</v>
      </c>
      <c r="L1350" s="101">
        <f t="shared" si="319"/>
        <v>43701</v>
      </c>
      <c r="M1350" s="99"/>
      <c r="N1350" s="102">
        <f>Список!C1348</f>
        <v>0</v>
      </c>
      <c r="O1350" s="99"/>
    </row>
    <row r="1351" spans="1:15" ht="30" x14ac:dyDescent="0.25">
      <c r="A1351" s="51" t="s">
        <v>120</v>
      </c>
      <c r="B1351" s="21" t="s">
        <v>2183</v>
      </c>
      <c r="C1351" s="96">
        <f t="shared" si="316"/>
        <v>1322</v>
      </c>
      <c r="D1351" s="61" t="s">
        <v>1399</v>
      </c>
      <c r="E1351" s="97" t="s">
        <v>2202</v>
      </c>
      <c r="F1351" s="103">
        <v>43700</v>
      </c>
      <c r="G1351" s="98" t="str">
        <f t="shared" si="317"/>
        <v>01-18/1442</v>
      </c>
      <c r="H1351" s="5" t="str">
        <f>SUBSTITUTE(фильтр!I1351, "про,", "")</f>
        <v xml:space="preserve"> розгляд, звернення, Кобузько, Т.М.</v>
      </c>
      <c r="I1351" s="1" t="s">
        <v>14</v>
      </c>
      <c r="J1351" s="43" t="s">
        <v>122</v>
      </c>
      <c r="K1351" s="100" t="str">
        <f t="shared" si="318"/>
        <v>Департамент АПР Сумської ОДА</v>
      </c>
      <c r="L1351" s="101">
        <f t="shared" si="319"/>
        <v>43701</v>
      </c>
      <c r="M1351" s="99"/>
      <c r="N1351" s="102">
        <f>Список!C1349</f>
        <v>0</v>
      </c>
      <c r="O1351" s="99"/>
    </row>
    <row r="1352" spans="1:15" ht="60" x14ac:dyDescent="0.25">
      <c r="A1352" s="51" t="s">
        <v>22</v>
      </c>
      <c r="B1352" s="21" t="s">
        <v>2184</v>
      </c>
      <c r="C1352" s="96">
        <f t="shared" si="316"/>
        <v>1323</v>
      </c>
      <c r="D1352" s="61" t="s">
        <v>1399</v>
      </c>
      <c r="E1352" s="97" t="s">
        <v>2203</v>
      </c>
      <c r="F1352" s="103">
        <v>43700</v>
      </c>
      <c r="G1352" s="98" t="str">
        <f t="shared" si="317"/>
        <v>01-16/1443</v>
      </c>
      <c r="H1352" s="5" t="str">
        <f>SUBSTITUTE(фильтр!I1352, "про,", "")</f>
        <v>Про, використання, , коштів,що, надходять, у, порядку, відшкодування, , втрат</v>
      </c>
      <c r="I1352" s="1" t="s">
        <v>14</v>
      </c>
      <c r="J1352" s="43" t="s">
        <v>122</v>
      </c>
      <c r="K1352" s="100" t="str">
        <f t="shared" si="318"/>
        <v>Департамент АПР Сумської ОДА</v>
      </c>
      <c r="L1352" s="101">
        <f t="shared" si="319"/>
        <v>43701</v>
      </c>
      <c r="M1352" s="99"/>
      <c r="N1352" s="102">
        <f>Список!C1350</f>
        <v>0</v>
      </c>
      <c r="O1352" s="99"/>
    </row>
    <row r="1353" spans="1:15" ht="60" x14ac:dyDescent="0.25">
      <c r="A1353" s="51" t="s">
        <v>22</v>
      </c>
      <c r="B1353" s="21" t="s">
        <v>2185</v>
      </c>
      <c r="C1353" s="96">
        <f t="shared" si="316"/>
        <v>1324</v>
      </c>
      <c r="D1353" s="61" t="s">
        <v>1399</v>
      </c>
      <c r="E1353" s="97" t="s">
        <v>1739</v>
      </c>
      <c r="F1353" s="103">
        <v>43700</v>
      </c>
      <c r="G1353" s="98" t="str">
        <f t="shared" si="317"/>
        <v>01-16/1444</v>
      </c>
      <c r="H1353" s="5" t="str">
        <f>SUBSTITUTE(фильтр!I1353, "про,", "")</f>
        <v xml:space="preserve"> перерахування, коштів, із, загального, бюджету, обласного, фонду</v>
      </c>
      <c r="I1353" s="1" t="s">
        <v>14</v>
      </c>
      <c r="J1353" s="43" t="s">
        <v>122</v>
      </c>
      <c r="K1353" s="100" t="str">
        <f t="shared" si="318"/>
        <v>Департамент АПР Сумської ОДА</v>
      </c>
      <c r="L1353" s="101">
        <f t="shared" si="319"/>
        <v>43701</v>
      </c>
      <c r="M1353" s="99"/>
      <c r="N1353" s="102">
        <f>Список!C1351</f>
        <v>0</v>
      </c>
      <c r="O1353" s="99"/>
    </row>
    <row r="1354" spans="1:15" ht="30" x14ac:dyDescent="0.25">
      <c r="A1354" s="51" t="s">
        <v>21</v>
      </c>
      <c r="B1354" s="21" t="s">
        <v>2186</v>
      </c>
      <c r="C1354" s="96">
        <f t="shared" si="316"/>
        <v>1325</v>
      </c>
      <c r="D1354" s="61" t="s">
        <v>1399</v>
      </c>
      <c r="E1354" s="97" t="s">
        <v>2204</v>
      </c>
      <c r="F1354" s="103">
        <v>43700</v>
      </c>
      <c r="G1354" s="98" t="str">
        <f t="shared" si="317"/>
        <v>01-14/1445</v>
      </c>
      <c r="H1354" s="5" t="str">
        <f>SUBSTITUTE(фильтр!I1354, "про,", "")</f>
        <v xml:space="preserve"> надання, квартальної, бюджетної, звітності</v>
      </c>
      <c r="I1354" s="1" t="s">
        <v>14</v>
      </c>
      <c r="J1354" s="43" t="s">
        <v>122</v>
      </c>
      <c r="K1354" s="100" t="str">
        <f t="shared" si="318"/>
        <v>Департамент АПР Сумської ОДА</v>
      </c>
      <c r="L1354" s="101">
        <f t="shared" si="319"/>
        <v>43701</v>
      </c>
      <c r="M1354" s="99"/>
      <c r="N1354" s="102">
        <f>Список!C1352</f>
        <v>0</v>
      </c>
      <c r="O1354" s="99"/>
    </row>
    <row r="1355" spans="1:15" ht="30" x14ac:dyDescent="0.25">
      <c r="A1355" s="51" t="s">
        <v>121</v>
      </c>
      <c r="B1355" s="21" t="s">
        <v>2187</v>
      </c>
      <c r="C1355" s="96">
        <f t="shared" si="316"/>
        <v>1326</v>
      </c>
      <c r="D1355" s="61" t="s">
        <v>1399</v>
      </c>
      <c r="E1355" s="97" t="s">
        <v>2211</v>
      </c>
      <c r="F1355" s="103">
        <v>43704</v>
      </c>
      <c r="G1355" s="98" t="str">
        <f t="shared" si="317"/>
        <v>01-13/1446</v>
      </c>
      <c r="H1355" s="5" t="str">
        <f>SUBSTITUTE(фильтр!I1355, "про,", "")</f>
        <v xml:space="preserve"> надання, пропозіцій</v>
      </c>
      <c r="I1355" s="1" t="s">
        <v>14</v>
      </c>
      <c r="J1355" s="43" t="s">
        <v>122</v>
      </c>
      <c r="K1355" s="100" t="str">
        <f t="shared" si="318"/>
        <v>Департамент АПР Сумської ОДА</v>
      </c>
      <c r="L1355" s="101">
        <f t="shared" si="319"/>
        <v>43705</v>
      </c>
      <c r="M1355" s="99"/>
      <c r="N1355" s="102">
        <f>Список!C1353</f>
        <v>0</v>
      </c>
      <c r="O1355" s="99"/>
    </row>
    <row r="1356" spans="1:15" ht="30" x14ac:dyDescent="0.25">
      <c r="A1356" s="51" t="s">
        <v>22</v>
      </c>
      <c r="B1356" s="21" t="s">
        <v>2188</v>
      </c>
      <c r="C1356" s="96">
        <f t="shared" si="316"/>
        <v>1327</v>
      </c>
      <c r="D1356" s="61" t="s">
        <v>1399</v>
      </c>
      <c r="E1356" s="97" t="s">
        <v>1538</v>
      </c>
      <c r="F1356" s="103">
        <v>43704</v>
      </c>
      <c r="G1356" s="98" t="str">
        <f t="shared" si="317"/>
        <v>01-16/1447</v>
      </c>
      <c r="H1356" s="5" t="str">
        <f>SUBSTITUTE(фильтр!I1356, "про,", "")</f>
        <v xml:space="preserve"> підсумки, розвитку, АПК, </v>
      </c>
      <c r="I1356" s="1" t="s">
        <v>14</v>
      </c>
      <c r="J1356" s="43" t="s">
        <v>122</v>
      </c>
      <c r="K1356" s="100" t="str">
        <f t="shared" si="318"/>
        <v>Департамент АПР Сумської ОДА</v>
      </c>
      <c r="L1356" s="101">
        <f t="shared" si="319"/>
        <v>43705</v>
      </c>
      <c r="M1356" s="99"/>
      <c r="N1356" s="102">
        <f>Список!C1354</f>
        <v>0</v>
      </c>
      <c r="O1356" s="99"/>
    </row>
    <row r="1357" spans="1:15" ht="30" x14ac:dyDescent="0.25">
      <c r="A1357" s="51" t="s">
        <v>121</v>
      </c>
      <c r="B1357" s="21" t="s">
        <v>2205</v>
      </c>
      <c r="C1357" s="96">
        <f t="shared" si="316"/>
        <v>1328</v>
      </c>
      <c r="D1357" s="61" t="s">
        <v>1399</v>
      </c>
      <c r="E1357" s="97" t="s">
        <v>2212</v>
      </c>
      <c r="F1357" s="103">
        <v>43705</v>
      </c>
      <c r="G1357" s="98" t="str">
        <f t="shared" si="317"/>
        <v>01-13/1448</v>
      </c>
      <c r="H1357" s="5" t="str">
        <f>SUBSTITUTE(фильтр!I1357, "про,", "")</f>
        <v xml:space="preserve"> навчання, у, м.Київ</v>
      </c>
      <c r="I1357" s="1" t="s">
        <v>14</v>
      </c>
      <c r="J1357" s="43" t="s">
        <v>122</v>
      </c>
      <c r="K1357" s="100" t="str">
        <f t="shared" si="318"/>
        <v>Департамент АПР Сумської ОДА</v>
      </c>
      <c r="L1357" s="101">
        <f t="shared" si="319"/>
        <v>43706</v>
      </c>
      <c r="M1357" s="99"/>
      <c r="N1357" s="102">
        <f>Список!C1355</f>
        <v>0</v>
      </c>
      <c r="O1357" s="99"/>
    </row>
    <row r="1358" spans="1:15" ht="45" x14ac:dyDescent="0.25">
      <c r="A1358" s="51" t="s">
        <v>22</v>
      </c>
      <c r="B1358" s="21" t="s">
        <v>2206</v>
      </c>
      <c r="C1358" s="96">
        <f t="shared" si="316"/>
        <v>1329</v>
      </c>
      <c r="D1358" s="61" t="s">
        <v>1399</v>
      </c>
      <c r="E1358" s="97" t="s">
        <v>2213</v>
      </c>
      <c r="F1358" s="103">
        <v>43705</v>
      </c>
      <c r="G1358" s="98" t="str">
        <f t="shared" si="317"/>
        <v>01-16/1449</v>
      </c>
      <c r="H1358" s="5" t="str">
        <f>SUBSTITUTE(фильтр!I1358, "про,", "")</f>
        <v>Про, виконання, розпорядження, №447-ОД, 15.08.2019</v>
      </c>
      <c r="I1358" s="1" t="s">
        <v>14</v>
      </c>
      <c r="J1358" s="43" t="s">
        <v>122</v>
      </c>
      <c r="K1358" s="100" t="str">
        <f t="shared" si="318"/>
        <v>Департамент АПР Сумської ОДА</v>
      </c>
      <c r="L1358" s="101">
        <f t="shared" si="319"/>
        <v>43706</v>
      </c>
      <c r="M1358" s="99"/>
      <c r="N1358" s="102">
        <f>Список!C1356</f>
        <v>0</v>
      </c>
      <c r="O1358" s="99"/>
    </row>
    <row r="1359" spans="1:15" ht="60" x14ac:dyDescent="0.25">
      <c r="A1359" s="51" t="s">
        <v>285</v>
      </c>
      <c r="B1359" s="21" t="s">
        <v>2207</v>
      </c>
      <c r="C1359" s="96">
        <f t="shared" ref="C1359:C1390" si="320">C1358+1</f>
        <v>1330</v>
      </c>
      <c r="D1359" s="61" t="s">
        <v>1399</v>
      </c>
      <c r="E1359" s="97" t="s">
        <v>2214</v>
      </c>
      <c r="F1359" s="103">
        <v>43705</v>
      </c>
      <c r="G1359" s="98" t="str">
        <f t="shared" ref="G1359:G1390" si="321">(A1359&amp;"/"&amp;B1359)</f>
        <v>01-15/1450</v>
      </c>
      <c r="H1359" s="5" t="str">
        <f>SUBSTITUTE(фильтр!I1359, "про,", "")</f>
        <v>Прор, проведення, реєстрації, права, власності, на, нерухоме, майно</v>
      </c>
      <c r="I1359" s="1" t="s">
        <v>14</v>
      </c>
      <c r="J1359" s="43" t="s">
        <v>122</v>
      </c>
      <c r="K1359" s="100" t="str">
        <f t="shared" ref="K1359:K1390" si="322">J1359</f>
        <v>Департамент АПР Сумської ОДА</v>
      </c>
      <c r="L1359" s="101">
        <f t="shared" ref="L1359:L1390" si="323">F1359+1</f>
        <v>43706</v>
      </c>
      <c r="M1359" s="99"/>
      <c r="N1359" s="102">
        <f>Список!C1357</f>
        <v>0</v>
      </c>
      <c r="O1359" s="99"/>
    </row>
    <row r="1360" spans="1:15" ht="30" x14ac:dyDescent="0.25">
      <c r="A1360" s="51" t="s">
        <v>22</v>
      </c>
      <c r="B1360" s="21" t="s">
        <v>2208</v>
      </c>
      <c r="C1360" s="96">
        <f t="shared" si="320"/>
        <v>1331</v>
      </c>
      <c r="D1360" s="61" t="s">
        <v>1399</v>
      </c>
      <c r="E1360" s="97" t="s">
        <v>1173</v>
      </c>
      <c r="F1360" s="103">
        <v>43705</v>
      </c>
      <c r="G1360" s="98" t="str">
        <f t="shared" si="321"/>
        <v>01-16/1451</v>
      </c>
      <c r="H1360" s="5" t="str">
        <f>SUBSTITUTE(фильтр!I1360, "про,", "")</f>
        <v xml:space="preserve"> надання, інформації</v>
      </c>
      <c r="I1360" s="1" t="s">
        <v>14</v>
      </c>
      <c r="J1360" s="43" t="s">
        <v>122</v>
      </c>
      <c r="K1360" s="100" t="str">
        <f t="shared" si="322"/>
        <v>Департамент АПР Сумської ОДА</v>
      </c>
      <c r="L1360" s="101">
        <f t="shared" si="323"/>
        <v>43706</v>
      </c>
      <c r="M1360" s="99"/>
      <c r="N1360" s="102">
        <f>Список!C1358</f>
        <v>0</v>
      </c>
      <c r="O1360" s="99"/>
    </row>
    <row r="1361" spans="1:15" ht="60" x14ac:dyDescent="0.25">
      <c r="A1361" s="51" t="s">
        <v>22</v>
      </c>
      <c r="B1361" s="21" t="s">
        <v>2209</v>
      </c>
      <c r="C1361" s="96">
        <f t="shared" si="320"/>
        <v>1332</v>
      </c>
      <c r="D1361" s="61" t="s">
        <v>1399</v>
      </c>
      <c r="E1361" s="97" t="s">
        <v>1739</v>
      </c>
      <c r="F1361" s="103">
        <v>43705</v>
      </c>
      <c r="G1361" s="98" t="str">
        <f t="shared" si="321"/>
        <v>01-16/1452</v>
      </c>
      <c r="H1361" s="5" t="str">
        <f>SUBSTITUTE(фильтр!I1361, "про,", "")</f>
        <v xml:space="preserve"> перерахування, коштів, із, загального, бюджету, обласного, фонду</v>
      </c>
      <c r="I1361" s="1" t="s">
        <v>14</v>
      </c>
      <c r="J1361" s="43" t="s">
        <v>122</v>
      </c>
      <c r="K1361" s="100" t="str">
        <f t="shared" si="322"/>
        <v>Департамент АПР Сумської ОДА</v>
      </c>
      <c r="L1361" s="101">
        <f t="shared" si="323"/>
        <v>43706</v>
      </c>
      <c r="M1361" s="99"/>
      <c r="N1361" s="102">
        <f>Список!C1359</f>
        <v>0</v>
      </c>
      <c r="O1361" s="99"/>
    </row>
    <row r="1362" spans="1:15" ht="30" x14ac:dyDescent="0.25">
      <c r="A1362" s="51" t="s">
        <v>1168</v>
      </c>
      <c r="B1362" s="21" t="s">
        <v>2210</v>
      </c>
      <c r="C1362" s="96">
        <f t="shared" si="320"/>
        <v>1333</v>
      </c>
      <c r="D1362" s="61" t="s">
        <v>1399</v>
      </c>
      <c r="E1362" s="97" t="s">
        <v>2215</v>
      </c>
      <c r="F1362" s="103">
        <v>43705</v>
      </c>
      <c r="G1362" s="98" t="str">
        <f t="shared" si="321"/>
        <v>01-11/1453</v>
      </c>
      <c r="H1362" s="5" t="str">
        <f>SUBSTITUTE(фильтр!I1362, "про,", "")</f>
        <v xml:space="preserve"> стан, залучення, пільгових, кредитів</v>
      </c>
      <c r="I1362" s="1" t="s">
        <v>14</v>
      </c>
      <c r="J1362" s="43" t="s">
        <v>122</v>
      </c>
      <c r="K1362" s="100" t="str">
        <f t="shared" si="322"/>
        <v>Департамент АПР Сумської ОДА</v>
      </c>
      <c r="L1362" s="101">
        <f t="shared" si="323"/>
        <v>43706</v>
      </c>
      <c r="M1362" s="99"/>
      <c r="N1362" s="102">
        <f>Список!C1360</f>
        <v>0</v>
      </c>
      <c r="O1362" s="99"/>
    </row>
    <row r="1363" spans="1:15" ht="60" x14ac:dyDescent="0.25">
      <c r="A1363" s="51"/>
      <c r="B1363" s="105"/>
      <c r="C1363" s="96">
        <f t="shared" si="320"/>
        <v>1334</v>
      </c>
      <c r="D1363" s="61" t="s">
        <v>1476</v>
      </c>
      <c r="E1363" s="97" t="s">
        <v>2217</v>
      </c>
      <c r="F1363" s="103">
        <v>43686</v>
      </c>
      <c r="G1363" s="98" t="s">
        <v>2218</v>
      </c>
      <c r="H1363" s="5" t="str">
        <f>SUBSTITUTE(фильтр!I1363, "про,", "")</f>
        <v>Про, внесення, змін, паспорту, бюджетної, , програми, місцевого, бюджету, на, 2019, рік"</v>
      </c>
      <c r="I1363" s="1" t="s">
        <v>14</v>
      </c>
      <c r="J1363" s="43" t="s">
        <v>122</v>
      </c>
      <c r="K1363" s="100" t="str">
        <f t="shared" si="322"/>
        <v>Департамент АПР Сумської ОДА</v>
      </c>
      <c r="L1363" s="101">
        <f t="shared" si="323"/>
        <v>43687</v>
      </c>
      <c r="M1363" s="99"/>
      <c r="N1363" s="102">
        <f>Список!C1361</f>
        <v>0</v>
      </c>
      <c r="O1363" s="99"/>
    </row>
    <row r="1364" spans="1:15" ht="60" x14ac:dyDescent="0.25">
      <c r="A1364" s="51"/>
      <c r="B1364" s="105"/>
      <c r="C1364" s="96">
        <f t="shared" si="320"/>
        <v>1335</v>
      </c>
      <c r="D1364" s="61" t="s">
        <v>1476</v>
      </c>
      <c r="E1364" s="97" t="s">
        <v>2217</v>
      </c>
      <c r="F1364" s="103">
        <v>43705</v>
      </c>
      <c r="G1364" s="101">
        <v>43706</v>
      </c>
      <c r="H1364" s="5" t="str">
        <f>SUBSTITUTE(фильтр!I1364, "про,", "")</f>
        <v>Про, внесення, змін, паспорту, бюджетної, , програми, місцевого, бюджету, на, 2019, рік"</v>
      </c>
      <c r="I1364" s="1" t="s">
        <v>14</v>
      </c>
      <c r="J1364" s="43" t="s">
        <v>122</v>
      </c>
      <c r="K1364" s="100" t="str">
        <f t="shared" si="322"/>
        <v>Департамент АПР Сумської ОДА</v>
      </c>
      <c r="L1364" s="101">
        <f t="shared" si="323"/>
        <v>43706</v>
      </c>
      <c r="M1364" s="99"/>
      <c r="N1364" s="102">
        <f>Список!C1362</f>
        <v>0</v>
      </c>
      <c r="O1364" s="99"/>
    </row>
    <row r="1365" spans="1:15" ht="30" x14ac:dyDescent="0.25">
      <c r="A1365" s="51" t="s">
        <v>1168</v>
      </c>
      <c r="B1365" s="105">
        <v>1454</v>
      </c>
      <c r="C1365" s="96">
        <f t="shared" si="320"/>
        <v>1336</v>
      </c>
      <c r="D1365" s="61" t="s">
        <v>1399</v>
      </c>
      <c r="E1365" s="97" t="s">
        <v>1451</v>
      </c>
      <c r="F1365" s="103">
        <v>43705</v>
      </c>
      <c r="G1365" s="98" t="str">
        <f t="shared" si="321"/>
        <v>01-11/1454</v>
      </c>
      <c r="H1365" s="5" t="str">
        <f>SUBSTITUTE(фильтр!I1365, "про,", "")</f>
        <v>фактичних, витрат, на, ВПР</v>
      </c>
      <c r="I1365" s="1" t="s">
        <v>14</v>
      </c>
      <c r="J1365" s="43" t="s">
        <v>122</v>
      </c>
      <c r="K1365" s="100" t="str">
        <f t="shared" si="322"/>
        <v>Департамент АПР Сумської ОДА</v>
      </c>
      <c r="L1365" s="101">
        <f t="shared" si="323"/>
        <v>43706</v>
      </c>
      <c r="M1365" s="99"/>
      <c r="N1365" s="102">
        <f>Список!C1363</f>
        <v>0</v>
      </c>
      <c r="O1365" s="99"/>
    </row>
    <row r="1366" spans="1:15" ht="30" x14ac:dyDescent="0.25">
      <c r="A1366" s="51" t="s">
        <v>1168</v>
      </c>
      <c r="B1366" s="105">
        <v>1455</v>
      </c>
      <c r="C1366" s="96">
        <f t="shared" si="320"/>
        <v>1337</v>
      </c>
      <c r="D1366" s="61" t="s">
        <v>1399</v>
      </c>
      <c r="E1366" s="97" t="s">
        <v>2219</v>
      </c>
      <c r="F1366" s="103">
        <v>43705</v>
      </c>
      <c r="G1366" s="98" t="str">
        <f t="shared" si="321"/>
        <v>01-11/1455</v>
      </c>
      <c r="H1366" s="5" t="str">
        <f>SUBSTITUTE(фильтр!I1366, "про,", "")</f>
        <v xml:space="preserve"> , стан, залучення, пільгових, кредитів</v>
      </c>
      <c r="I1366" s="1" t="s">
        <v>14</v>
      </c>
      <c r="J1366" s="43" t="s">
        <v>122</v>
      </c>
      <c r="K1366" s="100" t="str">
        <f t="shared" si="322"/>
        <v>Департамент АПР Сумської ОДА</v>
      </c>
      <c r="L1366" s="101">
        <f t="shared" si="323"/>
        <v>43706</v>
      </c>
      <c r="M1366" s="99"/>
      <c r="N1366" s="102">
        <f>Список!C1364</f>
        <v>0</v>
      </c>
      <c r="O1366" s="99"/>
    </row>
    <row r="1367" spans="1:15" ht="30" x14ac:dyDescent="0.25">
      <c r="A1367" s="51" t="s">
        <v>285</v>
      </c>
      <c r="B1367" s="105">
        <v>1456</v>
      </c>
      <c r="C1367" s="96">
        <f t="shared" si="320"/>
        <v>1338</v>
      </c>
      <c r="D1367" s="61" t="s">
        <v>1399</v>
      </c>
      <c r="E1367" s="97" t="s">
        <v>2220</v>
      </c>
      <c r="F1367" s="103">
        <v>43705</v>
      </c>
      <c r="G1367" s="98" t="str">
        <f t="shared" si="321"/>
        <v>01-15/1456</v>
      </c>
      <c r="H1367" s="5" t="str">
        <f>SUBSTITUTE(фильтр!I1367, "про,", "")</f>
        <v>Про, проведення, бізнес-конференції</v>
      </c>
      <c r="I1367" s="1" t="s">
        <v>14</v>
      </c>
      <c r="J1367" s="43" t="s">
        <v>122</v>
      </c>
      <c r="K1367" s="100" t="str">
        <f t="shared" si="322"/>
        <v>Департамент АПР Сумської ОДА</v>
      </c>
      <c r="L1367" s="101">
        <f t="shared" si="323"/>
        <v>43706</v>
      </c>
      <c r="M1367" s="99"/>
      <c r="N1367" s="102">
        <f>Список!C1365</f>
        <v>0</v>
      </c>
      <c r="O1367" s="99"/>
    </row>
    <row r="1368" spans="1:15" ht="45" x14ac:dyDescent="0.25">
      <c r="A1368" s="51" t="s">
        <v>285</v>
      </c>
      <c r="B1368" s="105">
        <v>1457</v>
      </c>
      <c r="C1368" s="96">
        <f t="shared" si="320"/>
        <v>1339</v>
      </c>
      <c r="D1368" s="61" t="s">
        <v>1399</v>
      </c>
      <c r="E1368" s="97" t="s">
        <v>2221</v>
      </c>
      <c r="F1368" s="103">
        <v>43705</v>
      </c>
      <c r="G1368" s="98" t="str">
        <f t="shared" si="321"/>
        <v>01-15/1457</v>
      </c>
      <c r="H1368" s="5" t="str">
        <f>SUBSTITUTE(фильтр!I1368, "про,", "")</f>
        <v>Про, проведення, , сг, виставки, "Агро, Поділля, 2019"</v>
      </c>
      <c r="I1368" s="1" t="s">
        <v>14</v>
      </c>
      <c r="J1368" s="43" t="s">
        <v>122</v>
      </c>
      <c r="K1368" s="100" t="str">
        <f t="shared" si="322"/>
        <v>Департамент АПР Сумської ОДА</v>
      </c>
      <c r="L1368" s="101">
        <f t="shared" si="323"/>
        <v>43706</v>
      </c>
      <c r="M1368" s="99"/>
      <c r="N1368" s="102">
        <f>Список!C1366</f>
        <v>0</v>
      </c>
      <c r="O1368" s="99"/>
    </row>
    <row r="1369" spans="1:15" ht="60" x14ac:dyDescent="0.25">
      <c r="A1369" s="51" t="s">
        <v>120</v>
      </c>
      <c r="B1369" s="105">
        <v>1458</v>
      </c>
      <c r="C1369" s="96">
        <f t="shared" si="320"/>
        <v>1340</v>
      </c>
      <c r="D1369" s="61" t="s">
        <v>1399</v>
      </c>
      <c r="E1369" s="97" t="s">
        <v>2223</v>
      </c>
      <c r="F1369" s="103">
        <v>43705</v>
      </c>
      <c r="G1369" s="98" t="str">
        <f t="shared" si="321"/>
        <v>01-18/1458</v>
      </c>
      <c r="H1369" s="5" t="str">
        <f>SUBSTITUTE(фильтр!I1369, "про,", "")</f>
        <v>Про, участь, у, , Міжрегіональному, форумі, "Сумщина, Аграрна-2019"</v>
      </c>
      <c r="I1369" s="1" t="s">
        <v>14</v>
      </c>
      <c r="J1369" s="43" t="s">
        <v>122</v>
      </c>
      <c r="K1369" s="100" t="str">
        <f t="shared" si="322"/>
        <v>Департамент АПР Сумської ОДА</v>
      </c>
      <c r="L1369" s="101">
        <f t="shared" si="323"/>
        <v>43706</v>
      </c>
      <c r="M1369" s="99"/>
      <c r="N1369" s="102">
        <f>Список!C1367</f>
        <v>0</v>
      </c>
      <c r="O1369" s="99"/>
    </row>
    <row r="1370" spans="1:15" ht="30" x14ac:dyDescent="0.25">
      <c r="A1370" s="51" t="s">
        <v>285</v>
      </c>
      <c r="B1370" s="105">
        <v>1459</v>
      </c>
      <c r="C1370" s="96">
        <f t="shared" si="320"/>
        <v>1341</v>
      </c>
      <c r="D1370" s="61" t="s">
        <v>1399</v>
      </c>
      <c r="E1370" s="97" t="s">
        <v>2224</v>
      </c>
      <c r="F1370" s="103">
        <v>43705</v>
      </c>
      <c r="G1370" s="98" t="str">
        <f t="shared" si="321"/>
        <v>01-15/1459</v>
      </c>
      <c r="H1370" s="5" t="str">
        <f>SUBSTITUTE(фильтр!I1370, "про,", "")</f>
        <v xml:space="preserve"> конференцію</v>
      </c>
      <c r="I1370" s="1" t="s">
        <v>14</v>
      </c>
      <c r="J1370" s="43" t="s">
        <v>122</v>
      </c>
      <c r="K1370" s="100" t="str">
        <f t="shared" si="322"/>
        <v>Департамент АПР Сумської ОДА</v>
      </c>
      <c r="L1370" s="101">
        <f t="shared" si="323"/>
        <v>43706</v>
      </c>
      <c r="M1370" s="99"/>
      <c r="N1370" s="102">
        <f>Список!C1368</f>
        <v>0</v>
      </c>
      <c r="O1370" s="99"/>
    </row>
    <row r="1371" spans="1:15" ht="30" x14ac:dyDescent="0.25">
      <c r="A1371" s="51" t="s">
        <v>120</v>
      </c>
      <c r="B1371" s="105">
        <v>1460</v>
      </c>
      <c r="C1371" s="96">
        <f t="shared" si="320"/>
        <v>1342</v>
      </c>
      <c r="D1371" s="61" t="s">
        <v>1399</v>
      </c>
      <c r="E1371" s="97" t="s">
        <v>1173</v>
      </c>
      <c r="F1371" s="103">
        <v>43705</v>
      </c>
      <c r="G1371" s="98" t="str">
        <f t="shared" si="321"/>
        <v>01-18/1460</v>
      </c>
      <c r="H1371" s="5" t="str">
        <f>SUBSTITUTE(фильтр!I1371, "про,", "")</f>
        <v xml:space="preserve"> надання, інформації</v>
      </c>
      <c r="I1371" s="1" t="s">
        <v>14</v>
      </c>
      <c r="J1371" s="43" t="s">
        <v>122</v>
      </c>
      <c r="K1371" s="100" t="str">
        <f t="shared" si="322"/>
        <v>Департамент АПР Сумської ОДА</v>
      </c>
      <c r="L1371" s="101">
        <f t="shared" si="323"/>
        <v>43706</v>
      </c>
      <c r="M1371" s="99"/>
      <c r="N1371" s="102">
        <f>Список!C1369</f>
        <v>0</v>
      </c>
      <c r="O1371" s="99"/>
    </row>
    <row r="1372" spans="1:15" ht="30" x14ac:dyDescent="0.25">
      <c r="A1372" s="51" t="s">
        <v>120</v>
      </c>
      <c r="B1372" s="105">
        <v>1461</v>
      </c>
      <c r="C1372" s="96">
        <f t="shared" si="320"/>
        <v>1343</v>
      </c>
      <c r="D1372" s="61" t="s">
        <v>1399</v>
      </c>
      <c r="E1372" s="97" t="s">
        <v>2225</v>
      </c>
      <c r="F1372" s="103">
        <v>43706</v>
      </c>
      <c r="G1372" s="98" t="str">
        <f t="shared" si="321"/>
        <v>01-18/1461</v>
      </c>
      <c r="H1372" s="5" t="str">
        <f>SUBSTITUTE(фильтр!I1372, "про,", "")</f>
        <v>Довідка, , Маслак, О.М.</v>
      </c>
      <c r="I1372" s="1" t="s">
        <v>14</v>
      </c>
      <c r="J1372" s="43" t="s">
        <v>122</v>
      </c>
      <c r="K1372" s="100" t="str">
        <f t="shared" si="322"/>
        <v>Департамент АПР Сумської ОДА</v>
      </c>
      <c r="L1372" s="101">
        <f t="shared" si="323"/>
        <v>43707</v>
      </c>
      <c r="M1372" s="99"/>
      <c r="N1372" s="102">
        <f>Список!C1370</f>
        <v>0</v>
      </c>
      <c r="O1372" s="99"/>
    </row>
    <row r="1373" spans="1:15" ht="30" x14ac:dyDescent="0.25">
      <c r="A1373" s="51" t="s">
        <v>121</v>
      </c>
      <c r="B1373" s="105">
        <v>1462</v>
      </c>
      <c r="C1373" s="96">
        <f t="shared" si="320"/>
        <v>1344</v>
      </c>
      <c r="D1373" s="61" t="s">
        <v>1399</v>
      </c>
      <c r="E1373" s="97" t="s">
        <v>1708</v>
      </c>
      <c r="F1373" s="103">
        <v>43707</v>
      </c>
      <c r="G1373" s="98" t="str">
        <f t="shared" si="321"/>
        <v>01-13/1462</v>
      </c>
      <c r="H1373" s="5" t="str">
        <f>SUBSTITUTE(фильтр!I1373, "про,", "")</f>
        <v xml:space="preserve"> підвищення, кваліфікації</v>
      </c>
      <c r="I1373" s="1" t="s">
        <v>14</v>
      </c>
      <c r="J1373" s="43" t="s">
        <v>122</v>
      </c>
      <c r="K1373" s="100" t="str">
        <f t="shared" si="322"/>
        <v>Департамент АПР Сумської ОДА</v>
      </c>
      <c r="L1373" s="101">
        <f t="shared" si="323"/>
        <v>43708</v>
      </c>
      <c r="M1373" s="99"/>
      <c r="N1373" s="102">
        <f>Список!C1371</f>
        <v>0</v>
      </c>
      <c r="O1373" s="99"/>
    </row>
    <row r="1374" spans="1:15" ht="45" x14ac:dyDescent="0.25">
      <c r="A1374" s="51" t="s">
        <v>121</v>
      </c>
      <c r="B1374" s="105">
        <v>1463</v>
      </c>
      <c r="C1374" s="96">
        <f t="shared" si="320"/>
        <v>1345</v>
      </c>
      <c r="D1374" s="61" t="s">
        <v>1399</v>
      </c>
      <c r="E1374" s="97" t="s">
        <v>2226</v>
      </c>
      <c r="F1374" s="103">
        <v>43707</v>
      </c>
      <c r="G1374" s="98" t="str">
        <f t="shared" si="321"/>
        <v>01-13/1463</v>
      </c>
      <c r="H1374" s="5" t="str">
        <f>SUBSTITUTE(фильтр!I1374, "про,", "")</f>
        <v>на, виконавння, протоколу, №6, 25.07.2019</v>
      </c>
      <c r="I1374" s="1" t="s">
        <v>14</v>
      </c>
      <c r="J1374" s="43" t="s">
        <v>122</v>
      </c>
      <c r="K1374" s="100" t="str">
        <f t="shared" si="322"/>
        <v>Департамент АПР Сумської ОДА</v>
      </c>
      <c r="L1374" s="101">
        <f t="shared" si="323"/>
        <v>43708</v>
      </c>
      <c r="M1374" s="99"/>
      <c r="N1374" s="102">
        <f>Список!C1372</f>
        <v>0</v>
      </c>
      <c r="O1374" s="99"/>
    </row>
    <row r="1375" spans="1:15" ht="45" x14ac:dyDescent="0.25">
      <c r="A1375" s="51" t="s">
        <v>120</v>
      </c>
      <c r="B1375" s="105">
        <v>1464</v>
      </c>
      <c r="C1375" s="96">
        <f t="shared" si="320"/>
        <v>1346</v>
      </c>
      <c r="D1375" s="61" t="s">
        <v>1399</v>
      </c>
      <c r="E1375" s="97" t="s">
        <v>2227</v>
      </c>
      <c r="F1375" s="103">
        <v>43710</v>
      </c>
      <c r="G1375" s="98" t="str">
        <f t="shared" si="321"/>
        <v>01-18/1464</v>
      </c>
      <c r="H1375" s="5" t="str">
        <f>SUBSTITUTE(фильтр!I1375, "про,", "")</f>
        <v>Дорвідка, ,  нарахування, з/плати, -Пугач, М.І.</v>
      </c>
      <c r="I1375" s="1" t="s">
        <v>14</v>
      </c>
      <c r="J1375" s="43" t="s">
        <v>122</v>
      </c>
      <c r="K1375" s="100" t="str">
        <f t="shared" si="322"/>
        <v>Департамент АПР Сумської ОДА</v>
      </c>
      <c r="L1375" s="101">
        <f t="shared" si="323"/>
        <v>43711</v>
      </c>
      <c r="M1375" s="99"/>
      <c r="N1375" s="102">
        <f>Список!C1373</f>
        <v>0</v>
      </c>
      <c r="O1375" s="99"/>
    </row>
    <row r="1376" spans="1:15" ht="45" x14ac:dyDescent="0.25">
      <c r="A1376" s="51" t="s">
        <v>120</v>
      </c>
      <c r="B1376" s="105">
        <v>1465</v>
      </c>
      <c r="C1376" s="96">
        <f t="shared" si="320"/>
        <v>1347</v>
      </c>
      <c r="D1376" s="61" t="s">
        <v>1399</v>
      </c>
      <c r="E1376" s="97" t="s">
        <v>2227</v>
      </c>
      <c r="F1376" s="103">
        <v>43710</v>
      </c>
      <c r="G1376" s="98" t="str">
        <f t="shared" si="321"/>
        <v>01-18/1465</v>
      </c>
      <c r="H1376" s="5" t="str">
        <f>SUBSTITUTE(фильтр!I1376, "про,", "")</f>
        <v>Дорвідка, ,  нарахування, з/плати, -Пугач, М.І.</v>
      </c>
      <c r="I1376" s="1" t="s">
        <v>14</v>
      </c>
      <c r="J1376" s="43" t="s">
        <v>122</v>
      </c>
      <c r="K1376" s="100" t="str">
        <f t="shared" si="322"/>
        <v>Департамент АПР Сумської ОДА</v>
      </c>
      <c r="L1376" s="101">
        <f t="shared" si="323"/>
        <v>43711</v>
      </c>
      <c r="M1376" s="99"/>
      <c r="N1376" s="102">
        <f>Список!C1374</f>
        <v>0</v>
      </c>
      <c r="O1376" s="99"/>
    </row>
    <row r="1377" spans="1:15" ht="30" x14ac:dyDescent="0.25">
      <c r="A1377" s="51" t="s">
        <v>22</v>
      </c>
      <c r="B1377" s="105">
        <v>1466</v>
      </c>
      <c r="C1377" s="96">
        <f t="shared" si="320"/>
        <v>1348</v>
      </c>
      <c r="D1377" s="61" t="s">
        <v>1399</v>
      </c>
      <c r="E1377" s="97" t="s">
        <v>1777</v>
      </c>
      <c r="F1377" s="103">
        <v>43710</v>
      </c>
      <c r="G1377" s="98" t="str">
        <f t="shared" si="321"/>
        <v>01-16/1466</v>
      </c>
      <c r="H1377" s="5" t="str">
        <f>SUBSTITUTE(фильтр!I1377, "про,", "")</f>
        <v xml:space="preserve"> виділення, коштів, із, загального, фонду</v>
      </c>
      <c r="I1377" s="1" t="s">
        <v>14</v>
      </c>
      <c r="J1377" s="43" t="s">
        <v>122</v>
      </c>
      <c r="K1377" s="100" t="str">
        <f t="shared" si="322"/>
        <v>Департамент АПР Сумської ОДА</v>
      </c>
      <c r="L1377" s="101">
        <f t="shared" si="323"/>
        <v>43711</v>
      </c>
      <c r="M1377" s="99"/>
      <c r="N1377" s="102">
        <f>Список!C1375</f>
        <v>0</v>
      </c>
      <c r="O1377" s="99"/>
    </row>
    <row r="1378" spans="1:15" ht="30" x14ac:dyDescent="0.25">
      <c r="A1378" s="51" t="s">
        <v>20</v>
      </c>
      <c r="B1378" s="105">
        <v>1467</v>
      </c>
      <c r="C1378" s="96">
        <f t="shared" si="320"/>
        <v>1349</v>
      </c>
      <c r="D1378" s="61" t="s">
        <v>1399</v>
      </c>
      <c r="E1378" s="97" t="s">
        <v>2228</v>
      </c>
      <c r="F1378" s="103">
        <v>43710</v>
      </c>
      <c r="G1378" s="98" t="str">
        <f t="shared" si="321"/>
        <v>01-17/1467</v>
      </c>
      <c r="H1378" s="5" t="str">
        <f>SUBSTITUTE(фильтр!I1378, "про,", "")</f>
        <v xml:space="preserve"> наданняі, інформації</v>
      </c>
      <c r="I1378" s="1" t="s">
        <v>14</v>
      </c>
      <c r="J1378" s="43" t="s">
        <v>122</v>
      </c>
      <c r="K1378" s="100" t="str">
        <f t="shared" si="322"/>
        <v>Департамент АПР Сумської ОДА</v>
      </c>
      <c r="L1378" s="101">
        <f t="shared" si="323"/>
        <v>43711</v>
      </c>
      <c r="M1378" s="99"/>
      <c r="N1378" s="102">
        <f>Список!C1376</f>
        <v>0</v>
      </c>
      <c r="O1378" s="99"/>
    </row>
    <row r="1379" spans="1:15" ht="30" x14ac:dyDescent="0.25">
      <c r="A1379" s="51" t="s">
        <v>1168</v>
      </c>
      <c r="B1379" s="105">
        <v>1468</v>
      </c>
      <c r="C1379" s="96">
        <f t="shared" si="320"/>
        <v>1350</v>
      </c>
      <c r="D1379" s="61" t="s">
        <v>1399</v>
      </c>
      <c r="E1379" s="97" t="s">
        <v>2229</v>
      </c>
      <c r="F1379" s="103">
        <v>43710</v>
      </c>
      <c r="G1379" s="98" t="str">
        <f t="shared" si="321"/>
        <v>01-11/1468</v>
      </c>
      <c r="H1379" s="5" t="str">
        <f>SUBSTITUTE(фильтр!I1379, "про,", "")</f>
        <v xml:space="preserve"> стан, , залучення, пільгових, кредитів</v>
      </c>
      <c r="I1379" s="1" t="s">
        <v>14</v>
      </c>
      <c r="J1379" s="43" t="s">
        <v>122</v>
      </c>
      <c r="K1379" s="100" t="str">
        <f t="shared" si="322"/>
        <v>Департамент АПР Сумської ОДА</v>
      </c>
      <c r="L1379" s="101">
        <f t="shared" si="323"/>
        <v>43711</v>
      </c>
      <c r="M1379" s="99"/>
      <c r="N1379" s="102">
        <f>Список!C1377</f>
        <v>0</v>
      </c>
      <c r="O1379" s="99"/>
    </row>
    <row r="1380" spans="1:15" ht="45" x14ac:dyDescent="0.25">
      <c r="A1380" s="51" t="s">
        <v>120</v>
      </c>
      <c r="B1380" s="105">
        <v>1469</v>
      </c>
      <c r="C1380" s="96">
        <f t="shared" si="320"/>
        <v>1351</v>
      </c>
      <c r="D1380" s="61" t="s">
        <v>1399</v>
      </c>
      <c r="E1380" s="97" t="s">
        <v>2230</v>
      </c>
      <c r="F1380" s="103">
        <v>43710</v>
      </c>
      <c r="G1380" s="98" t="str">
        <f t="shared" si="321"/>
        <v>01-18/1469</v>
      </c>
      <c r="H1380" s="5" t="str">
        <f>SUBSTITUTE(фильтр!I1380, "про,", "")</f>
        <v>Довідка, ,  перейменування, Пугач, М.І.</v>
      </c>
      <c r="I1380" s="1" t="s">
        <v>14</v>
      </c>
      <c r="J1380" s="43" t="s">
        <v>122</v>
      </c>
      <c r="K1380" s="100" t="str">
        <f t="shared" si="322"/>
        <v>Департамент АПР Сумської ОДА</v>
      </c>
      <c r="L1380" s="101">
        <f t="shared" si="323"/>
        <v>43711</v>
      </c>
      <c r="M1380" s="99"/>
      <c r="N1380" s="102">
        <f>Список!C1378</f>
        <v>0</v>
      </c>
      <c r="O1380" s="99"/>
    </row>
    <row r="1381" spans="1:15" ht="60" x14ac:dyDescent="0.25">
      <c r="A1381" s="51" t="s">
        <v>120</v>
      </c>
      <c r="B1381" s="105">
        <v>1470</v>
      </c>
      <c r="C1381" s="96">
        <f t="shared" si="320"/>
        <v>1352</v>
      </c>
      <c r="D1381" s="61" t="s">
        <v>1399</v>
      </c>
      <c r="E1381" s="97" t="s">
        <v>2223</v>
      </c>
      <c r="F1381" s="103">
        <v>43711</v>
      </c>
      <c r="G1381" s="98" t="str">
        <f t="shared" si="321"/>
        <v>01-18/1470</v>
      </c>
      <c r="H1381" s="5" t="str">
        <f>SUBSTITUTE(фильтр!I1381, "про,", "")</f>
        <v>Про, участь, у, , Міжрегіональному, форумі, "Сумщина, Аграрна-2019"</v>
      </c>
      <c r="I1381" s="1" t="s">
        <v>14</v>
      </c>
      <c r="J1381" s="43" t="s">
        <v>122</v>
      </c>
      <c r="K1381" s="100" t="str">
        <f t="shared" si="322"/>
        <v>Департамент АПР Сумської ОДА</v>
      </c>
      <c r="L1381" s="101">
        <f t="shared" si="323"/>
        <v>43712</v>
      </c>
      <c r="M1381" s="99"/>
      <c r="N1381" s="102">
        <f>Список!C1379</f>
        <v>0</v>
      </c>
      <c r="O1381" s="99"/>
    </row>
    <row r="1382" spans="1:15" ht="60" x14ac:dyDescent="0.25">
      <c r="A1382" s="51" t="s">
        <v>120</v>
      </c>
      <c r="B1382" s="105">
        <v>1471</v>
      </c>
      <c r="C1382" s="96">
        <f t="shared" si="320"/>
        <v>1353</v>
      </c>
      <c r="D1382" s="61" t="s">
        <v>1399</v>
      </c>
      <c r="E1382" s="97" t="s">
        <v>2223</v>
      </c>
      <c r="F1382" s="103">
        <v>43711</v>
      </c>
      <c r="G1382" s="98" t="str">
        <f t="shared" si="321"/>
        <v>01-18/1471</v>
      </c>
      <c r="H1382" s="5" t="str">
        <f>SUBSTITUTE(фильтр!I1382, "про,", "")</f>
        <v>Про, участь, у, , Міжрегіональному, форумі, "Сумщина, Аграрна-2019"</v>
      </c>
      <c r="I1382" s="1" t="s">
        <v>14</v>
      </c>
      <c r="J1382" s="43" t="s">
        <v>122</v>
      </c>
      <c r="K1382" s="100" t="str">
        <f t="shared" si="322"/>
        <v>Департамент АПР Сумської ОДА</v>
      </c>
      <c r="L1382" s="101">
        <f t="shared" si="323"/>
        <v>43712</v>
      </c>
      <c r="M1382" s="99"/>
      <c r="N1382" s="102">
        <f>Список!C1380</f>
        <v>0</v>
      </c>
      <c r="O1382" s="99"/>
    </row>
    <row r="1383" spans="1:15" ht="60" x14ac:dyDescent="0.25">
      <c r="A1383" s="51" t="s">
        <v>120</v>
      </c>
      <c r="B1383" s="105">
        <v>1472</v>
      </c>
      <c r="C1383" s="96">
        <f t="shared" si="320"/>
        <v>1354</v>
      </c>
      <c r="D1383" s="61" t="s">
        <v>1399</v>
      </c>
      <c r="E1383" s="97" t="s">
        <v>2223</v>
      </c>
      <c r="F1383" s="103">
        <v>43711</v>
      </c>
      <c r="G1383" s="98" t="str">
        <f t="shared" si="321"/>
        <v>01-18/1472</v>
      </c>
      <c r="H1383" s="5" t="str">
        <f>SUBSTITUTE(фильтр!I1383, "про,", "")</f>
        <v>Про, участь, у, , Міжрегіональному, форумі, "Сумщина, Аграрна-2019"</v>
      </c>
      <c r="I1383" s="1" t="s">
        <v>14</v>
      </c>
      <c r="J1383" s="43" t="s">
        <v>122</v>
      </c>
      <c r="K1383" s="100" t="str">
        <f t="shared" si="322"/>
        <v>Департамент АПР Сумської ОДА</v>
      </c>
      <c r="L1383" s="101">
        <f t="shared" si="323"/>
        <v>43712</v>
      </c>
      <c r="M1383" s="99"/>
      <c r="N1383" s="102">
        <f>Список!C1381</f>
        <v>0</v>
      </c>
      <c r="O1383" s="99"/>
    </row>
    <row r="1384" spans="1:15" ht="60" x14ac:dyDescent="0.25">
      <c r="A1384" s="51" t="s">
        <v>120</v>
      </c>
      <c r="B1384" s="105">
        <v>1473</v>
      </c>
      <c r="C1384" s="96">
        <f t="shared" si="320"/>
        <v>1355</v>
      </c>
      <c r="D1384" s="61" t="s">
        <v>1399</v>
      </c>
      <c r="E1384" s="97" t="s">
        <v>2223</v>
      </c>
      <c r="F1384" s="103">
        <v>43711</v>
      </c>
      <c r="G1384" s="98" t="str">
        <f t="shared" si="321"/>
        <v>01-18/1473</v>
      </c>
      <c r="H1384" s="5" t="str">
        <f>SUBSTITUTE(фильтр!I1384, "про,", "")</f>
        <v>Про, участь, у, , Міжрегіональному, форумі, "Сумщина, Аграрна-2019"</v>
      </c>
      <c r="I1384" s="1" t="s">
        <v>14</v>
      </c>
      <c r="J1384" s="43" t="s">
        <v>122</v>
      </c>
      <c r="K1384" s="100" t="str">
        <f t="shared" si="322"/>
        <v>Департамент АПР Сумської ОДА</v>
      </c>
      <c r="L1384" s="101">
        <f t="shared" si="323"/>
        <v>43712</v>
      </c>
      <c r="M1384" s="99"/>
      <c r="N1384" s="102">
        <f>Список!C1382</f>
        <v>0</v>
      </c>
      <c r="O1384" s="99"/>
    </row>
    <row r="1385" spans="1:15" ht="60" x14ac:dyDescent="0.25">
      <c r="A1385" s="51" t="s">
        <v>120</v>
      </c>
      <c r="B1385" s="105">
        <v>1474</v>
      </c>
      <c r="C1385" s="96">
        <f t="shared" si="320"/>
        <v>1356</v>
      </c>
      <c r="D1385" s="61" t="s">
        <v>1399</v>
      </c>
      <c r="E1385" s="97" t="s">
        <v>2223</v>
      </c>
      <c r="F1385" s="103">
        <v>43711</v>
      </c>
      <c r="G1385" s="98" t="str">
        <f t="shared" si="321"/>
        <v>01-18/1474</v>
      </c>
      <c r="H1385" s="5" t="str">
        <f>SUBSTITUTE(фильтр!I1385, "про,", "")</f>
        <v>Про, участь, у, , Міжрегіональному, форумі, "Сумщина, Аграрна-2019"</v>
      </c>
      <c r="I1385" s="1" t="s">
        <v>14</v>
      </c>
      <c r="J1385" s="43" t="s">
        <v>122</v>
      </c>
      <c r="K1385" s="100" t="str">
        <f t="shared" si="322"/>
        <v>Департамент АПР Сумської ОДА</v>
      </c>
      <c r="L1385" s="101">
        <f t="shared" si="323"/>
        <v>43712</v>
      </c>
      <c r="M1385" s="99"/>
      <c r="N1385" s="102">
        <f>Список!C1383</f>
        <v>0</v>
      </c>
      <c r="O1385" s="99"/>
    </row>
    <row r="1386" spans="1:15" ht="60" x14ac:dyDescent="0.25">
      <c r="A1386" s="51" t="s">
        <v>120</v>
      </c>
      <c r="B1386" s="105">
        <v>1475</v>
      </c>
      <c r="C1386" s="96">
        <f t="shared" si="320"/>
        <v>1357</v>
      </c>
      <c r="D1386" s="61" t="s">
        <v>1399</v>
      </c>
      <c r="E1386" s="97" t="s">
        <v>2223</v>
      </c>
      <c r="F1386" s="103">
        <v>43711</v>
      </c>
      <c r="G1386" s="98" t="str">
        <f t="shared" si="321"/>
        <v>01-18/1475</v>
      </c>
      <c r="H1386" s="5" t="str">
        <f>SUBSTITUTE(фильтр!I1386, "про,", "")</f>
        <v>Про, участь, у, , Міжрегіональному, форумі, "Сумщина, Аграрна-2019"</v>
      </c>
      <c r="I1386" s="1" t="s">
        <v>14</v>
      </c>
      <c r="J1386" s="43" t="s">
        <v>122</v>
      </c>
      <c r="K1386" s="100" t="str">
        <f t="shared" si="322"/>
        <v>Департамент АПР Сумської ОДА</v>
      </c>
      <c r="L1386" s="101">
        <f t="shared" si="323"/>
        <v>43712</v>
      </c>
      <c r="M1386" s="99"/>
      <c r="N1386" s="102">
        <f>Список!C1384</f>
        <v>0</v>
      </c>
      <c r="O1386" s="99"/>
    </row>
    <row r="1387" spans="1:15" ht="60" x14ac:dyDescent="0.25">
      <c r="A1387" s="51" t="s">
        <v>120</v>
      </c>
      <c r="B1387" s="105">
        <v>1476</v>
      </c>
      <c r="C1387" s="96">
        <f t="shared" si="320"/>
        <v>1358</v>
      </c>
      <c r="D1387" s="61" t="s">
        <v>1399</v>
      </c>
      <c r="E1387" s="97" t="s">
        <v>2223</v>
      </c>
      <c r="F1387" s="103">
        <v>43711</v>
      </c>
      <c r="G1387" s="98" t="str">
        <f t="shared" si="321"/>
        <v>01-18/1476</v>
      </c>
      <c r="H1387" s="5" t="str">
        <f>SUBSTITUTE(фильтр!I1387, "про,", "")</f>
        <v>Про, участь, у, , Міжрегіональному, форумі, "Сумщина, Аграрна-2019"</v>
      </c>
      <c r="I1387" s="1" t="s">
        <v>14</v>
      </c>
      <c r="J1387" s="43" t="s">
        <v>122</v>
      </c>
      <c r="K1387" s="100" t="str">
        <f t="shared" si="322"/>
        <v>Департамент АПР Сумської ОДА</v>
      </c>
      <c r="L1387" s="101">
        <f t="shared" si="323"/>
        <v>43712</v>
      </c>
      <c r="M1387" s="99"/>
      <c r="N1387" s="102">
        <f>Список!C1385</f>
        <v>0</v>
      </c>
      <c r="O1387" s="99"/>
    </row>
    <row r="1388" spans="1:15" ht="60" x14ac:dyDescent="0.25">
      <c r="A1388" s="51" t="s">
        <v>120</v>
      </c>
      <c r="B1388" s="105">
        <v>1477</v>
      </c>
      <c r="C1388" s="96">
        <f t="shared" si="320"/>
        <v>1359</v>
      </c>
      <c r="D1388" s="61" t="s">
        <v>1399</v>
      </c>
      <c r="E1388" s="97" t="s">
        <v>2223</v>
      </c>
      <c r="F1388" s="103">
        <v>43711</v>
      </c>
      <c r="G1388" s="98" t="str">
        <f t="shared" si="321"/>
        <v>01-18/1477</v>
      </c>
      <c r="H1388" s="5" t="str">
        <f>SUBSTITUTE(фильтр!I1388, "про,", "")</f>
        <v>Про, участь, у, , Міжрегіональному, форумі, "Сумщина, Аграрна-2019"</v>
      </c>
      <c r="I1388" s="1" t="s">
        <v>14</v>
      </c>
      <c r="J1388" s="43" t="s">
        <v>122</v>
      </c>
      <c r="K1388" s="100" t="str">
        <f t="shared" si="322"/>
        <v>Департамент АПР Сумської ОДА</v>
      </c>
      <c r="L1388" s="101">
        <f t="shared" si="323"/>
        <v>43712</v>
      </c>
      <c r="M1388" s="99"/>
      <c r="N1388" s="102">
        <f>Список!C1386</f>
        <v>0</v>
      </c>
      <c r="O1388" s="99"/>
    </row>
    <row r="1389" spans="1:15" ht="30" x14ac:dyDescent="0.25">
      <c r="A1389" s="51" t="s">
        <v>1169</v>
      </c>
      <c r="B1389" s="105">
        <v>1478</v>
      </c>
      <c r="C1389" s="96">
        <f t="shared" si="320"/>
        <v>1360</v>
      </c>
      <c r="D1389" s="61" t="s">
        <v>1399</v>
      </c>
      <c r="E1389" s="52" t="s">
        <v>2231</v>
      </c>
      <c r="F1389" s="103">
        <v>43711</v>
      </c>
      <c r="G1389" s="98" t="str">
        <f t="shared" si="321"/>
        <v>01-12/1478</v>
      </c>
      <c r="H1389" s="5" t="str">
        <f>SUBSTITUTE(фильтр!I1389, "про,", "")</f>
        <v xml:space="preserve"> підтримку, наукового, , проекту</v>
      </c>
      <c r="I1389" s="1" t="s">
        <v>14</v>
      </c>
      <c r="J1389" s="43" t="s">
        <v>122</v>
      </c>
      <c r="K1389" s="100" t="str">
        <f t="shared" si="322"/>
        <v>Департамент АПР Сумської ОДА</v>
      </c>
      <c r="L1389" s="101">
        <f t="shared" si="323"/>
        <v>43712</v>
      </c>
      <c r="M1389" s="99"/>
      <c r="N1389" s="102">
        <f>Список!C1387</f>
        <v>0</v>
      </c>
      <c r="O1389" s="99"/>
    </row>
    <row r="1390" spans="1:15" ht="30" x14ac:dyDescent="0.25">
      <c r="A1390" s="51" t="s">
        <v>120</v>
      </c>
      <c r="B1390" s="105">
        <v>1479</v>
      </c>
      <c r="C1390" s="96">
        <f t="shared" si="320"/>
        <v>1361</v>
      </c>
      <c r="D1390" s="61" t="s">
        <v>1399</v>
      </c>
      <c r="E1390" s="52" t="s">
        <v>1173</v>
      </c>
      <c r="F1390" s="103">
        <v>43711</v>
      </c>
      <c r="G1390" s="98" t="str">
        <f t="shared" si="321"/>
        <v>01-18/1479</v>
      </c>
      <c r="H1390" s="5" t="str">
        <f>SUBSTITUTE(фильтр!I1390, "про,", "")</f>
        <v xml:space="preserve"> надання, інформації</v>
      </c>
      <c r="I1390" s="1" t="s">
        <v>14</v>
      </c>
      <c r="J1390" s="43" t="s">
        <v>122</v>
      </c>
      <c r="K1390" s="100" t="str">
        <f t="shared" si="322"/>
        <v>Департамент АПР Сумської ОДА</v>
      </c>
      <c r="L1390" s="101">
        <f t="shared" si="323"/>
        <v>43712</v>
      </c>
      <c r="M1390" s="99"/>
      <c r="N1390" s="102">
        <f>Список!C1388</f>
        <v>0</v>
      </c>
      <c r="O1390" s="99"/>
    </row>
    <row r="1391" spans="1:15" ht="60" x14ac:dyDescent="0.25">
      <c r="A1391" s="51" t="s">
        <v>120</v>
      </c>
      <c r="B1391" s="105">
        <v>1480</v>
      </c>
      <c r="C1391" s="96">
        <f t="shared" ref="C1391:C1422" si="324">C1390+1</f>
        <v>1362</v>
      </c>
      <c r="D1391" s="61" t="s">
        <v>1399</v>
      </c>
      <c r="E1391" s="52" t="s">
        <v>2223</v>
      </c>
      <c r="F1391" s="103">
        <v>43711</v>
      </c>
      <c r="G1391" s="98" t="str">
        <f t="shared" ref="G1391:G1422" si="325">(A1391&amp;"/"&amp;B1391)</f>
        <v>01-18/1480</v>
      </c>
      <c r="H1391" s="5" t="str">
        <f>SUBSTITUTE(фильтр!I1391, "про,", "")</f>
        <v>Про, участь, у, , Міжрегіональному, форумі, "Сумщина, Аграрна-2019"</v>
      </c>
      <c r="I1391" s="1" t="s">
        <v>14</v>
      </c>
      <c r="J1391" s="43" t="s">
        <v>122</v>
      </c>
      <c r="K1391" s="100" t="str">
        <f t="shared" ref="K1391:K1422" si="326">J1391</f>
        <v>Департамент АПР Сумської ОДА</v>
      </c>
      <c r="L1391" s="101">
        <f t="shared" ref="L1391:L1422" si="327">F1391+1</f>
        <v>43712</v>
      </c>
      <c r="M1391" s="99"/>
      <c r="N1391" s="102">
        <f>Список!C1389</f>
        <v>0</v>
      </c>
      <c r="O1391" s="99"/>
    </row>
    <row r="1392" spans="1:15" ht="60" x14ac:dyDescent="0.25">
      <c r="A1392" s="51" t="s">
        <v>120</v>
      </c>
      <c r="B1392" s="105">
        <v>1481</v>
      </c>
      <c r="C1392" s="96">
        <f t="shared" si="324"/>
        <v>1363</v>
      </c>
      <c r="D1392" s="61" t="s">
        <v>1399</v>
      </c>
      <c r="E1392" s="97" t="s">
        <v>2223</v>
      </c>
      <c r="F1392" s="103">
        <v>43711</v>
      </c>
      <c r="G1392" s="98" t="str">
        <f t="shared" si="325"/>
        <v>01-18/1481</v>
      </c>
      <c r="H1392" s="5" t="str">
        <f>SUBSTITUTE(фильтр!I1392, "про,", "")</f>
        <v>Про, участь, у, , Міжрегіональному, форумі, "Сумщина, Аграрна-2019"</v>
      </c>
      <c r="I1392" s="1" t="s">
        <v>14</v>
      </c>
      <c r="J1392" s="43" t="s">
        <v>122</v>
      </c>
      <c r="K1392" s="100" t="str">
        <f t="shared" si="326"/>
        <v>Департамент АПР Сумської ОДА</v>
      </c>
      <c r="L1392" s="101">
        <f t="shared" si="327"/>
        <v>43712</v>
      </c>
      <c r="M1392" s="99"/>
      <c r="N1392" s="102">
        <f>Список!C1390</f>
        <v>0</v>
      </c>
      <c r="O1392" s="99"/>
    </row>
    <row r="1393" spans="1:15" ht="60" x14ac:dyDescent="0.25">
      <c r="A1393" s="51" t="s">
        <v>120</v>
      </c>
      <c r="B1393" s="105">
        <v>1482</v>
      </c>
      <c r="C1393" s="96">
        <f t="shared" si="324"/>
        <v>1364</v>
      </c>
      <c r="D1393" s="61" t="s">
        <v>1399</v>
      </c>
      <c r="E1393" s="97" t="s">
        <v>2223</v>
      </c>
      <c r="F1393" s="103">
        <v>43711</v>
      </c>
      <c r="G1393" s="98" t="str">
        <f t="shared" si="325"/>
        <v>01-18/1482</v>
      </c>
      <c r="H1393" s="5" t="str">
        <f>SUBSTITUTE(фильтр!I1393, "про,", "")</f>
        <v>Про, участь, у, , Міжрегіональному, форумі, "Сумщина, Аграрна-2019"</v>
      </c>
      <c r="I1393" s="1" t="s">
        <v>14</v>
      </c>
      <c r="J1393" s="43" t="s">
        <v>122</v>
      </c>
      <c r="K1393" s="100" t="str">
        <f t="shared" si="326"/>
        <v>Департамент АПР Сумської ОДА</v>
      </c>
      <c r="L1393" s="101">
        <f t="shared" si="327"/>
        <v>43712</v>
      </c>
      <c r="M1393" s="99"/>
      <c r="N1393" s="102">
        <f>Список!C1391</f>
        <v>0</v>
      </c>
      <c r="O1393" s="99"/>
    </row>
    <row r="1394" spans="1:15" ht="60" x14ac:dyDescent="0.25">
      <c r="A1394" s="51" t="s">
        <v>120</v>
      </c>
      <c r="B1394" s="105">
        <v>1483</v>
      </c>
      <c r="C1394" s="96">
        <f t="shared" si="324"/>
        <v>1365</v>
      </c>
      <c r="D1394" s="61" t="s">
        <v>1399</v>
      </c>
      <c r="E1394" s="97" t="s">
        <v>2223</v>
      </c>
      <c r="F1394" s="103">
        <v>43711</v>
      </c>
      <c r="G1394" s="98" t="str">
        <f t="shared" si="325"/>
        <v>01-18/1483</v>
      </c>
      <c r="H1394" s="5" t="str">
        <f>SUBSTITUTE(фильтр!I1394, "про,", "")</f>
        <v>Про, участь, у, , Міжрегіональному, форумі, "Сумщина, Аграрна-2019"</v>
      </c>
      <c r="I1394" s="1" t="s">
        <v>14</v>
      </c>
      <c r="J1394" s="43" t="s">
        <v>122</v>
      </c>
      <c r="K1394" s="100" t="str">
        <f t="shared" si="326"/>
        <v>Департамент АПР Сумської ОДА</v>
      </c>
      <c r="L1394" s="101">
        <f t="shared" si="327"/>
        <v>43712</v>
      </c>
      <c r="M1394" s="99"/>
      <c r="N1394" s="102">
        <f>Список!C1392</f>
        <v>0</v>
      </c>
      <c r="O1394" s="99"/>
    </row>
    <row r="1395" spans="1:15" ht="60" x14ac:dyDescent="0.25">
      <c r="A1395" s="51" t="s">
        <v>120</v>
      </c>
      <c r="B1395" s="105">
        <v>1484</v>
      </c>
      <c r="C1395" s="96">
        <f t="shared" si="324"/>
        <v>1366</v>
      </c>
      <c r="D1395" s="61" t="s">
        <v>1399</v>
      </c>
      <c r="E1395" s="97" t="s">
        <v>2223</v>
      </c>
      <c r="F1395" s="103">
        <v>43711</v>
      </c>
      <c r="G1395" s="98" t="str">
        <f t="shared" si="325"/>
        <v>01-18/1484</v>
      </c>
      <c r="H1395" s="5" t="str">
        <f>SUBSTITUTE(фильтр!I1395, "про,", "")</f>
        <v>Про, участь, у, , Міжрегіональному, форумі, "Сумщина, Аграрна-2019"</v>
      </c>
      <c r="I1395" s="1" t="s">
        <v>14</v>
      </c>
      <c r="J1395" s="43" t="s">
        <v>122</v>
      </c>
      <c r="K1395" s="100" t="str">
        <f t="shared" si="326"/>
        <v>Департамент АПР Сумської ОДА</v>
      </c>
      <c r="L1395" s="101">
        <f t="shared" si="327"/>
        <v>43712</v>
      </c>
      <c r="M1395" s="99"/>
      <c r="N1395" s="102">
        <f>Список!C1393</f>
        <v>0</v>
      </c>
      <c r="O1395" s="99"/>
    </row>
    <row r="1396" spans="1:15" ht="60" x14ac:dyDescent="0.25">
      <c r="A1396" s="51" t="s">
        <v>120</v>
      </c>
      <c r="B1396" s="105">
        <v>1485</v>
      </c>
      <c r="C1396" s="96">
        <f t="shared" si="324"/>
        <v>1367</v>
      </c>
      <c r="D1396" s="61" t="s">
        <v>1399</v>
      </c>
      <c r="E1396" s="97" t="s">
        <v>2223</v>
      </c>
      <c r="F1396" s="103">
        <v>43711</v>
      </c>
      <c r="G1396" s="98" t="str">
        <f t="shared" si="325"/>
        <v>01-18/1485</v>
      </c>
      <c r="H1396" s="5" t="str">
        <f>SUBSTITUTE(фильтр!I1396, "про,", "")</f>
        <v>Про, участь, у, , Міжрегіональному, форумі, "Сумщина, Аграрна-2019"</v>
      </c>
      <c r="I1396" s="1" t="s">
        <v>14</v>
      </c>
      <c r="J1396" s="43" t="s">
        <v>122</v>
      </c>
      <c r="K1396" s="100" t="str">
        <f t="shared" si="326"/>
        <v>Департамент АПР Сумської ОДА</v>
      </c>
      <c r="L1396" s="101">
        <f t="shared" si="327"/>
        <v>43712</v>
      </c>
      <c r="M1396" s="99"/>
      <c r="N1396" s="102">
        <f>Список!C1394</f>
        <v>0</v>
      </c>
      <c r="O1396" s="99"/>
    </row>
    <row r="1397" spans="1:15" ht="60" x14ac:dyDescent="0.25">
      <c r="A1397" s="51" t="s">
        <v>120</v>
      </c>
      <c r="B1397" s="105">
        <v>1486</v>
      </c>
      <c r="C1397" s="96">
        <f t="shared" si="324"/>
        <v>1368</v>
      </c>
      <c r="D1397" s="61" t="s">
        <v>1399</v>
      </c>
      <c r="E1397" s="97" t="s">
        <v>2223</v>
      </c>
      <c r="F1397" s="103">
        <v>43711</v>
      </c>
      <c r="G1397" s="98" t="str">
        <f t="shared" si="325"/>
        <v>01-18/1486</v>
      </c>
      <c r="H1397" s="5" t="str">
        <f>SUBSTITUTE(фильтр!I1397, "про,", "")</f>
        <v>Про, участь, у, , Міжрегіональному, форумі, "Сумщина, Аграрна-2019"</v>
      </c>
      <c r="I1397" s="1" t="s">
        <v>14</v>
      </c>
      <c r="J1397" s="43" t="s">
        <v>122</v>
      </c>
      <c r="K1397" s="100" t="str">
        <f t="shared" si="326"/>
        <v>Департамент АПР Сумської ОДА</v>
      </c>
      <c r="L1397" s="101">
        <f t="shared" si="327"/>
        <v>43712</v>
      </c>
      <c r="M1397" s="99"/>
      <c r="N1397" s="102">
        <f>Список!C1395</f>
        <v>0</v>
      </c>
      <c r="O1397" s="99"/>
    </row>
    <row r="1398" spans="1:15" ht="30" x14ac:dyDescent="0.25">
      <c r="A1398" s="51" t="s">
        <v>20</v>
      </c>
      <c r="B1398" s="105">
        <v>1487</v>
      </c>
      <c r="C1398" s="96">
        <f t="shared" si="324"/>
        <v>1369</v>
      </c>
      <c r="D1398" s="61" t="s">
        <v>1399</v>
      </c>
      <c r="E1398" s="52" t="s">
        <v>1547</v>
      </c>
      <c r="F1398" s="103">
        <v>43711</v>
      </c>
      <c r="G1398" s="98" t="str">
        <f t="shared" si="325"/>
        <v>01-17/1487</v>
      </c>
      <c r="H1398" s="5" t="str">
        <f>SUBSTITUTE(фильтр!I1398, "про,", "")</f>
        <v xml:space="preserve"> фактичні, витрати, на, ВПР</v>
      </c>
      <c r="I1398" s="1" t="s">
        <v>14</v>
      </c>
      <c r="J1398" s="43" t="s">
        <v>122</v>
      </c>
      <c r="K1398" s="100" t="str">
        <f t="shared" si="326"/>
        <v>Департамент АПР Сумської ОДА</v>
      </c>
      <c r="L1398" s="101">
        <f t="shared" si="327"/>
        <v>43712</v>
      </c>
      <c r="M1398" s="99"/>
      <c r="N1398" s="102">
        <f>Список!C1396</f>
        <v>0</v>
      </c>
      <c r="O1398" s="99"/>
    </row>
    <row r="1399" spans="1:15" ht="30" x14ac:dyDescent="0.25">
      <c r="A1399" s="51" t="s">
        <v>120</v>
      </c>
      <c r="B1399" s="105">
        <v>1488</v>
      </c>
      <c r="C1399" s="96">
        <f t="shared" si="324"/>
        <v>1370</v>
      </c>
      <c r="D1399" s="61" t="s">
        <v>1399</v>
      </c>
      <c r="E1399" s="52" t="s">
        <v>2232</v>
      </c>
      <c r="F1399" s="103">
        <v>43711</v>
      </c>
      <c r="G1399" s="98" t="str">
        <f t="shared" si="325"/>
        <v>01-18/1488</v>
      </c>
      <c r="H1399" s="5" t="str">
        <f>SUBSTITUTE(фильтр!I1399, "про,", "")</f>
        <v xml:space="preserve"> направлення, представника</v>
      </c>
      <c r="I1399" s="1" t="s">
        <v>14</v>
      </c>
      <c r="J1399" s="43" t="s">
        <v>122</v>
      </c>
      <c r="K1399" s="100" t="str">
        <f t="shared" si="326"/>
        <v>Департамент АПР Сумської ОДА</v>
      </c>
      <c r="L1399" s="101">
        <f t="shared" si="327"/>
        <v>43712</v>
      </c>
      <c r="M1399" s="99"/>
      <c r="N1399" s="102">
        <f>Список!C1397</f>
        <v>0</v>
      </c>
      <c r="O1399" s="99"/>
    </row>
    <row r="1400" spans="1:15" ht="30" x14ac:dyDescent="0.25">
      <c r="A1400" s="51" t="s">
        <v>120</v>
      </c>
      <c r="B1400" s="105">
        <v>1489</v>
      </c>
      <c r="C1400" s="96">
        <f t="shared" si="324"/>
        <v>1371</v>
      </c>
      <c r="D1400" s="61" t="s">
        <v>1399</v>
      </c>
      <c r="E1400" s="52" t="s">
        <v>2233</v>
      </c>
      <c r="F1400" s="103">
        <v>43711</v>
      </c>
      <c r="G1400" s="98" t="str">
        <f t="shared" si="325"/>
        <v>01-18/1489</v>
      </c>
      <c r="H1400" s="5" t="str">
        <f>SUBSTITUTE(фильтр!I1400, "про,", "")</f>
        <v xml:space="preserve"> проведення, семінару, 10.09.2019</v>
      </c>
      <c r="I1400" s="1" t="s">
        <v>14</v>
      </c>
      <c r="J1400" s="43" t="s">
        <v>122</v>
      </c>
      <c r="K1400" s="100" t="str">
        <f t="shared" si="326"/>
        <v>Департамент АПР Сумської ОДА</v>
      </c>
      <c r="L1400" s="101">
        <f t="shared" si="327"/>
        <v>43712</v>
      </c>
      <c r="M1400" s="99"/>
      <c r="N1400" s="102">
        <f>Список!C1398</f>
        <v>0</v>
      </c>
      <c r="O1400" s="99"/>
    </row>
    <row r="1401" spans="1:15" ht="30" x14ac:dyDescent="0.25">
      <c r="A1401" s="51" t="s">
        <v>120</v>
      </c>
      <c r="B1401" s="105">
        <v>1490</v>
      </c>
      <c r="C1401" s="96">
        <f t="shared" si="324"/>
        <v>1372</v>
      </c>
      <c r="D1401" s="61" t="s">
        <v>1399</v>
      </c>
      <c r="E1401" s="52" t="s">
        <v>2234</v>
      </c>
      <c r="F1401" s="103">
        <v>43711</v>
      </c>
      <c r="G1401" s="98" t="str">
        <f t="shared" si="325"/>
        <v>01-18/1490</v>
      </c>
      <c r="H1401" s="5" t="str">
        <f>SUBSTITUTE(фильтр!I1401, "про,", "")</f>
        <v xml:space="preserve"> проведення, семінару, 10.09.2020</v>
      </c>
      <c r="I1401" s="1" t="s">
        <v>14</v>
      </c>
      <c r="J1401" s="43" t="s">
        <v>122</v>
      </c>
      <c r="K1401" s="100" t="str">
        <f t="shared" si="326"/>
        <v>Департамент АПР Сумської ОДА</v>
      </c>
      <c r="L1401" s="101">
        <f t="shared" si="327"/>
        <v>43712</v>
      </c>
      <c r="M1401" s="99"/>
      <c r="N1401" s="102">
        <f>Список!C1399</f>
        <v>0</v>
      </c>
      <c r="O1401" s="99"/>
    </row>
    <row r="1402" spans="1:15" ht="30" x14ac:dyDescent="0.25">
      <c r="A1402" s="51" t="s">
        <v>120</v>
      </c>
      <c r="B1402" s="105">
        <v>1491</v>
      </c>
      <c r="C1402" s="96">
        <f t="shared" si="324"/>
        <v>1373</v>
      </c>
      <c r="D1402" s="61" t="s">
        <v>1399</v>
      </c>
      <c r="E1402" s="52" t="s">
        <v>2235</v>
      </c>
      <c r="F1402" s="103">
        <v>43711</v>
      </c>
      <c r="G1402" s="98" t="str">
        <f t="shared" si="325"/>
        <v>01-18/1491</v>
      </c>
      <c r="H1402" s="5" t="str">
        <f>SUBSTITUTE(фильтр!I1402, "про,", "")</f>
        <v xml:space="preserve"> проведення, семінару, 10.09.2021</v>
      </c>
      <c r="I1402" s="1" t="s">
        <v>14</v>
      </c>
      <c r="J1402" s="43" t="s">
        <v>122</v>
      </c>
      <c r="K1402" s="100" t="str">
        <f t="shared" si="326"/>
        <v>Департамент АПР Сумської ОДА</v>
      </c>
      <c r="L1402" s="101">
        <f t="shared" si="327"/>
        <v>43712</v>
      </c>
      <c r="M1402" s="99"/>
      <c r="N1402" s="102">
        <f>Список!C1400</f>
        <v>0</v>
      </c>
      <c r="O1402" s="99"/>
    </row>
    <row r="1403" spans="1:15" ht="45" x14ac:dyDescent="0.25">
      <c r="A1403" s="51" t="s">
        <v>285</v>
      </c>
      <c r="B1403" s="105">
        <v>1492</v>
      </c>
      <c r="C1403" s="96">
        <f t="shared" si="324"/>
        <v>1374</v>
      </c>
      <c r="D1403" s="61" t="s">
        <v>1399</v>
      </c>
      <c r="E1403" s="52" t="s">
        <v>2236</v>
      </c>
      <c r="F1403" s="103">
        <v>43711</v>
      </c>
      <c r="G1403" s="98" t="str">
        <f t="shared" si="325"/>
        <v>01-15/1492</v>
      </c>
      <c r="H1403" s="5" t="str">
        <f>SUBSTITUTE(фильтр!I1403, "про,", "")</f>
        <v xml:space="preserve"> виконання, , розпорядження, , №212-ОД, 20.04.2015</v>
      </c>
      <c r="I1403" s="1" t="s">
        <v>14</v>
      </c>
      <c r="J1403" s="43" t="s">
        <v>122</v>
      </c>
      <c r="K1403" s="100" t="str">
        <f t="shared" si="326"/>
        <v>Департамент АПР Сумської ОДА</v>
      </c>
      <c r="L1403" s="101">
        <f t="shared" si="327"/>
        <v>43712</v>
      </c>
      <c r="M1403" s="99"/>
      <c r="N1403" s="102">
        <f>Список!C1401</f>
        <v>0</v>
      </c>
      <c r="O1403" s="99"/>
    </row>
    <row r="1404" spans="1:15" ht="30" x14ac:dyDescent="0.25">
      <c r="A1404" s="51" t="s">
        <v>22</v>
      </c>
      <c r="B1404" s="105">
        <v>1493</v>
      </c>
      <c r="C1404" s="96">
        <f t="shared" si="324"/>
        <v>1375</v>
      </c>
      <c r="D1404" s="61" t="s">
        <v>1399</v>
      </c>
      <c r="E1404" s="52" t="s">
        <v>1861</v>
      </c>
      <c r="F1404" s="103">
        <v>43711</v>
      </c>
      <c r="G1404" s="98" t="str">
        <f t="shared" si="325"/>
        <v>01-16/1493</v>
      </c>
      <c r="H1404" s="5" t="str">
        <f>SUBSTITUTE(фильтр!I1404, "про,", "")</f>
        <v xml:space="preserve"> допомогу, АТО</v>
      </c>
      <c r="I1404" s="1" t="s">
        <v>14</v>
      </c>
      <c r="J1404" s="43" t="s">
        <v>122</v>
      </c>
      <c r="K1404" s="100" t="str">
        <f t="shared" si="326"/>
        <v>Департамент АПР Сумської ОДА</v>
      </c>
      <c r="L1404" s="101">
        <f t="shared" si="327"/>
        <v>43712</v>
      </c>
      <c r="M1404" s="99"/>
      <c r="N1404" s="102">
        <f>Список!C1402</f>
        <v>0</v>
      </c>
      <c r="O1404" s="99"/>
    </row>
    <row r="1405" spans="1:15" ht="45" x14ac:dyDescent="0.25">
      <c r="A1405" s="51" t="s">
        <v>121</v>
      </c>
      <c r="B1405" s="105">
        <v>1494</v>
      </c>
      <c r="C1405" s="96">
        <f t="shared" si="324"/>
        <v>1376</v>
      </c>
      <c r="D1405" s="61" t="s">
        <v>1399</v>
      </c>
      <c r="E1405" s="52" t="s">
        <v>2237</v>
      </c>
      <c r="F1405" s="103">
        <v>43711</v>
      </c>
      <c r="G1405" s="98" t="str">
        <f t="shared" si="325"/>
        <v>01-13/1494</v>
      </c>
      <c r="H1405" s="5" t="str">
        <f>SUBSTITUTE(фильтр!I1405, "про,", "")</f>
        <v xml:space="preserve"> виконання, розпорядження, , №429-ОД, 25.04.2019</v>
      </c>
      <c r="I1405" s="1" t="s">
        <v>14</v>
      </c>
      <c r="J1405" s="43" t="s">
        <v>122</v>
      </c>
      <c r="K1405" s="100" t="str">
        <f t="shared" si="326"/>
        <v>Департамент АПР Сумської ОДА</v>
      </c>
      <c r="L1405" s="101">
        <f t="shared" si="327"/>
        <v>43712</v>
      </c>
      <c r="M1405" s="99"/>
      <c r="N1405" s="102">
        <f>Список!C1403</f>
        <v>0</v>
      </c>
      <c r="O1405" s="99"/>
    </row>
    <row r="1406" spans="1:15" ht="30" x14ac:dyDescent="0.25">
      <c r="A1406" s="51" t="s">
        <v>22</v>
      </c>
      <c r="B1406" s="105">
        <v>1495</v>
      </c>
      <c r="C1406" s="96">
        <f t="shared" si="324"/>
        <v>1377</v>
      </c>
      <c r="D1406" s="61" t="s">
        <v>1399</v>
      </c>
      <c r="E1406" s="52" t="s">
        <v>2238</v>
      </c>
      <c r="F1406" s="103">
        <v>43712</v>
      </c>
      <c r="G1406" s="98" t="str">
        <f t="shared" si="325"/>
        <v>01-16/1495</v>
      </c>
      <c r="H1406" s="5" t="str">
        <f>SUBSTITUTE(фильтр!I1406, "про,", "")</f>
        <v xml:space="preserve"> оновленний, паспорт, Сумської, області</v>
      </c>
      <c r="I1406" s="1" t="s">
        <v>14</v>
      </c>
      <c r="J1406" s="43" t="s">
        <v>122</v>
      </c>
      <c r="K1406" s="100" t="str">
        <f t="shared" si="326"/>
        <v>Департамент АПР Сумської ОДА</v>
      </c>
      <c r="L1406" s="101">
        <f t="shared" si="327"/>
        <v>43713</v>
      </c>
      <c r="M1406" s="99"/>
      <c r="N1406" s="102">
        <f>Список!C1404</f>
        <v>0</v>
      </c>
      <c r="O1406" s="99"/>
    </row>
    <row r="1407" spans="1:15" ht="45" x14ac:dyDescent="0.25">
      <c r="A1407" s="51" t="s">
        <v>23</v>
      </c>
      <c r="B1407" s="105">
        <v>1496</v>
      </c>
      <c r="C1407" s="96">
        <f t="shared" si="324"/>
        <v>1378</v>
      </c>
      <c r="D1407" s="61" t="s">
        <v>1399</v>
      </c>
      <c r="E1407" s="52" t="s">
        <v>2239</v>
      </c>
      <c r="F1407" s="103">
        <v>43712</v>
      </c>
      <c r="G1407" s="98" t="str">
        <f t="shared" si="325"/>
        <v>01-19/1496</v>
      </c>
      <c r="H1407" s="5" t="str">
        <f>SUBSTITUTE(фильтр!I1407, "про,", "")</f>
        <v xml:space="preserve"> перелік, сг, ,які, займаютьсчя, , вирощування, ріпаку</v>
      </c>
      <c r="I1407" s="1" t="s">
        <v>14</v>
      </c>
      <c r="J1407" s="43" t="s">
        <v>122</v>
      </c>
      <c r="K1407" s="100" t="str">
        <f t="shared" si="326"/>
        <v>Департамент АПР Сумської ОДА</v>
      </c>
      <c r="L1407" s="101">
        <f t="shared" si="327"/>
        <v>43713</v>
      </c>
      <c r="M1407" s="99"/>
      <c r="N1407" s="102">
        <f>Список!C1405</f>
        <v>0</v>
      </c>
      <c r="O1407" s="99"/>
    </row>
    <row r="1408" spans="1:15" ht="30" x14ac:dyDescent="0.25">
      <c r="A1408" s="51" t="s">
        <v>22</v>
      </c>
      <c r="B1408" s="105">
        <v>1497</v>
      </c>
      <c r="C1408" s="96">
        <f t="shared" si="324"/>
        <v>1379</v>
      </c>
      <c r="D1408" s="61" t="s">
        <v>1399</v>
      </c>
      <c r="E1408" s="52" t="s">
        <v>1178</v>
      </c>
      <c r="F1408" s="103">
        <v>43712</v>
      </c>
      <c r="G1408" s="98" t="str">
        <f t="shared" si="325"/>
        <v>01-16/1497</v>
      </c>
      <c r="H1408" s="5" t="str">
        <f>SUBSTITUTE(фильтр!I1408, "про,", "")</f>
        <v xml:space="preserve"> перелік, прийнятих, актів</v>
      </c>
      <c r="I1408" s="1" t="s">
        <v>14</v>
      </c>
      <c r="J1408" s="43" t="s">
        <v>122</v>
      </c>
      <c r="K1408" s="100" t="str">
        <f t="shared" si="326"/>
        <v>Департамент АПР Сумської ОДА</v>
      </c>
      <c r="L1408" s="101">
        <f t="shared" si="327"/>
        <v>43713</v>
      </c>
      <c r="M1408" s="99"/>
      <c r="N1408" s="102">
        <f>Список!C1406</f>
        <v>0</v>
      </c>
      <c r="O1408" s="99"/>
    </row>
    <row r="1409" spans="1:15" ht="30" x14ac:dyDescent="0.25">
      <c r="A1409" s="51" t="s">
        <v>22</v>
      </c>
      <c r="B1409" s="105">
        <v>1498</v>
      </c>
      <c r="C1409" s="96">
        <f t="shared" si="324"/>
        <v>1380</v>
      </c>
      <c r="D1409" s="61" t="s">
        <v>1399</v>
      </c>
      <c r="E1409" s="52" t="s">
        <v>1335</v>
      </c>
      <c r="F1409" s="103">
        <v>43712</v>
      </c>
      <c r="G1409" s="98" t="str">
        <f t="shared" si="325"/>
        <v>01-16/1498</v>
      </c>
      <c r="H1409" s="5" t="str">
        <f>SUBSTITUTE(фильтр!I1409, "про,", "")</f>
        <v xml:space="preserve"> перерахування, коштів</v>
      </c>
      <c r="I1409" s="1" t="s">
        <v>14</v>
      </c>
      <c r="J1409" s="43" t="s">
        <v>122</v>
      </c>
      <c r="K1409" s="100" t="str">
        <f t="shared" si="326"/>
        <v>Департамент АПР Сумської ОДА</v>
      </c>
      <c r="L1409" s="101">
        <f t="shared" si="327"/>
        <v>43713</v>
      </c>
      <c r="M1409" s="99"/>
      <c r="N1409" s="102">
        <f>Список!C1407</f>
        <v>0</v>
      </c>
      <c r="O1409" s="99"/>
    </row>
    <row r="1410" spans="1:15" ht="45" x14ac:dyDescent="0.25">
      <c r="A1410" s="51" t="s">
        <v>22</v>
      </c>
      <c r="B1410" s="105">
        <v>1499</v>
      </c>
      <c r="C1410" s="96">
        <f t="shared" si="324"/>
        <v>1381</v>
      </c>
      <c r="D1410" s="61" t="s">
        <v>1399</v>
      </c>
      <c r="E1410" s="52" t="s">
        <v>1599</v>
      </c>
      <c r="F1410" s="103">
        <v>43712</v>
      </c>
      <c r="G1410" s="98" t="str">
        <f t="shared" si="325"/>
        <v>01-16/1499</v>
      </c>
      <c r="H1410" s="5" t="str">
        <f>SUBSTITUTE(фильтр!I1410, "про,", "")</f>
        <v xml:space="preserve"> виконання, протокольного, доручення</v>
      </c>
      <c r="I1410" s="1" t="s">
        <v>14</v>
      </c>
      <c r="J1410" s="43" t="s">
        <v>122</v>
      </c>
      <c r="K1410" s="100" t="str">
        <f t="shared" si="326"/>
        <v>Департамент АПР Сумської ОДА</v>
      </c>
      <c r="L1410" s="101">
        <f t="shared" si="327"/>
        <v>43713</v>
      </c>
      <c r="M1410" s="99"/>
      <c r="N1410" s="102">
        <f>Список!C1408</f>
        <v>0</v>
      </c>
      <c r="O1410" s="99"/>
    </row>
    <row r="1411" spans="1:15" ht="30" x14ac:dyDescent="0.25">
      <c r="A1411" s="51" t="s">
        <v>285</v>
      </c>
      <c r="B1411" s="105">
        <v>1500</v>
      </c>
      <c r="C1411" s="96">
        <f t="shared" si="324"/>
        <v>1382</v>
      </c>
      <c r="D1411" s="61" t="s">
        <v>1399</v>
      </c>
      <c r="E1411" s="52" t="s">
        <v>2240</v>
      </c>
      <c r="F1411" s="103">
        <v>43712</v>
      </c>
      <c r="G1411" s="98" t="str">
        <f t="shared" si="325"/>
        <v>01-15/1500</v>
      </c>
      <c r="H1411" s="5" t="str">
        <f>SUBSTITUTE(фильтр!I1411, "про,", "")</f>
        <v>фінансування, регіональних, програм</v>
      </c>
      <c r="I1411" s="1" t="s">
        <v>14</v>
      </c>
      <c r="J1411" s="43" t="s">
        <v>122</v>
      </c>
      <c r="K1411" s="100" t="str">
        <f t="shared" si="326"/>
        <v>Департамент АПР Сумської ОДА</v>
      </c>
      <c r="L1411" s="101">
        <f t="shared" si="327"/>
        <v>43713</v>
      </c>
      <c r="M1411" s="99"/>
      <c r="N1411" s="102">
        <f>Список!C1409</f>
        <v>0</v>
      </c>
      <c r="O1411" s="99"/>
    </row>
    <row r="1412" spans="1:15" ht="45" x14ac:dyDescent="0.25">
      <c r="A1412" s="51" t="s">
        <v>22</v>
      </c>
      <c r="B1412" s="105">
        <v>1501</v>
      </c>
      <c r="C1412" s="96">
        <f t="shared" si="324"/>
        <v>1383</v>
      </c>
      <c r="D1412" s="61" t="s">
        <v>1399</v>
      </c>
      <c r="E1412" s="52" t="s">
        <v>2241</v>
      </c>
      <c r="F1412" s="103">
        <v>43712</v>
      </c>
      <c r="G1412" s="98" t="str">
        <f t="shared" si="325"/>
        <v>01-16/1501</v>
      </c>
      <c r="H1412" s="5" t="str">
        <f>SUBSTITUTE(фильтр!I1412, "про,", "")</f>
        <v xml:space="preserve"> , обсяги, фінансування, Програми, АПК, 2020, року</v>
      </c>
      <c r="I1412" s="1" t="s">
        <v>14</v>
      </c>
      <c r="J1412" s="43" t="s">
        <v>122</v>
      </c>
      <c r="K1412" s="100" t="str">
        <f t="shared" si="326"/>
        <v>Департамент АПР Сумської ОДА</v>
      </c>
      <c r="L1412" s="101">
        <f t="shared" si="327"/>
        <v>43713</v>
      </c>
      <c r="M1412" s="99"/>
      <c r="N1412" s="102">
        <f>Список!C1410</f>
        <v>0</v>
      </c>
      <c r="O1412" s="99"/>
    </row>
    <row r="1413" spans="1:15" ht="60" customHeight="1" x14ac:dyDescent="0.25">
      <c r="A1413" s="51" t="s">
        <v>120</v>
      </c>
      <c r="B1413" s="105">
        <v>1502</v>
      </c>
      <c r="C1413" s="96">
        <f t="shared" si="324"/>
        <v>1384</v>
      </c>
      <c r="D1413" s="61" t="s">
        <v>1399</v>
      </c>
      <c r="E1413" s="97" t="s">
        <v>2223</v>
      </c>
      <c r="F1413" s="103">
        <v>43711</v>
      </c>
      <c r="G1413" s="98" t="str">
        <f t="shared" si="325"/>
        <v>01-18/1502</v>
      </c>
      <c r="H1413" s="5" t="str">
        <f>SUBSTITUTE(фильтр!I1413, "про,", "")</f>
        <v>Про, участь, у, , Міжрегіональному, форумі, "Сумщина, Аграрна-2019"</v>
      </c>
      <c r="I1413" s="1" t="s">
        <v>14</v>
      </c>
      <c r="J1413" s="43" t="s">
        <v>122</v>
      </c>
      <c r="K1413" s="100" t="str">
        <f t="shared" si="326"/>
        <v>Департамент АПР Сумської ОДА</v>
      </c>
      <c r="L1413" s="101">
        <f t="shared" si="327"/>
        <v>43712</v>
      </c>
      <c r="M1413" s="99"/>
      <c r="N1413" s="102">
        <f>Список!C1411</f>
        <v>0</v>
      </c>
      <c r="O1413" s="99"/>
    </row>
    <row r="1414" spans="1:15" ht="60" x14ac:dyDescent="0.25">
      <c r="A1414" s="51" t="s">
        <v>120</v>
      </c>
      <c r="B1414" s="105">
        <v>1503</v>
      </c>
      <c r="C1414" s="96">
        <f t="shared" si="324"/>
        <v>1385</v>
      </c>
      <c r="D1414" s="61" t="s">
        <v>1399</v>
      </c>
      <c r="E1414" s="97" t="s">
        <v>2223</v>
      </c>
      <c r="F1414" s="103">
        <v>43713</v>
      </c>
      <c r="G1414" s="98" t="str">
        <f t="shared" si="325"/>
        <v>01-18/1503</v>
      </c>
      <c r="H1414" s="5" t="str">
        <f>SUBSTITUTE(фильтр!I1414, "про,", "")</f>
        <v>Про, участь, у, , Міжрегіональному, форумі, "Сумщина, Аграрна-2019"</v>
      </c>
      <c r="I1414" s="1" t="s">
        <v>14</v>
      </c>
      <c r="J1414" s="43" t="s">
        <v>122</v>
      </c>
      <c r="K1414" s="100" t="str">
        <f t="shared" si="326"/>
        <v>Департамент АПР Сумської ОДА</v>
      </c>
      <c r="L1414" s="101">
        <f t="shared" si="327"/>
        <v>43714</v>
      </c>
      <c r="M1414" s="99"/>
      <c r="N1414" s="102">
        <f>Список!C1412</f>
        <v>0</v>
      </c>
      <c r="O1414" s="99"/>
    </row>
    <row r="1415" spans="1:15" ht="30" x14ac:dyDescent="0.25">
      <c r="A1415" s="51" t="s">
        <v>22</v>
      </c>
      <c r="B1415" s="105">
        <v>1504</v>
      </c>
      <c r="C1415" s="96">
        <f t="shared" si="324"/>
        <v>1386</v>
      </c>
      <c r="D1415" s="61" t="s">
        <v>1399</v>
      </c>
      <c r="E1415" s="52" t="s">
        <v>2242</v>
      </c>
      <c r="F1415" s="103">
        <v>43713</v>
      </c>
      <c r="G1415" s="98" t="str">
        <f t="shared" si="325"/>
        <v>01-16/1504</v>
      </c>
      <c r="H1415" s="5" t="str">
        <f>SUBSTITUTE(фильтр!I1415, "про,", "")</f>
        <v xml:space="preserve"> участь, у, ярмарку</v>
      </c>
      <c r="I1415" s="1" t="s">
        <v>14</v>
      </c>
      <c r="J1415" s="43" t="s">
        <v>122</v>
      </c>
      <c r="K1415" s="100" t="str">
        <f t="shared" si="326"/>
        <v>Департамент АПР Сумської ОДА</v>
      </c>
      <c r="L1415" s="101">
        <f t="shared" si="327"/>
        <v>43714</v>
      </c>
      <c r="M1415" s="99"/>
      <c r="N1415" s="102">
        <f>Список!C1413</f>
        <v>0</v>
      </c>
      <c r="O1415" s="99"/>
    </row>
    <row r="1416" spans="1:15" ht="60" x14ac:dyDescent="0.25">
      <c r="A1416" s="51" t="s">
        <v>120</v>
      </c>
      <c r="B1416" s="105">
        <v>1505</v>
      </c>
      <c r="C1416" s="96">
        <f t="shared" si="324"/>
        <v>1387</v>
      </c>
      <c r="D1416" s="61" t="s">
        <v>1399</v>
      </c>
      <c r="E1416" s="97" t="s">
        <v>2223</v>
      </c>
      <c r="F1416" s="103">
        <v>43713</v>
      </c>
      <c r="G1416" s="98" t="str">
        <f t="shared" si="325"/>
        <v>01-18/1505</v>
      </c>
      <c r="H1416" s="5" t="str">
        <f>SUBSTITUTE(фильтр!I1416, "про,", "")</f>
        <v>Про, участь, у, , Міжрегіональному, форумі, "Сумщина, Аграрна-2019"</v>
      </c>
      <c r="I1416" s="1" t="s">
        <v>14</v>
      </c>
      <c r="J1416" s="43" t="s">
        <v>122</v>
      </c>
      <c r="K1416" s="100" t="str">
        <f t="shared" si="326"/>
        <v>Департамент АПР Сумської ОДА</v>
      </c>
      <c r="L1416" s="101">
        <f t="shared" si="327"/>
        <v>43714</v>
      </c>
      <c r="M1416" s="99"/>
      <c r="N1416" s="102">
        <f>Список!C1414</f>
        <v>0</v>
      </c>
      <c r="O1416" s="99"/>
    </row>
    <row r="1417" spans="1:15" ht="30" x14ac:dyDescent="0.25">
      <c r="A1417" s="51" t="s">
        <v>22</v>
      </c>
      <c r="B1417" s="105">
        <v>1506</v>
      </c>
      <c r="C1417" s="96">
        <f t="shared" si="324"/>
        <v>1388</v>
      </c>
      <c r="D1417" s="61" t="s">
        <v>1399</v>
      </c>
      <c r="E1417" s="52" t="s">
        <v>2243</v>
      </c>
      <c r="F1417" s="103">
        <v>43713</v>
      </c>
      <c r="G1417" s="98" t="str">
        <f t="shared" si="325"/>
        <v>01-16/1506</v>
      </c>
      <c r="H1417" s="5" t="str">
        <f>SUBSTITUTE(фильтр!I1417, "про,", "")</f>
        <v>,  проведення, робочої, зустрічі</v>
      </c>
      <c r="I1417" s="1" t="s">
        <v>14</v>
      </c>
      <c r="J1417" s="43" t="s">
        <v>122</v>
      </c>
      <c r="K1417" s="100" t="str">
        <f t="shared" si="326"/>
        <v>Департамент АПР Сумської ОДА</v>
      </c>
      <c r="L1417" s="101">
        <f t="shared" si="327"/>
        <v>43714</v>
      </c>
      <c r="M1417" s="99"/>
      <c r="N1417" s="102">
        <f>Список!C1415</f>
        <v>0</v>
      </c>
      <c r="O1417" s="99"/>
    </row>
    <row r="1418" spans="1:15" ht="30" x14ac:dyDescent="0.25">
      <c r="A1418" s="51" t="s">
        <v>22</v>
      </c>
      <c r="B1418" s="105">
        <v>1507</v>
      </c>
      <c r="C1418" s="96">
        <f t="shared" si="324"/>
        <v>1389</v>
      </c>
      <c r="D1418" s="61" t="s">
        <v>1399</v>
      </c>
      <c r="E1418" s="52" t="s">
        <v>2243</v>
      </c>
      <c r="F1418" s="103">
        <v>43713</v>
      </c>
      <c r="G1418" s="98" t="str">
        <f t="shared" si="325"/>
        <v>01-16/1507</v>
      </c>
      <c r="H1418" s="5" t="str">
        <f>SUBSTITUTE(фильтр!I1418, "про,", "")</f>
        <v>,  проведення, робочої, зустрічі</v>
      </c>
      <c r="I1418" s="1" t="s">
        <v>14</v>
      </c>
      <c r="J1418" s="43" t="s">
        <v>122</v>
      </c>
      <c r="K1418" s="100" t="str">
        <f t="shared" si="326"/>
        <v>Департамент АПР Сумської ОДА</v>
      </c>
      <c r="L1418" s="101">
        <f t="shared" si="327"/>
        <v>43714</v>
      </c>
      <c r="M1418" s="99"/>
      <c r="N1418" s="102">
        <f>Список!C1416</f>
        <v>0</v>
      </c>
      <c r="O1418" s="99"/>
    </row>
    <row r="1419" spans="1:15" ht="30" x14ac:dyDescent="0.25">
      <c r="A1419" s="51" t="s">
        <v>22</v>
      </c>
      <c r="B1419" s="105">
        <v>1508</v>
      </c>
      <c r="C1419" s="96">
        <f t="shared" si="324"/>
        <v>1390</v>
      </c>
      <c r="D1419" s="61" t="s">
        <v>1399</v>
      </c>
      <c r="E1419" s="52" t="s">
        <v>2243</v>
      </c>
      <c r="F1419" s="103">
        <v>43713</v>
      </c>
      <c r="G1419" s="98" t="str">
        <f t="shared" si="325"/>
        <v>01-16/1508</v>
      </c>
      <c r="H1419" s="5" t="str">
        <f>SUBSTITUTE(фильтр!I1419, "про,", "")</f>
        <v>,  проведення, робочої, зустрічі</v>
      </c>
      <c r="I1419" s="1" t="s">
        <v>14</v>
      </c>
      <c r="J1419" s="43" t="s">
        <v>122</v>
      </c>
      <c r="K1419" s="100" t="str">
        <f t="shared" si="326"/>
        <v>Департамент АПР Сумської ОДА</v>
      </c>
      <c r="L1419" s="101">
        <f t="shared" si="327"/>
        <v>43714</v>
      </c>
      <c r="M1419" s="99"/>
      <c r="N1419" s="102">
        <f>Список!C1417</f>
        <v>0</v>
      </c>
      <c r="O1419" s="99"/>
    </row>
    <row r="1420" spans="1:15" ht="30" x14ac:dyDescent="0.25">
      <c r="A1420" s="51" t="s">
        <v>22</v>
      </c>
      <c r="B1420" s="105">
        <v>1509</v>
      </c>
      <c r="C1420" s="96">
        <f t="shared" si="324"/>
        <v>1391</v>
      </c>
      <c r="D1420" s="61" t="s">
        <v>1399</v>
      </c>
      <c r="E1420" s="52" t="s">
        <v>2244</v>
      </c>
      <c r="F1420" s="103">
        <v>43713</v>
      </c>
      <c r="G1420" s="98" t="str">
        <f t="shared" si="325"/>
        <v>01-16/1509</v>
      </c>
      <c r="H1420" s="5" t="str">
        <f>SUBSTITUTE(фильтр!I1420, "про,", "")</f>
        <v>на, виконання, протоколу, 06.12.2017</v>
      </c>
      <c r="I1420" s="1" t="s">
        <v>14</v>
      </c>
      <c r="J1420" s="43" t="s">
        <v>122</v>
      </c>
      <c r="K1420" s="100" t="str">
        <f t="shared" si="326"/>
        <v>Департамент АПР Сумської ОДА</v>
      </c>
      <c r="L1420" s="101">
        <f t="shared" si="327"/>
        <v>43714</v>
      </c>
      <c r="M1420" s="99"/>
      <c r="N1420" s="102">
        <f>Список!C1418</f>
        <v>0</v>
      </c>
      <c r="O1420" s="99"/>
    </row>
    <row r="1421" spans="1:15" ht="30" x14ac:dyDescent="0.25">
      <c r="A1421" s="51" t="s">
        <v>121</v>
      </c>
      <c r="B1421" s="105">
        <v>1510</v>
      </c>
      <c r="C1421" s="96">
        <f t="shared" si="324"/>
        <v>1392</v>
      </c>
      <c r="D1421" s="61" t="s">
        <v>1399</v>
      </c>
      <c r="E1421" s="52" t="s">
        <v>1401</v>
      </c>
      <c r="F1421" s="103">
        <v>43713</v>
      </c>
      <c r="G1421" s="98" t="str">
        <f t="shared" si="325"/>
        <v>01-13/1510</v>
      </c>
      <c r="H1421" s="5" t="str">
        <f>SUBSTITUTE(фильтр!I1421, "про,", "")</f>
        <v>відповідь, на, запит</v>
      </c>
      <c r="I1421" s="1" t="s">
        <v>14</v>
      </c>
      <c r="J1421" s="43" t="s">
        <v>122</v>
      </c>
      <c r="K1421" s="100" t="str">
        <f t="shared" si="326"/>
        <v>Департамент АПР Сумської ОДА</v>
      </c>
      <c r="L1421" s="101">
        <f t="shared" si="327"/>
        <v>43714</v>
      </c>
      <c r="M1421" s="99"/>
      <c r="N1421" s="102">
        <f>Список!C1419</f>
        <v>0</v>
      </c>
      <c r="O1421" s="99"/>
    </row>
    <row r="1422" spans="1:15" ht="30" x14ac:dyDescent="0.25">
      <c r="A1422" s="51" t="s">
        <v>22</v>
      </c>
      <c r="B1422" s="105">
        <v>1511</v>
      </c>
      <c r="C1422" s="96">
        <f t="shared" si="324"/>
        <v>1393</v>
      </c>
      <c r="D1422" s="61" t="s">
        <v>1399</v>
      </c>
      <c r="E1422" s="52" t="s">
        <v>1410</v>
      </c>
      <c r="F1422" s="103">
        <v>43713</v>
      </c>
      <c r="G1422" s="98" t="str">
        <f t="shared" si="325"/>
        <v>01-16/1511</v>
      </c>
      <c r="H1422" s="5" t="str">
        <f>SUBSTITUTE(фильтр!I1422, "про,", "")</f>
        <v xml:space="preserve"> визначення, державних, інтересів</v>
      </c>
      <c r="I1422" s="1" t="s">
        <v>14</v>
      </c>
      <c r="J1422" s="43" t="s">
        <v>122</v>
      </c>
      <c r="K1422" s="100" t="str">
        <f t="shared" si="326"/>
        <v>Департамент АПР Сумської ОДА</v>
      </c>
      <c r="L1422" s="101">
        <f t="shared" si="327"/>
        <v>43714</v>
      </c>
      <c r="M1422" s="99"/>
      <c r="N1422" s="102">
        <f>Список!C1420</f>
        <v>0</v>
      </c>
      <c r="O1422" s="99"/>
    </row>
    <row r="1423" spans="1:15" ht="30" x14ac:dyDescent="0.25">
      <c r="A1423" s="51" t="s">
        <v>22</v>
      </c>
      <c r="B1423" s="105">
        <v>1512</v>
      </c>
      <c r="C1423" s="96">
        <f t="shared" ref="C1423:C1454" si="328">C1422+1</f>
        <v>1394</v>
      </c>
      <c r="D1423" s="61" t="s">
        <v>1399</v>
      </c>
      <c r="E1423" s="52" t="s">
        <v>1410</v>
      </c>
      <c r="F1423" s="103">
        <v>43713</v>
      </c>
      <c r="G1423" s="98" t="str">
        <f t="shared" ref="G1423:G1454" si="329">(A1423&amp;"/"&amp;B1423)</f>
        <v>01-16/1512</v>
      </c>
      <c r="H1423" s="5" t="str">
        <f>SUBSTITUTE(фильтр!I1423, "про,", "")</f>
        <v xml:space="preserve"> визначення, державних, інтересів</v>
      </c>
      <c r="I1423" s="1" t="s">
        <v>14</v>
      </c>
      <c r="J1423" s="43" t="s">
        <v>122</v>
      </c>
      <c r="K1423" s="100" t="str">
        <f t="shared" ref="K1423:K1454" si="330">J1423</f>
        <v>Департамент АПР Сумської ОДА</v>
      </c>
      <c r="L1423" s="101">
        <f t="shared" ref="L1423:L1454" si="331">F1423+1</f>
        <v>43714</v>
      </c>
      <c r="M1423" s="99"/>
      <c r="N1423" s="102">
        <f>Список!C1421</f>
        <v>0</v>
      </c>
      <c r="O1423" s="99"/>
    </row>
    <row r="1424" spans="1:15" ht="30" x14ac:dyDescent="0.25">
      <c r="A1424" s="51" t="s">
        <v>120</v>
      </c>
      <c r="B1424" s="105">
        <v>1513</v>
      </c>
      <c r="C1424" s="96">
        <f t="shared" si="328"/>
        <v>1395</v>
      </c>
      <c r="D1424" s="61" t="s">
        <v>1399</v>
      </c>
      <c r="E1424" s="52" t="s">
        <v>1173</v>
      </c>
      <c r="F1424" s="103">
        <v>43713</v>
      </c>
      <c r="G1424" s="98" t="str">
        <f t="shared" si="329"/>
        <v>01-18/1513</v>
      </c>
      <c r="H1424" s="5" t="str">
        <f>SUBSTITUTE(фильтр!I1424, "про,", "")</f>
        <v xml:space="preserve"> надання, інформації</v>
      </c>
      <c r="I1424" s="1" t="s">
        <v>14</v>
      </c>
      <c r="J1424" s="43" t="s">
        <v>122</v>
      </c>
      <c r="K1424" s="100" t="str">
        <f t="shared" si="330"/>
        <v>Департамент АПР Сумської ОДА</v>
      </c>
      <c r="L1424" s="101">
        <f t="shared" si="331"/>
        <v>43714</v>
      </c>
      <c r="M1424" s="99"/>
      <c r="N1424" s="102">
        <f>Список!C1422</f>
        <v>0</v>
      </c>
      <c r="O1424" s="99"/>
    </row>
    <row r="1425" spans="1:15" ht="30" x14ac:dyDescent="0.25">
      <c r="A1425" s="51" t="s">
        <v>22</v>
      </c>
      <c r="B1425" s="105">
        <v>1514</v>
      </c>
      <c r="C1425" s="96">
        <f t="shared" si="328"/>
        <v>1396</v>
      </c>
      <c r="D1425" s="61" t="s">
        <v>1399</v>
      </c>
      <c r="E1425" s="52" t="s">
        <v>1192</v>
      </c>
      <c r="F1425" s="103">
        <v>43713</v>
      </c>
      <c r="G1425" s="98" t="str">
        <f t="shared" si="329"/>
        <v>01-16/1514</v>
      </c>
      <c r="H1425" s="5" t="str">
        <f>SUBSTITUTE(фильтр!I1425, "про,", "")</f>
        <v xml:space="preserve"> надання, показників</v>
      </c>
      <c r="I1425" s="1" t="s">
        <v>14</v>
      </c>
      <c r="J1425" s="43" t="s">
        <v>122</v>
      </c>
      <c r="K1425" s="100" t="str">
        <f t="shared" si="330"/>
        <v>Департамент АПР Сумської ОДА</v>
      </c>
      <c r="L1425" s="101">
        <f t="shared" si="331"/>
        <v>43714</v>
      </c>
      <c r="M1425" s="99"/>
      <c r="N1425" s="102">
        <f>Список!C1423</f>
        <v>0</v>
      </c>
      <c r="O1425" s="99"/>
    </row>
    <row r="1426" spans="1:15" ht="30" x14ac:dyDescent="0.25">
      <c r="A1426" s="51" t="s">
        <v>1168</v>
      </c>
      <c r="B1426" s="105">
        <v>1515</v>
      </c>
      <c r="C1426" s="96">
        <f t="shared" si="328"/>
        <v>1397</v>
      </c>
      <c r="D1426" s="61" t="s">
        <v>1399</v>
      </c>
      <c r="E1426" s="52" t="s">
        <v>1412</v>
      </c>
      <c r="F1426" s="103">
        <v>43714</v>
      </c>
      <c r="G1426" s="98" t="str">
        <f t="shared" si="329"/>
        <v>01-11/1515</v>
      </c>
      <c r="H1426" s="5" t="str">
        <f>SUBSTITUTE(фильтр!I1426, "про,", "")</f>
        <v xml:space="preserve"> , надання, інформації</v>
      </c>
      <c r="I1426" s="1" t="s">
        <v>14</v>
      </c>
      <c r="J1426" s="43" t="s">
        <v>122</v>
      </c>
      <c r="K1426" s="100" t="str">
        <f t="shared" si="330"/>
        <v>Департамент АПР Сумської ОДА</v>
      </c>
      <c r="L1426" s="101">
        <f t="shared" si="331"/>
        <v>43715</v>
      </c>
      <c r="M1426" s="99"/>
      <c r="N1426" s="102">
        <f>Список!C1424</f>
        <v>0</v>
      </c>
      <c r="O1426" s="99"/>
    </row>
    <row r="1427" spans="1:15" ht="30" x14ac:dyDescent="0.25">
      <c r="A1427" s="51" t="s">
        <v>1168</v>
      </c>
      <c r="B1427" s="105">
        <v>1516</v>
      </c>
      <c r="C1427" s="96">
        <f t="shared" si="328"/>
        <v>1398</v>
      </c>
      <c r="D1427" s="61" t="s">
        <v>1399</v>
      </c>
      <c r="E1427" s="52" t="s">
        <v>1223</v>
      </c>
      <c r="F1427" s="103">
        <v>43714</v>
      </c>
      <c r="G1427" s="98" t="str">
        <f t="shared" si="329"/>
        <v>01-11/1516</v>
      </c>
      <c r="H1427" s="5" t="str">
        <f>SUBSTITUTE(фильтр!I1427, "про,", "")</f>
        <v xml:space="preserve"> придбання, техніки</v>
      </c>
      <c r="I1427" s="1" t="s">
        <v>14</v>
      </c>
      <c r="J1427" s="43" t="s">
        <v>122</v>
      </c>
      <c r="K1427" s="100" t="str">
        <f t="shared" si="330"/>
        <v>Департамент АПР Сумської ОДА</v>
      </c>
      <c r="L1427" s="101">
        <f t="shared" si="331"/>
        <v>43715</v>
      </c>
      <c r="M1427" s="99"/>
      <c r="N1427" s="102">
        <f>Список!C1425</f>
        <v>0</v>
      </c>
      <c r="O1427" s="99"/>
    </row>
    <row r="1428" spans="1:15" ht="30" x14ac:dyDescent="0.25">
      <c r="A1428" s="51" t="s">
        <v>1169</v>
      </c>
      <c r="B1428" s="105">
        <v>1517</v>
      </c>
      <c r="C1428" s="96">
        <f t="shared" si="328"/>
        <v>1399</v>
      </c>
      <c r="D1428" s="61" t="s">
        <v>1399</v>
      </c>
      <c r="E1428" s="97" t="s">
        <v>1173</v>
      </c>
      <c r="F1428" s="103">
        <v>43717</v>
      </c>
      <c r="G1428" s="98" t="str">
        <f t="shared" si="329"/>
        <v>01-12/1517</v>
      </c>
      <c r="H1428" s="5" t="str">
        <f>SUBSTITUTE(фильтр!I1428, "про,", "")</f>
        <v xml:space="preserve"> надання, інформації</v>
      </c>
      <c r="I1428" s="1" t="s">
        <v>14</v>
      </c>
      <c r="J1428" s="43" t="s">
        <v>122</v>
      </c>
      <c r="K1428" s="100" t="str">
        <f t="shared" si="330"/>
        <v>Департамент АПР Сумської ОДА</v>
      </c>
      <c r="L1428" s="101">
        <f t="shared" si="331"/>
        <v>43718</v>
      </c>
      <c r="M1428" s="99"/>
      <c r="N1428" s="102">
        <f>Список!C1426</f>
        <v>0</v>
      </c>
      <c r="O1428" s="99"/>
    </row>
    <row r="1429" spans="1:15" ht="30" x14ac:dyDescent="0.25">
      <c r="A1429" s="51" t="s">
        <v>121</v>
      </c>
      <c r="B1429" s="105">
        <v>1518</v>
      </c>
      <c r="C1429" s="96">
        <f t="shared" si="328"/>
        <v>1400</v>
      </c>
      <c r="D1429" s="61" t="s">
        <v>1399</v>
      </c>
      <c r="E1429" s="97" t="s">
        <v>1173</v>
      </c>
      <c r="F1429" s="103">
        <v>43717</v>
      </c>
      <c r="G1429" s="98" t="str">
        <f t="shared" si="329"/>
        <v>01-13/1518</v>
      </c>
      <c r="H1429" s="5" t="str">
        <f>SUBSTITUTE(фильтр!I1429, "про,", "")</f>
        <v xml:space="preserve"> надання, інформації</v>
      </c>
      <c r="I1429" s="1" t="s">
        <v>14</v>
      </c>
      <c r="J1429" s="43" t="s">
        <v>122</v>
      </c>
      <c r="K1429" s="100" t="str">
        <f t="shared" si="330"/>
        <v>Департамент АПР Сумської ОДА</v>
      </c>
      <c r="L1429" s="101">
        <f t="shared" si="331"/>
        <v>43718</v>
      </c>
      <c r="M1429" s="99"/>
      <c r="N1429" s="102">
        <f>Список!C1427</f>
        <v>0</v>
      </c>
      <c r="O1429" s="99"/>
    </row>
    <row r="1430" spans="1:15" ht="45" x14ac:dyDescent="0.25">
      <c r="A1430" s="51" t="s">
        <v>285</v>
      </c>
      <c r="B1430" s="105">
        <v>1519</v>
      </c>
      <c r="C1430" s="96">
        <f t="shared" si="328"/>
        <v>1401</v>
      </c>
      <c r="D1430" s="61" t="s">
        <v>1399</v>
      </c>
      <c r="E1430" s="97" t="s">
        <v>2245</v>
      </c>
      <c r="F1430" s="103">
        <v>43717</v>
      </c>
      <c r="G1430" s="98" t="str">
        <f t="shared" si="329"/>
        <v>01-15/1519</v>
      </c>
      <c r="H1430" s="5" t="str">
        <f>SUBSTITUTE(фильтр!I1430, "про,", "")</f>
        <v xml:space="preserve"> забезпечення, чергування, медпрацівників</v>
      </c>
      <c r="I1430" s="1" t="s">
        <v>14</v>
      </c>
      <c r="J1430" s="43" t="s">
        <v>122</v>
      </c>
      <c r="K1430" s="100" t="str">
        <f t="shared" si="330"/>
        <v>Департамент АПР Сумської ОДА</v>
      </c>
      <c r="L1430" s="101">
        <f t="shared" si="331"/>
        <v>43718</v>
      </c>
      <c r="M1430" s="99"/>
      <c r="N1430" s="102">
        <f>Список!C1428</f>
        <v>0</v>
      </c>
      <c r="O1430" s="99"/>
    </row>
    <row r="1431" spans="1:15" ht="30" x14ac:dyDescent="0.25">
      <c r="A1431" s="51" t="s">
        <v>20</v>
      </c>
      <c r="B1431" s="105">
        <v>1520</v>
      </c>
      <c r="C1431" s="96">
        <f t="shared" si="328"/>
        <v>1402</v>
      </c>
      <c r="D1431" s="61" t="s">
        <v>1399</v>
      </c>
      <c r="E1431" s="97" t="s">
        <v>2246</v>
      </c>
      <c r="F1431" s="103">
        <v>43717</v>
      </c>
      <c r="G1431" s="98" t="str">
        <f t="shared" si="329"/>
        <v>01-17/1520</v>
      </c>
      <c r="H1431" s="5" t="str">
        <f>SUBSTITUTE(фильтр!I1431, "про,", "")</f>
        <v xml:space="preserve"> забезпечення, громадського, порядку, </v>
      </c>
      <c r="I1431" s="1" t="s">
        <v>14</v>
      </c>
      <c r="J1431" s="43" t="s">
        <v>122</v>
      </c>
      <c r="K1431" s="100" t="str">
        <f t="shared" si="330"/>
        <v>Департамент АПР Сумської ОДА</v>
      </c>
      <c r="L1431" s="101">
        <f t="shared" si="331"/>
        <v>43718</v>
      </c>
      <c r="M1431" s="99"/>
      <c r="N1431" s="102">
        <f>Список!C1429</f>
        <v>0</v>
      </c>
      <c r="O1431" s="99"/>
    </row>
    <row r="1432" spans="1:15" ht="60" x14ac:dyDescent="0.25">
      <c r="A1432" s="51" t="s">
        <v>20</v>
      </c>
      <c r="B1432" s="105">
        <v>1521</v>
      </c>
      <c r="C1432" s="96">
        <f t="shared" si="328"/>
        <v>1403</v>
      </c>
      <c r="D1432" s="61" t="s">
        <v>1399</v>
      </c>
      <c r="E1432" s="97" t="s">
        <v>2247</v>
      </c>
      <c r="F1432" s="103">
        <v>43717</v>
      </c>
      <c r="G1432" s="98" t="str">
        <f t="shared" si="329"/>
        <v>01-17/1521</v>
      </c>
      <c r="H1432" s="5" t="str">
        <f>SUBSTITUTE(фильтр!I1432, "про,", "")</f>
        <v>Про, проведення, , Міжрегіонального, форуму, "Сумщина, Аграрна-2019"</v>
      </c>
      <c r="I1432" s="1" t="s">
        <v>14</v>
      </c>
      <c r="J1432" s="43" t="s">
        <v>122</v>
      </c>
      <c r="K1432" s="100" t="str">
        <f t="shared" si="330"/>
        <v>Департамент АПР Сумської ОДА</v>
      </c>
      <c r="L1432" s="101">
        <f t="shared" si="331"/>
        <v>43718</v>
      </c>
      <c r="M1432" s="99"/>
      <c r="N1432" s="102">
        <f>Список!C1430</f>
        <v>0</v>
      </c>
      <c r="O1432" s="99"/>
    </row>
    <row r="1433" spans="1:15" ht="60" x14ac:dyDescent="0.25">
      <c r="A1433" s="51" t="s">
        <v>20</v>
      </c>
      <c r="B1433" s="105">
        <v>1522</v>
      </c>
      <c r="C1433" s="96">
        <f t="shared" si="328"/>
        <v>1404</v>
      </c>
      <c r="D1433" s="61" t="s">
        <v>1399</v>
      </c>
      <c r="E1433" s="97" t="s">
        <v>2247</v>
      </c>
      <c r="F1433" s="103">
        <v>43717</v>
      </c>
      <c r="G1433" s="98" t="str">
        <f t="shared" si="329"/>
        <v>01-17/1522</v>
      </c>
      <c r="H1433" s="5" t="str">
        <f>SUBSTITUTE(фильтр!I1433, "про,", "")</f>
        <v>Про, проведення, , Міжрегіонального, форуму, "Сумщина, Аграрна-2019"</v>
      </c>
      <c r="I1433" s="1" t="s">
        <v>14</v>
      </c>
      <c r="J1433" s="43" t="s">
        <v>122</v>
      </c>
      <c r="K1433" s="100" t="str">
        <f t="shared" si="330"/>
        <v>Департамент АПР Сумської ОДА</v>
      </c>
      <c r="L1433" s="101">
        <f t="shared" si="331"/>
        <v>43718</v>
      </c>
      <c r="M1433" s="99"/>
      <c r="N1433" s="102">
        <f>Список!C1431</f>
        <v>0</v>
      </c>
      <c r="O1433" s="99"/>
    </row>
    <row r="1434" spans="1:15" ht="60" x14ac:dyDescent="0.25">
      <c r="A1434" s="51" t="s">
        <v>20</v>
      </c>
      <c r="B1434" s="105">
        <v>1523</v>
      </c>
      <c r="C1434" s="96">
        <f t="shared" si="328"/>
        <v>1405</v>
      </c>
      <c r="D1434" s="61" t="s">
        <v>1399</v>
      </c>
      <c r="E1434" s="97" t="s">
        <v>2247</v>
      </c>
      <c r="F1434" s="103">
        <v>43717</v>
      </c>
      <c r="G1434" s="98" t="str">
        <f t="shared" si="329"/>
        <v>01-17/1523</v>
      </c>
      <c r="H1434" s="5" t="str">
        <f>SUBSTITUTE(фильтр!I1434, "про,", "")</f>
        <v>Про, проведення, , Міжрегіонального, форуму, "Сумщина, Аграрна-2019"</v>
      </c>
      <c r="I1434" s="1" t="s">
        <v>14</v>
      </c>
      <c r="J1434" s="43" t="s">
        <v>122</v>
      </c>
      <c r="K1434" s="100" t="str">
        <f t="shared" si="330"/>
        <v>Департамент АПР Сумської ОДА</v>
      </c>
      <c r="L1434" s="101">
        <f t="shared" si="331"/>
        <v>43718</v>
      </c>
      <c r="M1434" s="99"/>
      <c r="N1434" s="102">
        <f>Список!C1432</f>
        <v>0</v>
      </c>
      <c r="O1434" s="99"/>
    </row>
    <row r="1435" spans="1:15" ht="30" x14ac:dyDescent="0.25">
      <c r="A1435" s="51" t="s">
        <v>22</v>
      </c>
      <c r="B1435" s="105">
        <v>1524</v>
      </c>
      <c r="C1435" s="96">
        <f t="shared" si="328"/>
        <v>1406</v>
      </c>
      <c r="D1435" s="61" t="s">
        <v>1399</v>
      </c>
      <c r="E1435" s="97" t="s">
        <v>2248</v>
      </c>
      <c r="F1435" s="103">
        <v>43717</v>
      </c>
      <c r="G1435" s="98" t="str">
        <f t="shared" si="329"/>
        <v>01-16/1524</v>
      </c>
      <c r="H1435" s="5" t="str">
        <f>SUBSTITUTE(фильтр!I1435, "про,", "")</f>
        <v xml:space="preserve"> доповнення, проекту, Програми</v>
      </c>
      <c r="I1435" s="1" t="s">
        <v>14</v>
      </c>
      <c r="J1435" s="43" t="s">
        <v>122</v>
      </c>
      <c r="K1435" s="100" t="str">
        <f t="shared" si="330"/>
        <v>Департамент АПР Сумської ОДА</v>
      </c>
      <c r="L1435" s="101">
        <f t="shared" si="331"/>
        <v>43718</v>
      </c>
      <c r="M1435" s="99"/>
      <c r="N1435" s="102">
        <f>Список!C1433</f>
        <v>0</v>
      </c>
      <c r="O1435" s="99"/>
    </row>
    <row r="1436" spans="1:15" ht="45" x14ac:dyDescent="0.25">
      <c r="A1436" s="51" t="s">
        <v>1168</v>
      </c>
      <c r="B1436" s="105">
        <v>1525</v>
      </c>
      <c r="C1436" s="96">
        <f t="shared" si="328"/>
        <v>1407</v>
      </c>
      <c r="D1436" s="61" t="s">
        <v>1399</v>
      </c>
      <c r="E1436" s="97" t="s">
        <v>2249</v>
      </c>
      <c r="F1436" s="103">
        <v>43717</v>
      </c>
      <c r="G1436" s="98" t="str">
        <f t="shared" si="329"/>
        <v>01-11/1525</v>
      </c>
      <c r="H1436" s="5" t="str">
        <f>SUBSTITUTE(фильтр!I1436, "про,", "")</f>
        <v xml:space="preserve"> додаткову, потребу, в, компенсаційних, коштах</v>
      </c>
      <c r="I1436" s="1" t="s">
        <v>14</v>
      </c>
      <c r="J1436" s="43" t="s">
        <v>122</v>
      </c>
      <c r="K1436" s="100" t="str">
        <f t="shared" si="330"/>
        <v>Департамент АПР Сумської ОДА</v>
      </c>
      <c r="L1436" s="101">
        <f t="shared" si="331"/>
        <v>43718</v>
      </c>
      <c r="M1436" s="99"/>
      <c r="N1436" s="102">
        <f>Список!C1434</f>
        <v>0</v>
      </c>
      <c r="O1436" s="99"/>
    </row>
    <row r="1437" spans="1:15" ht="30" x14ac:dyDescent="0.25">
      <c r="A1437" s="51" t="s">
        <v>121</v>
      </c>
      <c r="B1437" s="105">
        <v>1526</v>
      </c>
      <c r="C1437" s="96">
        <f t="shared" si="328"/>
        <v>1408</v>
      </c>
      <c r="D1437" s="61" t="s">
        <v>1399</v>
      </c>
      <c r="E1437" s="97" t="s">
        <v>1173</v>
      </c>
      <c r="F1437" s="103">
        <v>43717</v>
      </c>
      <c r="G1437" s="98" t="str">
        <f t="shared" si="329"/>
        <v>01-13/1526</v>
      </c>
      <c r="H1437" s="5" t="str">
        <f>SUBSTITUTE(фильтр!I1437, "про,", "")</f>
        <v xml:space="preserve"> надання, інформації</v>
      </c>
      <c r="I1437" s="1" t="s">
        <v>14</v>
      </c>
      <c r="J1437" s="43" t="s">
        <v>122</v>
      </c>
      <c r="K1437" s="100" t="str">
        <f t="shared" si="330"/>
        <v>Департамент АПР Сумської ОДА</v>
      </c>
      <c r="L1437" s="101">
        <f t="shared" si="331"/>
        <v>43718</v>
      </c>
      <c r="M1437" s="99"/>
      <c r="N1437" s="102">
        <f>Список!C1435</f>
        <v>0</v>
      </c>
      <c r="O1437" s="99"/>
    </row>
    <row r="1438" spans="1:15" ht="45" x14ac:dyDescent="0.25">
      <c r="A1438" s="51" t="s">
        <v>22</v>
      </c>
      <c r="B1438" s="105">
        <v>1527</v>
      </c>
      <c r="C1438" s="96">
        <f t="shared" si="328"/>
        <v>1409</v>
      </c>
      <c r="D1438" s="61" t="s">
        <v>1399</v>
      </c>
      <c r="E1438" s="97" t="s">
        <v>1607</v>
      </c>
      <c r="F1438" s="103">
        <v>43717</v>
      </c>
      <c r="G1438" s="98" t="str">
        <f t="shared" si="329"/>
        <v>01-16/1527</v>
      </c>
      <c r="H1438" s="5" t="str">
        <f>SUBSTITUTE(фильтр!I1438, "про,", "")</f>
        <v xml:space="preserve"> перерахування, коштів, із, загального, фонду</v>
      </c>
      <c r="I1438" s="1" t="s">
        <v>14</v>
      </c>
      <c r="J1438" s="43" t="s">
        <v>122</v>
      </c>
      <c r="K1438" s="100" t="str">
        <f t="shared" si="330"/>
        <v>Департамент АПР Сумської ОДА</v>
      </c>
      <c r="L1438" s="101">
        <f t="shared" si="331"/>
        <v>43718</v>
      </c>
      <c r="M1438" s="99"/>
      <c r="N1438" s="102">
        <f>Список!C1436</f>
        <v>0</v>
      </c>
      <c r="O1438" s="99"/>
    </row>
    <row r="1439" spans="1:15" ht="30" x14ac:dyDescent="0.25">
      <c r="A1439" s="51" t="s">
        <v>22</v>
      </c>
      <c r="B1439" s="105">
        <v>1528</v>
      </c>
      <c r="C1439" s="96">
        <f t="shared" si="328"/>
        <v>1410</v>
      </c>
      <c r="D1439" s="61" t="s">
        <v>1399</v>
      </c>
      <c r="E1439" s="97" t="s">
        <v>1470</v>
      </c>
      <c r="F1439" s="103">
        <v>43717</v>
      </c>
      <c r="G1439" s="98" t="str">
        <f t="shared" si="329"/>
        <v>01-16/1528</v>
      </c>
      <c r="H1439" s="5" t="str">
        <f>SUBSTITUTE(фильтр!I1439, "про,", "")</f>
        <v xml:space="preserve"> надання, місячної, звітності</v>
      </c>
      <c r="I1439" s="1" t="s">
        <v>14</v>
      </c>
      <c r="J1439" s="43" t="s">
        <v>122</v>
      </c>
      <c r="K1439" s="100" t="str">
        <f t="shared" si="330"/>
        <v>Департамент АПР Сумської ОДА</v>
      </c>
      <c r="L1439" s="101">
        <f t="shared" si="331"/>
        <v>43718</v>
      </c>
      <c r="M1439" s="99"/>
      <c r="N1439" s="102">
        <f>Список!C1437</f>
        <v>0</v>
      </c>
      <c r="O1439" s="99"/>
    </row>
    <row r="1440" spans="1:15" ht="30" x14ac:dyDescent="0.25">
      <c r="A1440" s="51" t="s">
        <v>22</v>
      </c>
      <c r="B1440" s="105">
        <v>1529</v>
      </c>
      <c r="C1440" s="96">
        <f t="shared" si="328"/>
        <v>1411</v>
      </c>
      <c r="D1440" s="61" t="s">
        <v>1399</v>
      </c>
      <c r="E1440" s="97" t="s">
        <v>1470</v>
      </c>
      <c r="F1440" s="103">
        <v>43717</v>
      </c>
      <c r="G1440" s="98" t="str">
        <f t="shared" si="329"/>
        <v>01-16/1529</v>
      </c>
      <c r="H1440" s="5" t="str">
        <f>SUBSTITUTE(фильтр!I1440, "про,", "")</f>
        <v xml:space="preserve"> надання, місячної, звітності</v>
      </c>
      <c r="I1440" s="1" t="s">
        <v>14</v>
      </c>
      <c r="J1440" s="43" t="s">
        <v>122</v>
      </c>
      <c r="K1440" s="100" t="str">
        <f t="shared" si="330"/>
        <v>Департамент АПР Сумської ОДА</v>
      </c>
      <c r="L1440" s="101">
        <f t="shared" si="331"/>
        <v>43718</v>
      </c>
      <c r="M1440" s="99"/>
      <c r="N1440" s="102">
        <f>Список!C1438</f>
        <v>0</v>
      </c>
      <c r="O1440" s="99"/>
    </row>
    <row r="1441" spans="1:15" ht="30" x14ac:dyDescent="0.25">
      <c r="A1441" s="51" t="s">
        <v>1168</v>
      </c>
      <c r="B1441" s="105">
        <v>1530</v>
      </c>
      <c r="C1441" s="96">
        <f t="shared" si="328"/>
        <v>1412</v>
      </c>
      <c r="D1441" s="61" t="s">
        <v>1399</v>
      </c>
      <c r="E1441" s="97" t="s">
        <v>1403</v>
      </c>
      <c r="F1441" s="103">
        <v>43718</v>
      </c>
      <c r="G1441" s="98" t="str">
        <f t="shared" si="329"/>
        <v>01-11/1530</v>
      </c>
      <c r="H1441" s="5" t="str">
        <f>SUBSTITUTE(фильтр!I1441, "про,", "")</f>
        <v xml:space="preserve"> резонансні, події</v>
      </c>
      <c r="I1441" s="1" t="s">
        <v>14</v>
      </c>
      <c r="J1441" s="43" t="s">
        <v>122</v>
      </c>
      <c r="K1441" s="100" t="str">
        <f t="shared" si="330"/>
        <v>Департамент АПР Сумської ОДА</v>
      </c>
      <c r="L1441" s="101">
        <f t="shared" si="331"/>
        <v>43719</v>
      </c>
      <c r="M1441" s="99"/>
      <c r="N1441" s="102">
        <f>Список!C1439</f>
        <v>0</v>
      </c>
      <c r="O1441" s="99"/>
    </row>
    <row r="1442" spans="1:15" ht="30" x14ac:dyDescent="0.25">
      <c r="A1442" s="51" t="s">
        <v>285</v>
      </c>
      <c r="B1442" s="105">
        <v>1531</v>
      </c>
      <c r="C1442" s="96">
        <f t="shared" si="328"/>
        <v>1413</v>
      </c>
      <c r="D1442" s="61" t="s">
        <v>1399</v>
      </c>
      <c r="E1442" s="97" t="s">
        <v>1173</v>
      </c>
      <c r="F1442" s="103">
        <v>43718</v>
      </c>
      <c r="G1442" s="98" t="str">
        <f t="shared" si="329"/>
        <v>01-15/1531</v>
      </c>
      <c r="H1442" s="5" t="str">
        <f>SUBSTITUTE(фильтр!I1442, "про,", "")</f>
        <v xml:space="preserve"> надання, інформації</v>
      </c>
      <c r="I1442" s="1" t="s">
        <v>14</v>
      </c>
      <c r="J1442" s="43" t="s">
        <v>122</v>
      </c>
      <c r="K1442" s="100" t="str">
        <f t="shared" si="330"/>
        <v>Департамент АПР Сумської ОДА</v>
      </c>
      <c r="L1442" s="101">
        <f t="shared" si="331"/>
        <v>43719</v>
      </c>
      <c r="M1442" s="99"/>
      <c r="N1442" s="102">
        <f>Список!C1440</f>
        <v>0</v>
      </c>
      <c r="O1442" s="99"/>
    </row>
    <row r="1443" spans="1:15" ht="60" x14ac:dyDescent="0.25">
      <c r="A1443" s="51" t="s">
        <v>120</v>
      </c>
      <c r="B1443" s="105">
        <v>1532</v>
      </c>
      <c r="C1443" s="96">
        <f t="shared" si="328"/>
        <v>1414</v>
      </c>
      <c r="D1443" s="61" t="s">
        <v>1399</v>
      </c>
      <c r="E1443" s="97" t="s">
        <v>2223</v>
      </c>
      <c r="F1443" s="103">
        <v>43718</v>
      </c>
      <c r="G1443" s="98" t="str">
        <f t="shared" si="329"/>
        <v>01-18/1532</v>
      </c>
      <c r="H1443" s="5" t="str">
        <f>SUBSTITUTE(фильтр!I1443, "про,", "")</f>
        <v>Про, участь, у, , Міжрегіональному, форумі, "Сумщина, Аграрна-2019"</v>
      </c>
      <c r="I1443" s="1" t="s">
        <v>14</v>
      </c>
      <c r="J1443" s="43" t="s">
        <v>122</v>
      </c>
      <c r="K1443" s="100" t="str">
        <f t="shared" si="330"/>
        <v>Департамент АПР Сумської ОДА</v>
      </c>
      <c r="L1443" s="101">
        <f t="shared" si="331"/>
        <v>43719</v>
      </c>
      <c r="M1443" s="99"/>
      <c r="N1443" s="102">
        <f>Список!C1441</f>
        <v>0</v>
      </c>
      <c r="O1443" s="99"/>
    </row>
    <row r="1444" spans="1:15" ht="60" x14ac:dyDescent="0.25">
      <c r="A1444" s="51" t="s">
        <v>120</v>
      </c>
      <c r="B1444" s="105">
        <v>1533</v>
      </c>
      <c r="C1444" s="96">
        <f t="shared" si="328"/>
        <v>1415</v>
      </c>
      <c r="D1444" s="61" t="s">
        <v>1399</v>
      </c>
      <c r="E1444" s="97" t="s">
        <v>2223</v>
      </c>
      <c r="F1444" s="103">
        <v>43718</v>
      </c>
      <c r="G1444" s="98" t="str">
        <f t="shared" si="329"/>
        <v>01-18/1533</v>
      </c>
      <c r="H1444" s="5" t="str">
        <f>SUBSTITUTE(фильтр!I1444, "про,", "")</f>
        <v>Про, участь, у, , Міжрегіональному, форумі, "Сумщина, Аграрна-2019"</v>
      </c>
      <c r="I1444" s="1" t="s">
        <v>14</v>
      </c>
      <c r="J1444" s="43" t="s">
        <v>122</v>
      </c>
      <c r="K1444" s="100" t="str">
        <f t="shared" si="330"/>
        <v>Департамент АПР Сумської ОДА</v>
      </c>
      <c r="L1444" s="101">
        <f t="shared" si="331"/>
        <v>43719</v>
      </c>
      <c r="M1444" s="99"/>
      <c r="N1444" s="102">
        <f>Список!C1442</f>
        <v>0</v>
      </c>
      <c r="O1444" s="99"/>
    </row>
    <row r="1445" spans="1:15" ht="60" x14ac:dyDescent="0.25">
      <c r="A1445" s="51" t="s">
        <v>120</v>
      </c>
      <c r="B1445" s="105">
        <v>1534</v>
      </c>
      <c r="C1445" s="96">
        <f t="shared" si="328"/>
        <v>1416</v>
      </c>
      <c r="D1445" s="61" t="s">
        <v>1399</v>
      </c>
      <c r="E1445" s="97" t="s">
        <v>2223</v>
      </c>
      <c r="F1445" s="103">
        <v>43718</v>
      </c>
      <c r="G1445" s="98" t="str">
        <f t="shared" si="329"/>
        <v>01-18/1534</v>
      </c>
      <c r="H1445" s="5" t="str">
        <f>SUBSTITUTE(фильтр!I1445, "про,", "")</f>
        <v>Про, участь, у, , Міжрегіональному, форумі, "Сумщина, Аграрна-2019"</v>
      </c>
      <c r="I1445" s="1" t="s">
        <v>14</v>
      </c>
      <c r="J1445" s="43" t="s">
        <v>122</v>
      </c>
      <c r="K1445" s="100" t="str">
        <f t="shared" si="330"/>
        <v>Департамент АПР Сумської ОДА</v>
      </c>
      <c r="L1445" s="101">
        <f t="shared" si="331"/>
        <v>43719</v>
      </c>
      <c r="M1445" s="99"/>
      <c r="N1445" s="102">
        <f>Список!C1443</f>
        <v>0</v>
      </c>
      <c r="O1445" s="99"/>
    </row>
    <row r="1446" spans="1:15" ht="60" x14ac:dyDescent="0.25">
      <c r="A1446" s="51" t="s">
        <v>120</v>
      </c>
      <c r="B1446" s="105">
        <v>1535</v>
      </c>
      <c r="C1446" s="96">
        <f t="shared" si="328"/>
        <v>1417</v>
      </c>
      <c r="D1446" s="61" t="s">
        <v>1399</v>
      </c>
      <c r="E1446" s="97" t="s">
        <v>2223</v>
      </c>
      <c r="F1446" s="103">
        <v>43718</v>
      </c>
      <c r="G1446" s="98" t="str">
        <f t="shared" si="329"/>
        <v>01-18/1535</v>
      </c>
      <c r="H1446" s="5" t="str">
        <f>SUBSTITUTE(фильтр!I1446, "про,", "")</f>
        <v>Про, участь, у, , Міжрегіональному, форумі, "Сумщина, Аграрна-2019"</v>
      </c>
      <c r="I1446" s="1" t="s">
        <v>14</v>
      </c>
      <c r="J1446" s="43" t="s">
        <v>122</v>
      </c>
      <c r="K1446" s="100" t="str">
        <f t="shared" si="330"/>
        <v>Департамент АПР Сумської ОДА</v>
      </c>
      <c r="L1446" s="101">
        <f t="shared" si="331"/>
        <v>43719</v>
      </c>
      <c r="M1446" s="99"/>
      <c r="N1446" s="102">
        <f>Список!C1444</f>
        <v>0</v>
      </c>
      <c r="O1446" s="99"/>
    </row>
    <row r="1447" spans="1:15" ht="45" x14ac:dyDescent="0.25">
      <c r="A1447" s="51" t="s">
        <v>1168</v>
      </c>
      <c r="B1447" s="105">
        <v>1536</v>
      </c>
      <c r="C1447" s="96">
        <f t="shared" si="328"/>
        <v>1418</v>
      </c>
      <c r="D1447" s="61" t="s">
        <v>1399</v>
      </c>
      <c r="E1447" s="97" t="s">
        <v>2250</v>
      </c>
      <c r="F1447" s="103">
        <v>43719</v>
      </c>
      <c r="G1447" s="98" t="str">
        <f t="shared" si="329"/>
        <v>01-11/1536</v>
      </c>
      <c r="H1447" s="5" t="str">
        <f>SUBSTITUTE(фильтр!I1447, "про,", "")</f>
        <v xml:space="preserve"> наявність, фермерських, господарств</v>
      </c>
      <c r="I1447" s="1" t="s">
        <v>14</v>
      </c>
      <c r="J1447" s="43" t="s">
        <v>122</v>
      </c>
      <c r="K1447" s="100" t="str">
        <f t="shared" si="330"/>
        <v>Департамент АПР Сумської ОДА</v>
      </c>
      <c r="L1447" s="101">
        <f t="shared" si="331"/>
        <v>43720</v>
      </c>
      <c r="M1447" s="99"/>
      <c r="N1447" s="102">
        <f>Список!C1445</f>
        <v>0</v>
      </c>
      <c r="O1447" s="99"/>
    </row>
    <row r="1448" spans="1:15" ht="60" x14ac:dyDescent="0.25">
      <c r="A1448" s="51" t="s">
        <v>121</v>
      </c>
      <c r="B1448" s="105">
        <v>1537</v>
      </c>
      <c r="C1448" s="96">
        <f t="shared" si="328"/>
        <v>1419</v>
      </c>
      <c r="D1448" s="61" t="s">
        <v>1399</v>
      </c>
      <c r="E1448" s="97" t="s">
        <v>2251</v>
      </c>
      <c r="F1448" s="103">
        <v>43719</v>
      </c>
      <c r="G1448" s="98" t="str">
        <f t="shared" si="329"/>
        <v>01-13/1537</v>
      </c>
      <c r="H1448" s="5" t="str">
        <f>SUBSTITUTE(фильтр!I1448, "про,", "")</f>
        <v xml:space="preserve"> надання, пропозицій, регіонального, , плану, заходів, "Тиждень, права"</v>
      </c>
      <c r="I1448" s="1" t="s">
        <v>14</v>
      </c>
      <c r="J1448" s="43" t="s">
        <v>122</v>
      </c>
      <c r="K1448" s="100" t="str">
        <f t="shared" si="330"/>
        <v>Департамент АПР Сумської ОДА</v>
      </c>
      <c r="L1448" s="101">
        <f t="shared" si="331"/>
        <v>43720</v>
      </c>
      <c r="M1448" s="99"/>
      <c r="N1448" s="102">
        <f>Список!C1446</f>
        <v>0</v>
      </c>
      <c r="O1448" s="99"/>
    </row>
    <row r="1449" spans="1:15" ht="30" x14ac:dyDescent="0.25">
      <c r="A1449" s="51" t="s">
        <v>1168</v>
      </c>
      <c r="B1449" s="105">
        <v>1538</v>
      </c>
      <c r="C1449" s="96">
        <f t="shared" si="328"/>
        <v>1420</v>
      </c>
      <c r="D1449" s="61" t="s">
        <v>1399</v>
      </c>
      <c r="E1449" s="97" t="s">
        <v>1491</v>
      </c>
      <c r="F1449" s="103">
        <v>43719</v>
      </c>
      <c r="G1449" s="98" t="str">
        <f t="shared" si="329"/>
        <v>01-11/1538</v>
      </c>
      <c r="H1449" s="5" t="str">
        <f>SUBSTITUTE(фильтр!I1449, "про,", "")</f>
        <v xml:space="preserve"> фінансування, ВПР</v>
      </c>
      <c r="I1449" s="1" t="s">
        <v>14</v>
      </c>
      <c r="J1449" s="43" t="s">
        <v>122</v>
      </c>
      <c r="K1449" s="100" t="str">
        <f t="shared" si="330"/>
        <v>Департамент АПР Сумської ОДА</v>
      </c>
      <c r="L1449" s="101">
        <f t="shared" si="331"/>
        <v>43720</v>
      </c>
      <c r="M1449" s="99"/>
      <c r="N1449" s="102">
        <f>Список!C1447</f>
        <v>0</v>
      </c>
      <c r="O1449" s="99"/>
    </row>
    <row r="1450" spans="1:15" ht="30" x14ac:dyDescent="0.25">
      <c r="A1450" s="51" t="s">
        <v>1168</v>
      </c>
      <c r="B1450" s="105">
        <v>1539</v>
      </c>
      <c r="C1450" s="96">
        <f t="shared" si="328"/>
        <v>1421</v>
      </c>
      <c r="D1450" s="61" t="s">
        <v>1399</v>
      </c>
      <c r="E1450" s="97" t="s">
        <v>2252</v>
      </c>
      <c r="F1450" s="103">
        <v>43719</v>
      </c>
      <c r="G1450" s="98" t="str">
        <f t="shared" si="329"/>
        <v>01-11/1539</v>
      </c>
      <c r="H1450" s="5" t="str">
        <f>SUBSTITUTE(фильтр!I1450, "про,", "")</f>
        <v>реєстр, компенсації</v>
      </c>
      <c r="I1450" s="1" t="s">
        <v>14</v>
      </c>
      <c r="J1450" s="43" t="s">
        <v>122</v>
      </c>
      <c r="K1450" s="100" t="str">
        <f t="shared" si="330"/>
        <v>Департамент АПР Сумської ОДА</v>
      </c>
      <c r="L1450" s="101">
        <f t="shared" si="331"/>
        <v>43720</v>
      </c>
      <c r="M1450" s="99"/>
      <c r="N1450" s="102">
        <f>Список!C1448</f>
        <v>0</v>
      </c>
      <c r="O1450" s="99"/>
    </row>
    <row r="1451" spans="1:15" ht="45" x14ac:dyDescent="0.25">
      <c r="A1451" s="51" t="s">
        <v>1168</v>
      </c>
      <c r="B1451" s="105">
        <v>1540</v>
      </c>
      <c r="C1451" s="96">
        <f t="shared" si="328"/>
        <v>1422</v>
      </c>
      <c r="D1451" s="61" t="s">
        <v>1399</v>
      </c>
      <c r="E1451" s="97" t="s">
        <v>1325</v>
      </c>
      <c r="F1451" s="103">
        <v>43719</v>
      </c>
      <c r="G1451" s="98" t="str">
        <f t="shared" si="329"/>
        <v>01-11/1540</v>
      </c>
      <c r="H1451" s="5" t="str">
        <f>SUBSTITUTE(фильтр!I1451, "про,", "")</f>
        <v xml:space="preserve"> використання, коштів, вирощуваненя, молодняка, ВРХ</v>
      </c>
      <c r="I1451" s="1" t="s">
        <v>14</v>
      </c>
      <c r="J1451" s="43" t="s">
        <v>122</v>
      </c>
      <c r="K1451" s="100" t="str">
        <f t="shared" si="330"/>
        <v>Департамент АПР Сумської ОДА</v>
      </c>
      <c r="L1451" s="101">
        <f t="shared" si="331"/>
        <v>43720</v>
      </c>
      <c r="M1451" s="99"/>
      <c r="N1451" s="102">
        <f>Список!C1449</f>
        <v>0</v>
      </c>
      <c r="O1451" s="99"/>
    </row>
    <row r="1452" spans="1:15" ht="60" x14ac:dyDescent="0.25">
      <c r="A1452" s="51" t="s">
        <v>120</v>
      </c>
      <c r="B1452" s="105">
        <v>1541</v>
      </c>
      <c r="C1452" s="96">
        <f t="shared" si="328"/>
        <v>1423</v>
      </c>
      <c r="D1452" s="61" t="s">
        <v>1399</v>
      </c>
      <c r="E1452" s="97" t="s">
        <v>2223</v>
      </c>
      <c r="F1452" s="103">
        <v>43719</v>
      </c>
      <c r="G1452" s="98" t="str">
        <f t="shared" si="329"/>
        <v>01-18/1541</v>
      </c>
      <c r="H1452" s="5" t="str">
        <f>SUBSTITUTE(фильтр!I1452, "про,", "")</f>
        <v>Про, участь, у, , Міжрегіональному, форумі, "Сумщина, Аграрна-2019"</v>
      </c>
      <c r="I1452" s="1" t="s">
        <v>14</v>
      </c>
      <c r="J1452" s="43" t="s">
        <v>122</v>
      </c>
      <c r="K1452" s="100" t="str">
        <f t="shared" si="330"/>
        <v>Департамент АПР Сумської ОДА</v>
      </c>
      <c r="L1452" s="101">
        <f t="shared" si="331"/>
        <v>43720</v>
      </c>
      <c r="M1452" s="99"/>
      <c r="N1452" s="102">
        <f>Список!C1450</f>
        <v>0</v>
      </c>
      <c r="O1452" s="99"/>
    </row>
    <row r="1453" spans="1:15" ht="60" x14ac:dyDescent="0.25">
      <c r="A1453" s="51" t="s">
        <v>120</v>
      </c>
      <c r="B1453" s="105">
        <v>1542</v>
      </c>
      <c r="C1453" s="96">
        <f t="shared" si="328"/>
        <v>1424</v>
      </c>
      <c r="D1453" s="61" t="s">
        <v>1399</v>
      </c>
      <c r="E1453" s="97" t="s">
        <v>2223</v>
      </c>
      <c r="F1453" s="103">
        <v>43719</v>
      </c>
      <c r="G1453" s="98" t="str">
        <f t="shared" si="329"/>
        <v>01-18/1542</v>
      </c>
      <c r="H1453" s="5" t="str">
        <f>SUBSTITUTE(фильтр!I1453, "про,", "")</f>
        <v>Про, участь, у, , Міжрегіональному, форумі, "Сумщина, Аграрна-2019"</v>
      </c>
      <c r="I1453" s="1" t="s">
        <v>14</v>
      </c>
      <c r="J1453" s="43" t="s">
        <v>122</v>
      </c>
      <c r="K1453" s="100" t="str">
        <f t="shared" si="330"/>
        <v>Департамент АПР Сумської ОДА</v>
      </c>
      <c r="L1453" s="101">
        <f t="shared" si="331"/>
        <v>43720</v>
      </c>
      <c r="M1453" s="99"/>
      <c r="N1453" s="102">
        <f>Список!C1451</f>
        <v>0</v>
      </c>
      <c r="O1453" s="99"/>
    </row>
    <row r="1454" spans="1:15" ht="45" x14ac:dyDescent="0.25">
      <c r="A1454" s="51" t="s">
        <v>121</v>
      </c>
      <c r="B1454" s="105">
        <v>1543</v>
      </c>
      <c r="C1454" s="96">
        <f t="shared" si="328"/>
        <v>1425</v>
      </c>
      <c r="D1454" s="61" t="s">
        <v>1399</v>
      </c>
      <c r="E1454" s="97" t="s">
        <v>2253</v>
      </c>
      <c r="F1454" s="103">
        <v>43719</v>
      </c>
      <c r="G1454" s="98" t="str">
        <f t="shared" si="329"/>
        <v>01-13/1543</v>
      </c>
      <c r="H1454" s="5" t="str">
        <f>SUBSTITUTE(фильтр!I1454, "про,", "")</f>
        <v xml:space="preserve"> виконанння, протоколу, 22.05.2019, №4</v>
      </c>
      <c r="I1454" s="1" t="s">
        <v>14</v>
      </c>
      <c r="J1454" s="43" t="s">
        <v>122</v>
      </c>
      <c r="K1454" s="100" t="str">
        <f t="shared" si="330"/>
        <v>Департамент АПР Сумської ОДА</v>
      </c>
      <c r="L1454" s="101">
        <f t="shared" si="331"/>
        <v>43720</v>
      </c>
      <c r="M1454" s="99"/>
      <c r="N1454" s="102">
        <f>Список!C1452</f>
        <v>0</v>
      </c>
      <c r="O1454" s="99"/>
    </row>
    <row r="1455" spans="1:15" ht="60" x14ac:dyDescent="0.25">
      <c r="A1455" s="51" t="s">
        <v>120</v>
      </c>
      <c r="B1455" s="105">
        <v>1544</v>
      </c>
      <c r="C1455" s="96">
        <f t="shared" ref="C1455:C1470" si="332">C1454+1</f>
        <v>1426</v>
      </c>
      <c r="D1455" s="61" t="s">
        <v>1399</v>
      </c>
      <c r="E1455" s="97" t="s">
        <v>2223</v>
      </c>
      <c r="F1455" s="103">
        <v>43719</v>
      </c>
      <c r="G1455" s="98" t="str">
        <f t="shared" ref="G1455:G1470" si="333">(A1455&amp;"/"&amp;B1455)</f>
        <v>01-18/1544</v>
      </c>
      <c r="H1455" s="5" t="str">
        <f>SUBSTITUTE(фильтр!I1455, "про,", "")</f>
        <v>Про, участь, у, , Міжрегіональному, форумі, "Сумщина, Аграрна-2019"</v>
      </c>
      <c r="I1455" s="1" t="s">
        <v>14</v>
      </c>
      <c r="J1455" s="43" t="s">
        <v>122</v>
      </c>
      <c r="K1455" s="100" t="str">
        <f t="shared" ref="K1455:K1470" si="334">J1455</f>
        <v>Департамент АПР Сумської ОДА</v>
      </c>
      <c r="L1455" s="101">
        <f t="shared" ref="L1455:L1470" si="335">F1455+1</f>
        <v>43720</v>
      </c>
      <c r="M1455" s="99"/>
      <c r="N1455" s="102">
        <f>Список!C1453</f>
        <v>0</v>
      </c>
      <c r="O1455" s="99"/>
    </row>
    <row r="1456" spans="1:15" ht="45" x14ac:dyDescent="0.25">
      <c r="A1456" s="51" t="s">
        <v>120</v>
      </c>
      <c r="B1456" s="105">
        <v>1545</v>
      </c>
      <c r="C1456" s="96">
        <f t="shared" si="332"/>
        <v>1427</v>
      </c>
      <c r="D1456" s="61" t="s">
        <v>1399</v>
      </c>
      <c r="E1456" s="97" t="s">
        <v>2254</v>
      </c>
      <c r="F1456" s="103">
        <v>43719</v>
      </c>
      <c r="G1456" s="98" t="str">
        <f t="shared" si="333"/>
        <v>01-18/1545</v>
      </c>
      <c r="H1456" s="5" t="str">
        <f>SUBSTITUTE(фильтр!I1456, "про,", "")</f>
        <v xml:space="preserve"> забезпечення, охорони, техніки, на, Форумі</v>
      </c>
      <c r="I1456" s="1" t="s">
        <v>14</v>
      </c>
      <c r="J1456" s="43" t="s">
        <v>122</v>
      </c>
      <c r="K1456" s="100" t="str">
        <f t="shared" si="334"/>
        <v>Департамент АПР Сумської ОДА</v>
      </c>
      <c r="L1456" s="101">
        <f t="shared" si="335"/>
        <v>43720</v>
      </c>
      <c r="M1456" s="99"/>
      <c r="N1456" s="102">
        <f>Список!C1454</f>
        <v>0</v>
      </c>
      <c r="O1456" s="99"/>
    </row>
    <row r="1457" spans="1:15" ht="30" x14ac:dyDescent="0.25">
      <c r="A1457" s="51" t="s">
        <v>120</v>
      </c>
      <c r="B1457" s="105">
        <v>1546</v>
      </c>
      <c r="C1457" s="96">
        <f t="shared" si="332"/>
        <v>1428</v>
      </c>
      <c r="D1457" s="61" t="s">
        <v>1399</v>
      </c>
      <c r="E1457" s="97" t="s">
        <v>2255</v>
      </c>
      <c r="F1457" s="103">
        <v>43719</v>
      </c>
      <c r="G1457" s="98" t="str">
        <f t="shared" si="333"/>
        <v>01-18/1546</v>
      </c>
      <c r="H1457" s="5" t="str">
        <f>SUBSTITUTE(фильтр!I1457, "про,", "")</f>
        <v>Довідка,  доходи</v>
      </c>
      <c r="I1457" s="1" t="s">
        <v>14</v>
      </c>
      <c r="J1457" s="43" t="s">
        <v>122</v>
      </c>
      <c r="K1457" s="100" t="str">
        <f t="shared" si="334"/>
        <v>Департамент АПР Сумської ОДА</v>
      </c>
      <c r="L1457" s="101">
        <f t="shared" si="335"/>
        <v>43720</v>
      </c>
      <c r="M1457" s="99"/>
      <c r="N1457" s="102">
        <f>Список!C1455</f>
        <v>0</v>
      </c>
      <c r="O1457" s="99"/>
    </row>
    <row r="1458" spans="1:15" ht="30" x14ac:dyDescent="0.25">
      <c r="A1458" s="51" t="s">
        <v>22</v>
      </c>
      <c r="B1458" s="105">
        <v>1547</v>
      </c>
      <c r="C1458" s="96">
        <f t="shared" si="332"/>
        <v>1429</v>
      </c>
      <c r="D1458" s="61" t="s">
        <v>1399</v>
      </c>
      <c r="E1458" s="97" t="s">
        <v>2256</v>
      </c>
      <c r="F1458" s="103">
        <v>43719</v>
      </c>
      <c r="G1458" s="98" t="str">
        <f t="shared" si="333"/>
        <v>01-16/1547</v>
      </c>
      <c r="H1458" s="5" t="str">
        <f>SUBSTITUTE(фильтр!I1458, "про,", "")</f>
        <v xml:space="preserve"> здійснення, безспірного, списання</v>
      </c>
      <c r="I1458" s="1" t="s">
        <v>14</v>
      </c>
      <c r="J1458" s="43" t="s">
        <v>122</v>
      </c>
      <c r="K1458" s="100" t="str">
        <f t="shared" si="334"/>
        <v>Департамент АПР Сумської ОДА</v>
      </c>
      <c r="L1458" s="101">
        <f t="shared" si="335"/>
        <v>43720</v>
      </c>
      <c r="M1458" s="99"/>
      <c r="N1458" s="102">
        <f>Список!C1456</f>
        <v>0</v>
      </c>
      <c r="O1458" s="99"/>
    </row>
    <row r="1459" spans="1:15" ht="30" x14ac:dyDescent="0.25">
      <c r="A1459" s="51" t="s">
        <v>22</v>
      </c>
      <c r="B1459" s="105">
        <v>1548</v>
      </c>
      <c r="C1459" s="96">
        <f t="shared" si="332"/>
        <v>1430</v>
      </c>
      <c r="D1459" s="61" t="s">
        <v>1399</v>
      </c>
      <c r="E1459" s="97" t="s">
        <v>2257</v>
      </c>
      <c r="F1459" s="103">
        <v>43719</v>
      </c>
      <c r="G1459" s="98" t="str">
        <f t="shared" si="333"/>
        <v>01-16/1548</v>
      </c>
      <c r="H1459" s="5" t="str">
        <f>SUBSTITUTE(фильтр!I1459, "про,", "")</f>
        <v>Про, надання, згоди, на, оренду</v>
      </c>
      <c r="I1459" s="1" t="s">
        <v>14</v>
      </c>
      <c r="J1459" s="43" t="s">
        <v>122</v>
      </c>
      <c r="K1459" s="100" t="str">
        <f t="shared" si="334"/>
        <v>Департамент АПР Сумської ОДА</v>
      </c>
      <c r="L1459" s="101">
        <f t="shared" si="335"/>
        <v>43720</v>
      </c>
      <c r="M1459" s="99"/>
      <c r="N1459" s="102">
        <f>Список!C1457</f>
        <v>0</v>
      </c>
      <c r="O1459" s="99"/>
    </row>
    <row r="1460" spans="1:15" ht="30" x14ac:dyDescent="0.25">
      <c r="A1460" s="51" t="s">
        <v>22</v>
      </c>
      <c r="B1460" s="105">
        <v>1549</v>
      </c>
      <c r="C1460" s="96">
        <f t="shared" si="332"/>
        <v>1431</v>
      </c>
      <c r="D1460" s="61" t="s">
        <v>1399</v>
      </c>
      <c r="E1460" s="97" t="s">
        <v>2257</v>
      </c>
      <c r="F1460" s="103">
        <v>43719</v>
      </c>
      <c r="G1460" s="98" t="str">
        <f t="shared" si="333"/>
        <v>01-16/1549</v>
      </c>
      <c r="H1460" s="5" t="str">
        <f>SUBSTITUTE(фильтр!I1460, "про,", "")</f>
        <v>Про, надання, згоди, на, оренду</v>
      </c>
      <c r="I1460" s="1" t="s">
        <v>14</v>
      </c>
      <c r="J1460" s="43" t="s">
        <v>122</v>
      </c>
      <c r="K1460" s="100" t="str">
        <f t="shared" si="334"/>
        <v>Департамент АПР Сумської ОДА</v>
      </c>
      <c r="L1460" s="101">
        <f t="shared" si="335"/>
        <v>43720</v>
      </c>
      <c r="M1460" s="99"/>
      <c r="N1460" s="102">
        <f>Список!C1458</f>
        <v>0</v>
      </c>
      <c r="O1460" s="99"/>
    </row>
    <row r="1461" spans="1:15" ht="30" x14ac:dyDescent="0.25">
      <c r="A1461" s="51" t="s">
        <v>22</v>
      </c>
      <c r="B1461" s="105">
        <v>1550</v>
      </c>
      <c r="C1461" s="96">
        <f t="shared" si="332"/>
        <v>1432</v>
      </c>
      <c r="D1461" s="61" t="s">
        <v>1399</v>
      </c>
      <c r="E1461" s="97" t="s">
        <v>2258</v>
      </c>
      <c r="F1461" s="103">
        <v>43719</v>
      </c>
      <c r="G1461" s="98" t="str">
        <f t="shared" si="333"/>
        <v>01-16/1550</v>
      </c>
      <c r="H1461" s="5" t="str">
        <f>SUBSTITUTE(фильтр!I1461, "про,", "")</f>
        <v>згода, на, продовження, оренди</v>
      </c>
      <c r="I1461" s="1" t="s">
        <v>14</v>
      </c>
      <c r="J1461" s="43" t="s">
        <v>122</v>
      </c>
      <c r="K1461" s="100" t="str">
        <f t="shared" si="334"/>
        <v>Департамент АПР Сумської ОДА</v>
      </c>
      <c r="L1461" s="101">
        <f t="shared" si="335"/>
        <v>43720</v>
      </c>
      <c r="M1461" s="99"/>
      <c r="N1461" s="102">
        <f>Список!C1459</f>
        <v>0</v>
      </c>
      <c r="O1461" s="99"/>
    </row>
    <row r="1462" spans="1:15" ht="30" x14ac:dyDescent="0.25">
      <c r="A1462" s="51" t="s">
        <v>22</v>
      </c>
      <c r="B1462" s="105">
        <v>1551</v>
      </c>
      <c r="C1462" s="96">
        <f t="shared" si="332"/>
        <v>1433</v>
      </c>
      <c r="D1462" s="61" t="s">
        <v>1399</v>
      </c>
      <c r="E1462" s="97" t="s">
        <v>2258</v>
      </c>
      <c r="F1462" s="103">
        <v>43719</v>
      </c>
      <c r="G1462" s="98" t="str">
        <f t="shared" si="333"/>
        <v>01-16/1551</v>
      </c>
      <c r="H1462" s="5" t="str">
        <f>SUBSTITUTE(фильтр!I1462, "про,", "")</f>
        <v>згода, на, продовження, оренди</v>
      </c>
      <c r="I1462" s="1" t="s">
        <v>14</v>
      </c>
      <c r="J1462" s="43" t="s">
        <v>122</v>
      </c>
      <c r="K1462" s="100" t="str">
        <f t="shared" si="334"/>
        <v>Департамент АПР Сумської ОДА</v>
      </c>
      <c r="L1462" s="101">
        <f t="shared" si="335"/>
        <v>43720</v>
      </c>
      <c r="M1462" s="99"/>
      <c r="N1462" s="102">
        <f>Список!C1460</f>
        <v>0</v>
      </c>
      <c r="O1462" s="99"/>
    </row>
    <row r="1463" spans="1:15" ht="30" x14ac:dyDescent="0.25">
      <c r="A1463" s="51" t="s">
        <v>120</v>
      </c>
      <c r="B1463" s="105">
        <v>1552</v>
      </c>
      <c r="C1463" s="96">
        <f t="shared" si="332"/>
        <v>1434</v>
      </c>
      <c r="D1463" s="61" t="s">
        <v>1399</v>
      </c>
      <c r="E1463" s="97" t="s">
        <v>2259</v>
      </c>
      <c r="F1463" s="103">
        <v>43720</v>
      </c>
      <c r="G1463" s="98" t="str">
        <f t="shared" si="333"/>
        <v>01-18/1552</v>
      </c>
      <c r="H1463" s="5" t="str">
        <f>SUBSTITUTE(фильтр!I1463, "про,", "")</f>
        <v xml:space="preserve">Довідка, з/платі, </v>
      </c>
      <c r="I1463" s="1" t="s">
        <v>14</v>
      </c>
      <c r="J1463" s="43" t="s">
        <v>122</v>
      </c>
      <c r="K1463" s="100" t="str">
        <f t="shared" si="334"/>
        <v>Департамент АПР Сумської ОДА</v>
      </c>
      <c r="L1463" s="101">
        <f t="shared" si="335"/>
        <v>43721</v>
      </c>
      <c r="M1463" s="99"/>
      <c r="N1463" s="102">
        <f>Список!C1461</f>
        <v>0</v>
      </c>
      <c r="O1463" s="99"/>
    </row>
    <row r="1464" spans="1:15" ht="30" x14ac:dyDescent="0.25">
      <c r="A1464" s="51" t="s">
        <v>1168</v>
      </c>
      <c r="B1464" s="105">
        <v>1553</v>
      </c>
      <c r="C1464" s="96">
        <f t="shared" si="332"/>
        <v>1435</v>
      </c>
      <c r="D1464" s="61" t="s">
        <v>1399</v>
      </c>
      <c r="E1464" s="97" t="s">
        <v>1173</v>
      </c>
      <c r="F1464" s="103">
        <v>43720</v>
      </c>
      <c r="G1464" s="98" t="str">
        <f t="shared" si="333"/>
        <v>01-11/1553</v>
      </c>
      <c r="H1464" s="5" t="str">
        <f>SUBSTITUTE(фильтр!I1464, "про,", "")</f>
        <v xml:space="preserve"> надання, інформації</v>
      </c>
      <c r="I1464" s="1" t="s">
        <v>14</v>
      </c>
      <c r="J1464" s="43" t="s">
        <v>122</v>
      </c>
      <c r="K1464" s="100" t="str">
        <f t="shared" si="334"/>
        <v>Департамент АПР Сумської ОДА</v>
      </c>
      <c r="L1464" s="101">
        <f t="shared" si="335"/>
        <v>43721</v>
      </c>
      <c r="M1464" s="99"/>
      <c r="N1464" s="102">
        <f>Список!C1462</f>
        <v>0</v>
      </c>
      <c r="O1464" s="99"/>
    </row>
    <row r="1465" spans="1:15" ht="60" x14ac:dyDescent="0.25">
      <c r="A1465" s="51" t="s">
        <v>22</v>
      </c>
      <c r="B1465" s="105">
        <v>1554</v>
      </c>
      <c r="C1465" s="96">
        <f t="shared" si="332"/>
        <v>1436</v>
      </c>
      <c r="D1465" s="61" t="s">
        <v>1399</v>
      </c>
      <c r="E1465" s="97" t="s">
        <v>2260</v>
      </c>
      <c r="F1465" s="103">
        <v>43720</v>
      </c>
      <c r="G1465" s="98" t="str">
        <f t="shared" si="333"/>
        <v>01-16/1554</v>
      </c>
      <c r="H1465" s="5" t="str">
        <f>SUBSTITUTE(фильтр!I1465, "про,", "")</f>
        <v xml:space="preserve"> сприяння, у, забезпеченні, охорони, , громадського, порядку</v>
      </c>
      <c r="I1465" s="1" t="s">
        <v>14</v>
      </c>
      <c r="J1465" s="43" t="s">
        <v>122</v>
      </c>
      <c r="K1465" s="100" t="str">
        <f t="shared" si="334"/>
        <v>Департамент АПР Сумської ОДА</v>
      </c>
      <c r="L1465" s="101">
        <f t="shared" si="335"/>
        <v>43721</v>
      </c>
      <c r="M1465" s="99"/>
      <c r="N1465" s="102">
        <f>Список!C1463</f>
        <v>0</v>
      </c>
      <c r="O1465" s="99"/>
    </row>
    <row r="1466" spans="1:15" ht="30" x14ac:dyDescent="0.25">
      <c r="A1466" s="51" t="s">
        <v>120</v>
      </c>
      <c r="B1466" s="105">
        <v>1555</v>
      </c>
      <c r="C1466" s="96">
        <f t="shared" si="332"/>
        <v>1437</v>
      </c>
      <c r="D1466" s="61" t="s">
        <v>1399</v>
      </c>
      <c r="E1466" s="97" t="s">
        <v>1696</v>
      </c>
      <c r="F1466" s="103">
        <v>43720</v>
      </c>
      <c r="G1466" s="98" t="str">
        <f t="shared" si="333"/>
        <v>01-18/1555</v>
      </c>
      <c r="H1466" s="5" t="str">
        <f>SUBSTITUTE(фильтр!I1466, "про,", "")</f>
        <v xml:space="preserve"> надання, кандидатури</v>
      </c>
      <c r="I1466" s="1" t="s">
        <v>14</v>
      </c>
      <c r="J1466" s="43" t="s">
        <v>122</v>
      </c>
      <c r="K1466" s="100" t="str">
        <f t="shared" si="334"/>
        <v>Департамент АПР Сумської ОДА</v>
      </c>
      <c r="L1466" s="101">
        <f t="shared" si="335"/>
        <v>43721</v>
      </c>
      <c r="M1466" s="99"/>
      <c r="N1466" s="102">
        <f>Список!C1464</f>
        <v>0</v>
      </c>
      <c r="O1466" s="99"/>
    </row>
    <row r="1467" spans="1:15" ht="30" x14ac:dyDescent="0.25">
      <c r="A1467" s="51" t="s">
        <v>285</v>
      </c>
      <c r="B1467" s="105">
        <v>1556</v>
      </c>
      <c r="C1467" s="96">
        <f t="shared" si="332"/>
        <v>1438</v>
      </c>
      <c r="D1467" s="61" t="s">
        <v>1399</v>
      </c>
      <c r="E1467" s="97" t="s">
        <v>2261</v>
      </c>
      <c r="F1467" s="103">
        <v>43720</v>
      </c>
      <c r="G1467" s="98" t="str">
        <f t="shared" si="333"/>
        <v>01-15/1556</v>
      </c>
      <c r="H1467" s="5" t="str">
        <f>SUBSTITUTE(фильтр!I1467, "про,", "")</f>
        <v xml:space="preserve"> співпрацю</v>
      </c>
      <c r="I1467" s="1" t="s">
        <v>14</v>
      </c>
      <c r="J1467" s="43" t="s">
        <v>122</v>
      </c>
      <c r="K1467" s="100" t="str">
        <f t="shared" si="334"/>
        <v>Департамент АПР Сумської ОДА</v>
      </c>
      <c r="L1467" s="101">
        <f t="shared" si="335"/>
        <v>43721</v>
      </c>
      <c r="M1467" s="99"/>
      <c r="N1467" s="102">
        <f>Список!C1465</f>
        <v>0</v>
      </c>
      <c r="O1467" s="99"/>
    </row>
    <row r="1468" spans="1:15" ht="30" x14ac:dyDescent="0.25">
      <c r="A1468" s="51" t="s">
        <v>285</v>
      </c>
      <c r="B1468" s="105">
        <v>1557</v>
      </c>
      <c r="C1468" s="96">
        <f t="shared" si="332"/>
        <v>1439</v>
      </c>
      <c r="D1468" s="61" t="s">
        <v>1399</v>
      </c>
      <c r="E1468" s="97" t="s">
        <v>1197</v>
      </c>
      <c r="F1468" s="103">
        <v>43720</v>
      </c>
      <c r="G1468" s="98" t="str">
        <f t="shared" si="333"/>
        <v>01-15/1557</v>
      </c>
      <c r="H1468" s="5" t="str">
        <f>SUBSTITUTE(фильтр!I1468, "про,", "")</f>
        <v xml:space="preserve"> участь, у, тренінгу</v>
      </c>
      <c r="I1468" s="1" t="s">
        <v>14</v>
      </c>
      <c r="J1468" s="43" t="s">
        <v>122</v>
      </c>
      <c r="K1468" s="100" t="str">
        <f t="shared" si="334"/>
        <v>Департамент АПР Сумської ОДА</v>
      </c>
      <c r="L1468" s="101">
        <f t="shared" si="335"/>
        <v>43721</v>
      </c>
      <c r="M1468" s="99"/>
      <c r="N1468" s="102">
        <f>Список!C1466</f>
        <v>0</v>
      </c>
      <c r="O1468" s="99"/>
    </row>
    <row r="1469" spans="1:15" ht="30" x14ac:dyDescent="0.25">
      <c r="A1469" s="51" t="s">
        <v>120</v>
      </c>
      <c r="B1469" s="105">
        <v>1558</v>
      </c>
      <c r="C1469" s="96">
        <f t="shared" si="332"/>
        <v>1440</v>
      </c>
      <c r="D1469" s="61" t="s">
        <v>1399</v>
      </c>
      <c r="E1469" s="97" t="s">
        <v>1197</v>
      </c>
      <c r="F1469" s="103">
        <v>43720</v>
      </c>
      <c r="G1469" s="98" t="str">
        <f t="shared" si="333"/>
        <v>01-18/1558</v>
      </c>
      <c r="H1469" s="5" t="str">
        <f>SUBSTITUTE(фильтр!I1469, "про,", "")</f>
        <v xml:space="preserve"> участь, у, тренінгу</v>
      </c>
      <c r="I1469" s="1" t="s">
        <v>14</v>
      </c>
      <c r="J1469" s="43" t="s">
        <v>122</v>
      </c>
      <c r="K1469" s="100" t="str">
        <f t="shared" si="334"/>
        <v>Департамент АПР Сумської ОДА</v>
      </c>
      <c r="L1469" s="101">
        <f t="shared" si="335"/>
        <v>43721</v>
      </c>
      <c r="M1469" s="99"/>
      <c r="N1469" s="102">
        <f>Список!C1467</f>
        <v>0</v>
      </c>
      <c r="O1469" s="99"/>
    </row>
    <row r="1470" spans="1:15" ht="30" x14ac:dyDescent="0.25">
      <c r="A1470" s="51" t="s">
        <v>22</v>
      </c>
      <c r="B1470" s="105">
        <v>1559</v>
      </c>
      <c r="C1470" s="96">
        <f t="shared" si="332"/>
        <v>1441</v>
      </c>
      <c r="D1470" s="61" t="s">
        <v>1399</v>
      </c>
      <c r="E1470" s="97" t="s">
        <v>1173</v>
      </c>
      <c r="F1470" s="103">
        <v>43720</v>
      </c>
      <c r="G1470" s="98" t="str">
        <f t="shared" si="333"/>
        <v>01-16/1559</v>
      </c>
      <c r="H1470" s="5" t="str">
        <f>SUBSTITUTE(фильтр!I1470, "про,", "")</f>
        <v xml:space="preserve"> надання, інформації</v>
      </c>
      <c r="I1470" s="1" t="s">
        <v>14</v>
      </c>
      <c r="J1470" s="43" t="s">
        <v>122</v>
      </c>
      <c r="K1470" s="100" t="str">
        <f t="shared" si="334"/>
        <v>Департамент АПР Сумської ОДА</v>
      </c>
      <c r="L1470" s="101">
        <f t="shared" si="335"/>
        <v>43721</v>
      </c>
      <c r="M1470" s="99"/>
      <c r="N1470" s="102">
        <f>Список!C1468</f>
        <v>0</v>
      </c>
      <c r="O1470" s="99"/>
    </row>
    <row r="1471" spans="1:15" ht="30" x14ac:dyDescent="0.25">
      <c r="A1471" s="51" t="s">
        <v>22</v>
      </c>
      <c r="B1471" s="105">
        <v>1560</v>
      </c>
      <c r="C1471" s="96">
        <f t="shared" ref="C1471:C1478" si="336">C1470+1</f>
        <v>1442</v>
      </c>
      <c r="D1471" s="61" t="s">
        <v>1399</v>
      </c>
      <c r="E1471" s="97" t="s">
        <v>1173</v>
      </c>
      <c r="F1471" s="103">
        <v>43720</v>
      </c>
      <c r="G1471" s="98" t="str">
        <f t="shared" ref="G1471:G1478" si="337">(A1471&amp;"/"&amp;B1471)</f>
        <v>01-16/1560</v>
      </c>
      <c r="H1471" s="5" t="str">
        <f>SUBSTITUTE(фильтр!I1471, "про,", "")</f>
        <v xml:space="preserve"> надання, інформації</v>
      </c>
      <c r="I1471" s="1" t="s">
        <v>14</v>
      </c>
      <c r="J1471" s="43" t="s">
        <v>122</v>
      </c>
      <c r="K1471" s="100" t="str">
        <f t="shared" ref="K1471:K1478" si="338">J1471</f>
        <v>Департамент АПР Сумської ОДА</v>
      </c>
      <c r="L1471" s="101">
        <f t="shared" ref="L1471:L1478" si="339">F1471+1</f>
        <v>43721</v>
      </c>
      <c r="M1471" s="99"/>
      <c r="N1471" s="102">
        <f>Список!C1470</f>
        <v>0</v>
      </c>
      <c r="O1471" s="99"/>
    </row>
    <row r="1472" spans="1:15" ht="30" x14ac:dyDescent="0.25">
      <c r="A1472" s="51" t="s">
        <v>1169</v>
      </c>
      <c r="B1472" s="105">
        <v>1561</v>
      </c>
      <c r="C1472" s="96">
        <f t="shared" si="336"/>
        <v>1443</v>
      </c>
      <c r="D1472" s="61" t="s">
        <v>1399</v>
      </c>
      <c r="E1472" s="97" t="s">
        <v>1708</v>
      </c>
      <c r="F1472" s="103">
        <v>43720</v>
      </c>
      <c r="G1472" s="98" t="str">
        <f t="shared" si="337"/>
        <v>01-12/1561</v>
      </c>
      <c r="H1472" s="5" t="str">
        <f>SUBSTITUTE(фильтр!I1472, "про,", "")</f>
        <v xml:space="preserve"> підвищення, кваліфікації</v>
      </c>
      <c r="I1472" s="1" t="s">
        <v>14</v>
      </c>
      <c r="J1472" s="43" t="s">
        <v>122</v>
      </c>
      <c r="K1472" s="100" t="str">
        <f t="shared" si="338"/>
        <v>Департамент АПР Сумської ОДА</v>
      </c>
      <c r="L1472" s="101">
        <f t="shared" si="339"/>
        <v>43721</v>
      </c>
      <c r="M1472" s="99"/>
      <c r="N1472" s="102">
        <f>Список!C1471</f>
        <v>0</v>
      </c>
      <c r="O1472" s="99"/>
    </row>
    <row r="1473" spans="1:15" ht="60" x14ac:dyDescent="0.25">
      <c r="A1473" s="51" t="s">
        <v>22</v>
      </c>
      <c r="B1473" s="105">
        <v>1562</v>
      </c>
      <c r="C1473" s="96">
        <f t="shared" si="336"/>
        <v>1444</v>
      </c>
      <c r="D1473" s="61" t="s">
        <v>1476</v>
      </c>
      <c r="E1473" s="97" t="s">
        <v>2262</v>
      </c>
      <c r="F1473" s="103">
        <v>43721</v>
      </c>
      <c r="G1473" s="98" t="s">
        <v>2218</v>
      </c>
      <c r="H1473" s="5" t="str">
        <f>SUBSTITUTE(фильтр!I1473, "про,", "")</f>
        <v xml:space="preserve"> внесення, змін, паспорту, бюджетної, , програми, місцевого, бюджету, на, 2019, рік"</v>
      </c>
      <c r="I1473" s="1" t="s">
        <v>14</v>
      </c>
      <c r="J1473" s="43" t="s">
        <v>122</v>
      </c>
      <c r="K1473" s="100" t="str">
        <f t="shared" si="338"/>
        <v>Департамент АПР Сумської ОДА</v>
      </c>
      <c r="L1473" s="101">
        <f t="shared" si="339"/>
        <v>43722</v>
      </c>
      <c r="M1473" s="99"/>
      <c r="N1473" s="102">
        <f>Список!C1472</f>
        <v>0</v>
      </c>
      <c r="O1473" s="99"/>
    </row>
    <row r="1474" spans="1:15" ht="60" x14ac:dyDescent="0.25">
      <c r="A1474" s="51" t="s">
        <v>22</v>
      </c>
      <c r="B1474" s="105">
        <v>1563</v>
      </c>
      <c r="C1474" s="96">
        <f t="shared" si="336"/>
        <v>1445</v>
      </c>
      <c r="D1474" s="61" t="s">
        <v>1476</v>
      </c>
      <c r="E1474" s="97" t="s">
        <v>2262</v>
      </c>
      <c r="F1474" s="103">
        <v>43721</v>
      </c>
      <c r="G1474" s="98" t="s">
        <v>2263</v>
      </c>
      <c r="H1474" s="5" t="str">
        <f>SUBSTITUTE(фильтр!I1474, "про,", "")</f>
        <v xml:space="preserve"> внесення, змін, паспорту, бюджетної, , програми, місцевого, бюджету, на, 2019, рік"</v>
      </c>
      <c r="I1474" s="1" t="s">
        <v>14</v>
      </c>
      <c r="J1474" s="43" t="s">
        <v>122</v>
      </c>
      <c r="K1474" s="100" t="str">
        <f t="shared" si="338"/>
        <v>Департамент АПР Сумської ОДА</v>
      </c>
      <c r="L1474" s="101">
        <f t="shared" si="339"/>
        <v>43722</v>
      </c>
      <c r="M1474" s="99"/>
      <c r="N1474" s="102">
        <f>Список!C1473</f>
        <v>0</v>
      </c>
      <c r="O1474" s="99"/>
    </row>
    <row r="1475" spans="1:15" ht="60" x14ac:dyDescent="0.25">
      <c r="A1475" s="51" t="s">
        <v>120</v>
      </c>
      <c r="B1475" s="105">
        <v>1564</v>
      </c>
      <c r="C1475" s="96">
        <f t="shared" si="336"/>
        <v>1446</v>
      </c>
      <c r="D1475" s="61" t="s">
        <v>1476</v>
      </c>
      <c r="E1475" s="97" t="s">
        <v>2264</v>
      </c>
      <c r="F1475" s="103">
        <v>43724</v>
      </c>
      <c r="G1475" s="98" t="s">
        <v>2265</v>
      </c>
      <c r="H1475" s="5" t="str">
        <f>SUBSTITUTE(фильтр!I1475, "про,", "")</f>
        <v>Про, затвердження, форм, з, персонального, обліку, кадрів</v>
      </c>
      <c r="I1475" s="1" t="s">
        <v>14</v>
      </c>
      <c r="J1475" s="43" t="s">
        <v>122</v>
      </c>
      <c r="K1475" s="100" t="str">
        <f t="shared" si="338"/>
        <v>Департамент АПР Сумської ОДА</v>
      </c>
      <c r="L1475" s="101">
        <f t="shared" si="339"/>
        <v>43725</v>
      </c>
      <c r="M1475" s="99"/>
      <c r="N1475" s="102">
        <f>Список!C1474</f>
        <v>0</v>
      </c>
      <c r="O1475" s="99"/>
    </row>
    <row r="1476" spans="1:15" ht="45" x14ac:dyDescent="0.25">
      <c r="A1476" s="51" t="s">
        <v>120</v>
      </c>
      <c r="B1476" s="105">
        <v>1565</v>
      </c>
      <c r="C1476" s="96">
        <f t="shared" si="336"/>
        <v>1447</v>
      </c>
      <c r="D1476" s="61" t="s">
        <v>1399</v>
      </c>
      <c r="E1476" s="97" t="s">
        <v>2266</v>
      </c>
      <c r="F1476" s="103">
        <v>43724</v>
      </c>
      <c r="G1476" s="98" t="str">
        <f t="shared" si="337"/>
        <v>01-18/1565</v>
      </c>
      <c r="H1476" s="5" t="str">
        <f>SUBSTITUTE(фильтр!I1476, "про,", "")</f>
        <v>Лист, подяка, участь, у, ярмарку, "Сумщина, Аграрна-2019"</v>
      </c>
      <c r="I1476" s="1" t="s">
        <v>14</v>
      </c>
      <c r="J1476" s="43" t="s">
        <v>122</v>
      </c>
      <c r="K1476" s="100" t="str">
        <f t="shared" si="338"/>
        <v>Департамент АПР Сумської ОДА</v>
      </c>
      <c r="L1476" s="101">
        <f t="shared" si="339"/>
        <v>43725</v>
      </c>
      <c r="M1476" s="99"/>
      <c r="N1476" s="102">
        <f>Список!C1475</f>
        <v>0</v>
      </c>
      <c r="O1476" s="99"/>
    </row>
    <row r="1477" spans="1:15" ht="45" x14ac:dyDescent="0.25">
      <c r="A1477" s="51" t="s">
        <v>120</v>
      </c>
      <c r="B1477" s="105">
        <v>1566</v>
      </c>
      <c r="C1477" s="96">
        <f t="shared" si="336"/>
        <v>1448</v>
      </c>
      <c r="D1477" s="61" t="s">
        <v>1399</v>
      </c>
      <c r="E1477" s="97" t="s">
        <v>2266</v>
      </c>
      <c r="F1477" s="103">
        <v>43724</v>
      </c>
      <c r="G1477" s="98" t="str">
        <f t="shared" si="337"/>
        <v>01-18/1566</v>
      </c>
      <c r="H1477" s="5" t="str">
        <f>SUBSTITUTE(фильтр!I1477, "про,", "")</f>
        <v>Лист, подяка, участь, у, ярмарку, "Сумщина, Аграрна-2019"</v>
      </c>
      <c r="I1477" s="1" t="s">
        <v>14</v>
      </c>
      <c r="J1477" s="43" t="s">
        <v>122</v>
      </c>
      <c r="K1477" s="100" t="str">
        <f t="shared" si="338"/>
        <v>Департамент АПР Сумської ОДА</v>
      </c>
      <c r="L1477" s="101">
        <f t="shared" si="339"/>
        <v>43725</v>
      </c>
      <c r="M1477" s="99"/>
      <c r="N1477" s="102">
        <f>Список!C1476</f>
        <v>0</v>
      </c>
      <c r="O1477" s="99"/>
    </row>
    <row r="1478" spans="1:15" ht="45" x14ac:dyDescent="0.25">
      <c r="A1478" s="51" t="s">
        <v>120</v>
      </c>
      <c r="B1478" s="105">
        <v>1567</v>
      </c>
      <c r="C1478" s="96">
        <f t="shared" si="336"/>
        <v>1449</v>
      </c>
      <c r="D1478" s="61" t="s">
        <v>1399</v>
      </c>
      <c r="E1478" s="97" t="s">
        <v>2266</v>
      </c>
      <c r="F1478" s="103">
        <v>43724</v>
      </c>
      <c r="G1478" s="98" t="str">
        <f t="shared" si="337"/>
        <v>01-18/1567</v>
      </c>
      <c r="H1478" s="5" t="str">
        <f>SUBSTITUTE(фильтр!I1478, "про,", "")</f>
        <v>Лист, подяка, участь, у, ярмарку, "Сумщина, Аграрна-2019"</v>
      </c>
      <c r="I1478" s="1" t="s">
        <v>14</v>
      </c>
      <c r="J1478" s="43" t="s">
        <v>122</v>
      </c>
      <c r="K1478" s="100" t="str">
        <f t="shared" si="338"/>
        <v>Департамент АПР Сумської ОДА</v>
      </c>
      <c r="L1478" s="101">
        <f t="shared" si="339"/>
        <v>43725</v>
      </c>
      <c r="M1478" s="99"/>
      <c r="N1478" s="102">
        <f>Список!C1477</f>
        <v>0</v>
      </c>
      <c r="O1478" s="99"/>
    </row>
    <row r="1479" spans="1:15" ht="30" x14ac:dyDescent="0.25">
      <c r="A1479" s="51" t="s">
        <v>120</v>
      </c>
      <c r="B1479" s="105">
        <v>1568</v>
      </c>
      <c r="C1479" s="96">
        <f t="shared" ref="C1479:C1506" si="340">C1478+1</f>
        <v>1450</v>
      </c>
      <c r="D1479" s="61" t="s">
        <v>1399</v>
      </c>
      <c r="E1479" s="97" t="s">
        <v>2266</v>
      </c>
      <c r="F1479" s="103">
        <v>43724</v>
      </c>
      <c r="G1479" s="98" t="str">
        <f t="shared" ref="G1479:G1506" si="341">(A1479&amp;"/"&amp;B1479)</f>
        <v>01-18/1568</v>
      </c>
      <c r="H1479" s="5" t="str">
        <f>SUBSTITUTE(фильтр!I1479, "про,", "")</f>
        <v/>
      </c>
      <c r="I1479" s="1" t="s">
        <v>14</v>
      </c>
      <c r="J1479" s="43" t="s">
        <v>122</v>
      </c>
      <c r="K1479" s="100" t="str">
        <f t="shared" ref="K1479:K1506" si="342">J1479</f>
        <v>Департамент АПР Сумської ОДА</v>
      </c>
      <c r="L1479" s="101">
        <f t="shared" ref="L1479:L1506" si="343">F1479+1</f>
        <v>43725</v>
      </c>
      <c r="M1479" s="99"/>
      <c r="N1479" s="102">
        <f>Список!C1478</f>
        <v>0</v>
      </c>
      <c r="O1479" s="99"/>
    </row>
    <row r="1480" spans="1:15" ht="30" x14ac:dyDescent="0.25">
      <c r="A1480" s="51" t="s">
        <v>120</v>
      </c>
      <c r="B1480" s="105">
        <v>1569</v>
      </c>
      <c r="C1480" s="96">
        <f t="shared" si="340"/>
        <v>1451</v>
      </c>
      <c r="D1480" s="61" t="s">
        <v>1399</v>
      </c>
      <c r="E1480" s="97" t="s">
        <v>2266</v>
      </c>
      <c r="F1480" s="103">
        <v>43724</v>
      </c>
      <c r="G1480" s="98" t="str">
        <f t="shared" si="341"/>
        <v>01-18/1569</v>
      </c>
      <c r="H1480" s="5" t="str">
        <f>SUBSTITUTE(фильтр!I1480, "про,", "")</f>
        <v/>
      </c>
      <c r="I1480" s="1" t="s">
        <v>14</v>
      </c>
      <c r="J1480" s="43" t="s">
        <v>122</v>
      </c>
      <c r="K1480" s="100" t="str">
        <f t="shared" si="342"/>
        <v>Департамент АПР Сумської ОДА</v>
      </c>
      <c r="L1480" s="101">
        <f t="shared" si="343"/>
        <v>43725</v>
      </c>
      <c r="M1480" s="99"/>
      <c r="N1480" s="102">
        <f>Список!C1479</f>
        <v>0</v>
      </c>
      <c r="O1480" s="99"/>
    </row>
    <row r="1481" spans="1:15" ht="30" x14ac:dyDescent="0.25">
      <c r="A1481" s="51" t="s">
        <v>120</v>
      </c>
      <c r="B1481" s="105">
        <v>1570</v>
      </c>
      <c r="C1481" s="96">
        <f t="shared" si="340"/>
        <v>1452</v>
      </c>
      <c r="D1481" s="61" t="s">
        <v>1399</v>
      </c>
      <c r="E1481" s="97" t="s">
        <v>2266</v>
      </c>
      <c r="F1481" s="103">
        <v>43724</v>
      </c>
      <c r="G1481" s="98" t="str">
        <f t="shared" si="341"/>
        <v>01-18/1570</v>
      </c>
      <c r="H1481" s="5" t="str">
        <f>SUBSTITUTE(фильтр!I1481, "про,", "")</f>
        <v/>
      </c>
      <c r="I1481" s="1" t="s">
        <v>14</v>
      </c>
      <c r="J1481" s="43" t="s">
        <v>122</v>
      </c>
      <c r="K1481" s="100" t="str">
        <f t="shared" si="342"/>
        <v>Департамент АПР Сумської ОДА</v>
      </c>
      <c r="L1481" s="101">
        <f t="shared" si="343"/>
        <v>43725</v>
      </c>
      <c r="M1481" s="99"/>
      <c r="N1481" s="102">
        <f>Список!C1480</f>
        <v>0</v>
      </c>
      <c r="O1481" s="99"/>
    </row>
    <row r="1482" spans="1:15" ht="30" x14ac:dyDescent="0.25">
      <c r="A1482" s="51" t="s">
        <v>120</v>
      </c>
      <c r="B1482" s="105">
        <v>1571</v>
      </c>
      <c r="C1482" s="96">
        <f t="shared" si="340"/>
        <v>1453</v>
      </c>
      <c r="D1482" s="61" t="s">
        <v>1399</v>
      </c>
      <c r="E1482" s="97" t="s">
        <v>2266</v>
      </c>
      <c r="F1482" s="103">
        <v>43724</v>
      </c>
      <c r="G1482" s="98" t="str">
        <f t="shared" si="341"/>
        <v>01-18/1571</v>
      </c>
      <c r="H1482" s="5" t="str">
        <f>SUBSTITUTE(фильтр!I1482, "про,", "")</f>
        <v/>
      </c>
      <c r="I1482" s="1" t="s">
        <v>14</v>
      </c>
      <c r="J1482" s="43" t="s">
        <v>122</v>
      </c>
      <c r="K1482" s="100" t="str">
        <f t="shared" si="342"/>
        <v>Департамент АПР Сумської ОДА</v>
      </c>
      <c r="L1482" s="101">
        <f t="shared" si="343"/>
        <v>43725</v>
      </c>
      <c r="M1482" s="99"/>
      <c r="N1482" s="102">
        <f>Список!C1481</f>
        <v>0</v>
      </c>
      <c r="O1482" s="99"/>
    </row>
    <row r="1483" spans="1:15" ht="30" x14ac:dyDescent="0.25">
      <c r="A1483" s="51" t="s">
        <v>120</v>
      </c>
      <c r="B1483" s="105">
        <v>1572</v>
      </c>
      <c r="C1483" s="96">
        <f t="shared" si="340"/>
        <v>1454</v>
      </c>
      <c r="D1483" s="61" t="s">
        <v>1399</v>
      </c>
      <c r="E1483" s="97" t="s">
        <v>2266</v>
      </c>
      <c r="F1483" s="103">
        <v>43724</v>
      </c>
      <c r="G1483" s="98" t="str">
        <f t="shared" si="341"/>
        <v>01-18/1572</v>
      </c>
      <c r="H1483" s="5" t="str">
        <f>SUBSTITUTE(фильтр!I1483, "про,", "")</f>
        <v/>
      </c>
      <c r="I1483" s="1" t="s">
        <v>14</v>
      </c>
      <c r="J1483" s="43" t="s">
        <v>122</v>
      </c>
      <c r="K1483" s="100" t="str">
        <f t="shared" si="342"/>
        <v>Департамент АПР Сумської ОДА</v>
      </c>
      <c r="L1483" s="101">
        <f t="shared" si="343"/>
        <v>43725</v>
      </c>
      <c r="M1483" s="99"/>
      <c r="N1483" s="102">
        <f>Список!C1482</f>
        <v>0</v>
      </c>
      <c r="O1483" s="99"/>
    </row>
    <row r="1484" spans="1:15" ht="30" x14ac:dyDescent="0.25">
      <c r="A1484" s="51" t="s">
        <v>120</v>
      </c>
      <c r="B1484" s="105">
        <v>1573</v>
      </c>
      <c r="C1484" s="96">
        <f t="shared" si="340"/>
        <v>1455</v>
      </c>
      <c r="D1484" s="61" t="s">
        <v>1399</v>
      </c>
      <c r="E1484" s="97" t="s">
        <v>2266</v>
      </c>
      <c r="F1484" s="103">
        <v>43724</v>
      </c>
      <c r="G1484" s="98" t="str">
        <f t="shared" si="341"/>
        <v>01-18/1573</v>
      </c>
      <c r="H1484" s="5" t="str">
        <f>SUBSTITUTE(фильтр!I1484, "про,", "")</f>
        <v/>
      </c>
      <c r="I1484" s="1" t="s">
        <v>14</v>
      </c>
      <c r="J1484" s="43" t="s">
        <v>122</v>
      </c>
      <c r="K1484" s="100" t="str">
        <f t="shared" si="342"/>
        <v>Департамент АПР Сумської ОДА</v>
      </c>
      <c r="L1484" s="101">
        <f t="shared" si="343"/>
        <v>43725</v>
      </c>
      <c r="M1484" s="99"/>
      <c r="N1484" s="102">
        <f>Список!C1483</f>
        <v>0</v>
      </c>
      <c r="O1484" s="99"/>
    </row>
    <row r="1485" spans="1:15" ht="30" x14ac:dyDescent="0.25">
      <c r="A1485" s="51" t="s">
        <v>120</v>
      </c>
      <c r="B1485" s="105">
        <v>1574</v>
      </c>
      <c r="C1485" s="96">
        <f t="shared" si="340"/>
        <v>1456</v>
      </c>
      <c r="D1485" s="61" t="s">
        <v>1399</v>
      </c>
      <c r="E1485" s="97" t="s">
        <v>2266</v>
      </c>
      <c r="F1485" s="103">
        <v>43724</v>
      </c>
      <c r="G1485" s="98" t="str">
        <f t="shared" si="341"/>
        <v>01-18/1574</v>
      </c>
      <c r="H1485" s="5" t="str">
        <f>SUBSTITUTE(фильтр!I1485, "про,", "")</f>
        <v/>
      </c>
      <c r="I1485" s="1" t="s">
        <v>14</v>
      </c>
      <c r="J1485" s="43" t="s">
        <v>122</v>
      </c>
      <c r="K1485" s="100" t="str">
        <f t="shared" si="342"/>
        <v>Департамент АПР Сумської ОДА</v>
      </c>
      <c r="L1485" s="101">
        <f t="shared" si="343"/>
        <v>43725</v>
      </c>
      <c r="M1485" s="99"/>
      <c r="N1485" s="102">
        <f>Список!C1484</f>
        <v>0</v>
      </c>
      <c r="O1485" s="99"/>
    </row>
    <row r="1486" spans="1:15" ht="30" x14ac:dyDescent="0.25">
      <c r="A1486" s="51" t="s">
        <v>120</v>
      </c>
      <c r="B1486" s="105">
        <v>1575</v>
      </c>
      <c r="C1486" s="96">
        <f t="shared" si="340"/>
        <v>1457</v>
      </c>
      <c r="D1486" s="61" t="s">
        <v>1399</v>
      </c>
      <c r="E1486" s="97" t="s">
        <v>2266</v>
      </c>
      <c r="F1486" s="103">
        <v>43724</v>
      </c>
      <c r="G1486" s="98" t="str">
        <f t="shared" si="341"/>
        <v>01-18/1575</v>
      </c>
      <c r="H1486" s="5" t="str">
        <f>SUBSTITUTE(фильтр!I1486, "про,", "")</f>
        <v/>
      </c>
      <c r="I1486" s="1" t="s">
        <v>14</v>
      </c>
      <c r="J1486" s="43" t="s">
        <v>122</v>
      </c>
      <c r="K1486" s="100" t="str">
        <f t="shared" si="342"/>
        <v>Департамент АПР Сумської ОДА</v>
      </c>
      <c r="L1486" s="101">
        <f t="shared" si="343"/>
        <v>43725</v>
      </c>
      <c r="M1486" s="99"/>
      <c r="N1486" s="102">
        <f>Список!C1485</f>
        <v>0</v>
      </c>
      <c r="O1486" s="99"/>
    </row>
    <row r="1487" spans="1:15" ht="30" x14ac:dyDescent="0.25">
      <c r="A1487" s="51" t="s">
        <v>120</v>
      </c>
      <c r="B1487" s="105">
        <v>1576</v>
      </c>
      <c r="C1487" s="96">
        <f t="shared" si="340"/>
        <v>1458</v>
      </c>
      <c r="D1487" s="61" t="s">
        <v>1399</v>
      </c>
      <c r="E1487" s="97" t="s">
        <v>2266</v>
      </c>
      <c r="F1487" s="103">
        <v>43724</v>
      </c>
      <c r="G1487" s="98" t="str">
        <f t="shared" si="341"/>
        <v>01-18/1576</v>
      </c>
      <c r="H1487" s="5" t="str">
        <f>SUBSTITUTE(фильтр!I1487, "про,", "")</f>
        <v/>
      </c>
      <c r="I1487" s="1" t="s">
        <v>14</v>
      </c>
      <c r="J1487" s="43" t="s">
        <v>122</v>
      </c>
      <c r="K1487" s="100" t="str">
        <f t="shared" si="342"/>
        <v>Департамент АПР Сумської ОДА</v>
      </c>
      <c r="L1487" s="101">
        <f t="shared" si="343"/>
        <v>43725</v>
      </c>
      <c r="M1487" s="99"/>
      <c r="N1487" s="102">
        <f>Список!C1486</f>
        <v>0</v>
      </c>
      <c r="O1487" s="99"/>
    </row>
    <row r="1488" spans="1:15" ht="30" x14ac:dyDescent="0.25">
      <c r="A1488" s="51" t="s">
        <v>22</v>
      </c>
      <c r="B1488" s="105">
        <v>1577</v>
      </c>
      <c r="C1488" s="96">
        <f t="shared" si="340"/>
        <v>1459</v>
      </c>
      <c r="D1488" s="61" t="s">
        <v>1399</v>
      </c>
      <c r="E1488" s="97" t="s">
        <v>2267</v>
      </c>
      <c r="F1488" s="103">
        <v>43724</v>
      </c>
      <c r="G1488" s="98" t="str">
        <f t="shared" si="341"/>
        <v>01-16/1577</v>
      </c>
      <c r="H1488" s="106" t="str">
        <f>SUBSTITUTE(фильтр!I1488, "про,", "")</f>
        <v/>
      </c>
      <c r="I1488" s="1" t="s">
        <v>14</v>
      </c>
      <c r="J1488" s="43" t="s">
        <v>122</v>
      </c>
      <c r="K1488" s="100" t="str">
        <f t="shared" si="342"/>
        <v>Департамент АПР Сумської ОДА</v>
      </c>
      <c r="L1488" s="101">
        <f t="shared" si="343"/>
        <v>43725</v>
      </c>
      <c r="M1488" s="99"/>
      <c r="N1488" s="102">
        <f>Список!C1487</f>
        <v>0</v>
      </c>
      <c r="O1488" s="99"/>
    </row>
    <row r="1489" spans="1:15" ht="30" x14ac:dyDescent="0.25">
      <c r="A1489" s="51" t="s">
        <v>22</v>
      </c>
      <c r="B1489" s="105">
        <v>1578</v>
      </c>
      <c r="C1489" s="96">
        <f t="shared" si="340"/>
        <v>1460</v>
      </c>
      <c r="D1489" s="61" t="s">
        <v>1399</v>
      </c>
      <c r="E1489" s="97" t="s">
        <v>2267</v>
      </c>
      <c r="F1489" s="103">
        <v>43724</v>
      </c>
      <c r="G1489" s="98" t="str">
        <f t="shared" si="341"/>
        <v>01-16/1578</v>
      </c>
      <c r="H1489" s="106" t="str">
        <f>SUBSTITUTE(фильтр!I1489, "про,", "")</f>
        <v/>
      </c>
      <c r="I1489" s="1" t="s">
        <v>14</v>
      </c>
      <c r="J1489" s="43" t="s">
        <v>122</v>
      </c>
      <c r="K1489" s="100" t="str">
        <f t="shared" si="342"/>
        <v>Департамент АПР Сумської ОДА</v>
      </c>
      <c r="L1489" s="101">
        <f t="shared" si="343"/>
        <v>43725</v>
      </c>
      <c r="M1489" s="99"/>
      <c r="N1489" s="102">
        <f>Список!C1488</f>
        <v>0</v>
      </c>
      <c r="O1489" s="99"/>
    </row>
    <row r="1490" spans="1:15" ht="30" x14ac:dyDescent="0.25">
      <c r="A1490" s="51" t="s">
        <v>22</v>
      </c>
      <c r="B1490" s="105">
        <v>1579</v>
      </c>
      <c r="C1490" s="96">
        <f t="shared" si="340"/>
        <v>1461</v>
      </c>
      <c r="D1490" s="61" t="s">
        <v>1399</v>
      </c>
      <c r="E1490" s="97" t="s">
        <v>2267</v>
      </c>
      <c r="F1490" s="103">
        <v>43724</v>
      </c>
      <c r="G1490" s="98" t="str">
        <f t="shared" si="341"/>
        <v>01-16/1579</v>
      </c>
      <c r="H1490" s="106" t="str">
        <f>SUBSTITUTE(фильтр!I1490, "про,", "")</f>
        <v/>
      </c>
      <c r="I1490" s="1" t="s">
        <v>14</v>
      </c>
      <c r="J1490" s="43" t="s">
        <v>122</v>
      </c>
      <c r="K1490" s="100" t="str">
        <f t="shared" si="342"/>
        <v>Департамент АПР Сумської ОДА</v>
      </c>
      <c r="L1490" s="101">
        <f t="shared" si="343"/>
        <v>43725</v>
      </c>
      <c r="M1490" s="99"/>
      <c r="N1490" s="102">
        <f>Список!C1489</f>
        <v>0</v>
      </c>
      <c r="O1490" s="99"/>
    </row>
    <row r="1491" spans="1:15" ht="30" x14ac:dyDescent="0.25">
      <c r="A1491" s="51" t="s">
        <v>121</v>
      </c>
      <c r="B1491" s="105">
        <v>1580</v>
      </c>
      <c r="C1491" s="96">
        <f t="shared" si="340"/>
        <v>1462</v>
      </c>
      <c r="D1491" s="61" t="s">
        <v>1399</v>
      </c>
      <c r="E1491" s="97" t="s">
        <v>2268</v>
      </c>
      <c r="F1491" s="103">
        <v>43724</v>
      </c>
      <c r="G1491" s="98" t="str">
        <f t="shared" si="341"/>
        <v>01-13/1580</v>
      </c>
      <c r="H1491" s="106" t="str">
        <f>SUBSTITUTE(фильтр!I1491, "про,", "")</f>
        <v/>
      </c>
      <c r="I1491" s="1" t="s">
        <v>14</v>
      </c>
      <c r="J1491" s="43" t="s">
        <v>122</v>
      </c>
      <c r="K1491" s="100" t="str">
        <f t="shared" si="342"/>
        <v>Департамент АПР Сумської ОДА</v>
      </c>
      <c r="L1491" s="101">
        <f t="shared" si="343"/>
        <v>43725</v>
      </c>
      <c r="M1491" s="99"/>
      <c r="N1491" s="102">
        <f>Список!C1490</f>
        <v>0</v>
      </c>
      <c r="O1491" s="99"/>
    </row>
    <row r="1492" spans="1:15" ht="30" x14ac:dyDescent="0.25">
      <c r="A1492" s="51" t="s">
        <v>20</v>
      </c>
      <c r="B1492" s="105">
        <v>1581</v>
      </c>
      <c r="C1492" s="96">
        <f t="shared" si="340"/>
        <v>1463</v>
      </c>
      <c r="D1492" s="61" t="s">
        <v>1399</v>
      </c>
      <c r="E1492" s="97" t="s">
        <v>1173</v>
      </c>
      <c r="F1492" s="103">
        <v>43724</v>
      </c>
      <c r="G1492" s="98" t="str">
        <f t="shared" si="341"/>
        <v>01-17/1581</v>
      </c>
      <c r="H1492" s="106" t="str">
        <f>SUBSTITUTE(фильтр!I1492, "про,", "")</f>
        <v/>
      </c>
      <c r="I1492" s="1" t="s">
        <v>14</v>
      </c>
      <c r="J1492" s="43" t="s">
        <v>122</v>
      </c>
      <c r="K1492" s="100" t="str">
        <f t="shared" si="342"/>
        <v>Департамент АПР Сумської ОДА</v>
      </c>
      <c r="L1492" s="101">
        <f t="shared" si="343"/>
        <v>43725</v>
      </c>
      <c r="M1492" s="99"/>
      <c r="N1492" s="102">
        <f>Список!C1491</f>
        <v>0</v>
      </c>
      <c r="O1492" s="99"/>
    </row>
    <row r="1493" spans="1:15" ht="30" x14ac:dyDescent="0.25">
      <c r="A1493" s="51" t="s">
        <v>285</v>
      </c>
      <c r="B1493" s="105">
        <v>1582</v>
      </c>
      <c r="C1493" s="96">
        <f t="shared" si="340"/>
        <v>1464</v>
      </c>
      <c r="D1493" s="61" t="s">
        <v>1399</v>
      </c>
      <c r="E1493" s="97" t="s">
        <v>2269</v>
      </c>
      <c r="F1493" s="103">
        <v>43724</v>
      </c>
      <c r="G1493" s="98" t="str">
        <f t="shared" si="341"/>
        <v>01-15/1582</v>
      </c>
      <c r="H1493" s="106" t="str">
        <f>SUBSTITUTE(фильтр!I1493, "про,", "")</f>
        <v/>
      </c>
      <c r="I1493" s="1" t="s">
        <v>14</v>
      </c>
      <c r="J1493" s="43" t="s">
        <v>122</v>
      </c>
      <c r="K1493" s="100" t="str">
        <f t="shared" si="342"/>
        <v>Департамент АПР Сумської ОДА</v>
      </c>
      <c r="L1493" s="101">
        <f t="shared" si="343"/>
        <v>43725</v>
      </c>
      <c r="M1493" s="99"/>
      <c r="N1493" s="102">
        <f>Список!C1492</f>
        <v>0</v>
      </c>
      <c r="O1493" s="99"/>
    </row>
    <row r="1494" spans="1:15" ht="30" x14ac:dyDescent="0.25">
      <c r="A1494" s="51" t="s">
        <v>285</v>
      </c>
      <c r="B1494" s="105">
        <v>1583</v>
      </c>
      <c r="C1494" s="96">
        <f t="shared" si="340"/>
        <v>1465</v>
      </c>
      <c r="D1494" s="61" t="s">
        <v>1399</v>
      </c>
      <c r="E1494" s="97" t="s">
        <v>2270</v>
      </c>
      <c r="F1494" s="103">
        <v>43724</v>
      </c>
      <c r="G1494" s="98" t="str">
        <f t="shared" si="341"/>
        <v>01-15/1583</v>
      </c>
      <c r="H1494" s="106" t="str">
        <f>SUBSTITUTE(фильтр!I1494, "про,", "")</f>
        <v/>
      </c>
      <c r="I1494" s="1" t="s">
        <v>14</v>
      </c>
      <c r="J1494" s="43" t="s">
        <v>122</v>
      </c>
      <c r="K1494" s="100" t="str">
        <f t="shared" si="342"/>
        <v>Департамент АПР Сумської ОДА</v>
      </c>
      <c r="L1494" s="101">
        <f t="shared" si="343"/>
        <v>43725</v>
      </c>
      <c r="M1494" s="99"/>
      <c r="N1494" s="102">
        <f>Список!C1493</f>
        <v>0</v>
      </c>
      <c r="O1494" s="99"/>
    </row>
    <row r="1495" spans="1:15" ht="30" x14ac:dyDescent="0.25">
      <c r="A1495" s="51" t="s">
        <v>22</v>
      </c>
      <c r="B1495" s="105">
        <v>1584</v>
      </c>
      <c r="C1495" s="96">
        <f t="shared" si="340"/>
        <v>1466</v>
      </c>
      <c r="D1495" s="61" t="s">
        <v>1399</v>
      </c>
      <c r="E1495" s="97" t="s">
        <v>1173</v>
      </c>
      <c r="F1495" s="103">
        <v>43724</v>
      </c>
      <c r="G1495" s="98" t="str">
        <f t="shared" si="341"/>
        <v>01-16/1584</v>
      </c>
      <c r="H1495" s="106" t="str">
        <f>SUBSTITUTE(фильтр!I1495, "про,", "")</f>
        <v/>
      </c>
      <c r="I1495" s="1" t="s">
        <v>14</v>
      </c>
      <c r="J1495" s="43" t="s">
        <v>122</v>
      </c>
      <c r="K1495" s="100" t="str">
        <f t="shared" si="342"/>
        <v>Департамент АПР Сумської ОДА</v>
      </c>
      <c r="L1495" s="101">
        <f t="shared" si="343"/>
        <v>43725</v>
      </c>
      <c r="M1495" s="99"/>
      <c r="N1495" s="102">
        <f>Список!C1494</f>
        <v>0</v>
      </c>
      <c r="O1495" s="99"/>
    </row>
    <row r="1496" spans="1:15" ht="30" x14ac:dyDescent="0.25">
      <c r="A1496" s="51" t="s">
        <v>22</v>
      </c>
      <c r="B1496" s="105">
        <v>1585</v>
      </c>
      <c r="C1496" s="96">
        <f t="shared" si="340"/>
        <v>1467</v>
      </c>
      <c r="D1496" s="61" t="s">
        <v>1399</v>
      </c>
      <c r="E1496" s="97" t="s">
        <v>2271</v>
      </c>
      <c r="F1496" s="103">
        <v>43724</v>
      </c>
      <c r="G1496" s="98" t="str">
        <f t="shared" si="341"/>
        <v>01-16/1585</v>
      </c>
      <c r="H1496" s="106" t="str">
        <f>SUBSTITUTE(фильтр!I1496, "про,", "")</f>
        <v/>
      </c>
      <c r="I1496" s="1" t="s">
        <v>14</v>
      </c>
      <c r="J1496" s="43" t="s">
        <v>122</v>
      </c>
      <c r="K1496" s="100" t="str">
        <f t="shared" si="342"/>
        <v>Департамент АПР Сумської ОДА</v>
      </c>
      <c r="L1496" s="101">
        <f t="shared" si="343"/>
        <v>43725</v>
      </c>
      <c r="M1496" s="99"/>
      <c r="N1496" s="102">
        <f>Список!C1495</f>
        <v>0</v>
      </c>
      <c r="O1496" s="99"/>
    </row>
    <row r="1497" spans="1:15" ht="30" x14ac:dyDescent="0.25">
      <c r="A1497" s="51" t="s">
        <v>20</v>
      </c>
      <c r="B1497" s="105">
        <v>1586</v>
      </c>
      <c r="C1497" s="96">
        <f t="shared" si="340"/>
        <v>1468</v>
      </c>
      <c r="D1497" s="61" t="s">
        <v>1399</v>
      </c>
      <c r="E1497" s="97" t="s">
        <v>1173</v>
      </c>
      <c r="F1497" s="103">
        <v>43724</v>
      </c>
      <c r="G1497" s="98" t="str">
        <f t="shared" si="341"/>
        <v>01-17/1586</v>
      </c>
      <c r="H1497" s="106" t="str">
        <f>SUBSTITUTE(фильтр!I1497, "про,", "")</f>
        <v/>
      </c>
      <c r="I1497" s="1" t="s">
        <v>14</v>
      </c>
      <c r="J1497" s="43" t="s">
        <v>122</v>
      </c>
      <c r="K1497" s="100" t="str">
        <f t="shared" si="342"/>
        <v>Департамент АПР Сумської ОДА</v>
      </c>
      <c r="L1497" s="101">
        <f t="shared" si="343"/>
        <v>43725</v>
      </c>
      <c r="M1497" s="99"/>
      <c r="N1497" s="102">
        <f>Список!C1496</f>
        <v>0</v>
      </c>
      <c r="O1497" s="99"/>
    </row>
    <row r="1498" spans="1:15" ht="30" x14ac:dyDescent="0.25">
      <c r="A1498" s="51" t="s">
        <v>285</v>
      </c>
      <c r="B1498" s="105">
        <v>1587</v>
      </c>
      <c r="C1498" s="96">
        <f t="shared" si="340"/>
        <v>1469</v>
      </c>
      <c r="D1498" s="61" t="s">
        <v>1399</v>
      </c>
      <c r="E1498" s="97" t="s">
        <v>1173</v>
      </c>
      <c r="F1498" s="103">
        <v>43725</v>
      </c>
      <c r="G1498" s="98" t="str">
        <f t="shared" si="341"/>
        <v>01-15/1587</v>
      </c>
      <c r="H1498" s="106" t="str">
        <f>SUBSTITUTE(фильтр!I1498, "про,", "")</f>
        <v/>
      </c>
      <c r="I1498" s="1" t="s">
        <v>14</v>
      </c>
      <c r="J1498" s="43" t="s">
        <v>122</v>
      </c>
      <c r="K1498" s="100" t="str">
        <f t="shared" si="342"/>
        <v>Департамент АПР Сумської ОДА</v>
      </c>
      <c r="L1498" s="101">
        <f t="shared" si="343"/>
        <v>43726</v>
      </c>
      <c r="M1498" s="99"/>
      <c r="N1498" s="102">
        <f>Список!C1497</f>
        <v>0</v>
      </c>
      <c r="O1498" s="99"/>
    </row>
    <row r="1499" spans="1:15" ht="30" x14ac:dyDescent="0.25">
      <c r="A1499" s="51" t="s">
        <v>1168</v>
      </c>
      <c r="B1499" s="105">
        <v>1588</v>
      </c>
      <c r="C1499" s="96">
        <f t="shared" si="340"/>
        <v>1470</v>
      </c>
      <c r="D1499" s="61" t="s">
        <v>1399</v>
      </c>
      <c r="E1499" s="97" t="s">
        <v>2272</v>
      </c>
      <c r="F1499" s="103">
        <v>43725</v>
      </c>
      <c r="G1499" s="98" t="str">
        <f t="shared" si="341"/>
        <v>01-11/1588</v>
      </c>
      <c r="H1499" s="106" t="str">
        <f>SUBSTITUTE(фильтр!I1499, "про,", "")</f>
        <v/>
      </c>
      <c r="I1499" s="1" t="s">
        <v>14</v>
      </c>
      <c r="J1499" s="43" t="s">
        <v>122</v>
      </c>
      <c r="K1499" s="100" t="str">
        <f t="shared" si="342"/>
        <v>Департамент АПР Сумської ОДА</v>
      </c>
      <c r="L1499" s="101">
        <f t="shared" si="343"/>
        <v>43726</v>
      </c>
      <c r="M1499" s="99"/>
      <c r="N1499" s="102">
        <f>Список!C1498</f>
        <v>0</v>
      </c>
      <c r="O1499" s="99"/>
    </row>
    <row r="1500" spans="1:15" ht="30" x14ac:dyDescent="0.25">
      <c r="A1500" s="51" t="s">
        <v>22</v>
      </c>
      <c r="B1500" s="105">
        <v>1589</v>
      </c>
      <c r="C1500" s="96">
        <f t="shared" si="340"/>
        <v>1471</v>
      </c>
      <c r="D1500" s="61" t="s">
        <v>1399</v>
      </c>
      <c r="E1500" s="97" t="s">
        <v>2272</v>
      </c>
      <c r="F1500" s="103">
        <v>43725</v>
      </c>
      <c r="G1500" s="98" t="str">
        <f t="shared" si="341"/>
        <v>01-16/1589</v>
      </c>
      <c r="H1500" s="106" t="str">
        <f>SUBSTITUTE(фильтр!I1500, "про,", "")</f>
        <v/>
      </c>
      <c r="I1500" s="1" t="s">
        <v>14</v>
      </c>
      <c r="J1500" s="43" t="s">
        <v>122</v>
      </c>
      <c r="K1500" s="100" t="str">
        <f t="shared" si="342"/>
        <v>Департамент АПР Сумської ОДА</v>
      </c>
      <c r="L1500" s="101">
        <f t="shared" si="343"/>
        <v>43726</v>
      </c>
      <c r="M1500" s="99"/>
      <c r="N1500" s="102">
        <f>Список!C1499</f>
        <v>0</v>
      </c>
      <c r="O1500" s="99"/>
    </row>
    <row r="1501" spans="1:15" ht="30" x14ac:dyDescent="0.25">
      <c r="A1501" s="51" t="s">
        <v>1169</v>
      </c>
      <c r="B1501" s="105">
        <v>1590</v>
      </c>
      <c r="C1501" s="96">
        <f t="shared" si="340"/>
        <v>1472</v>
      </c>
      <c r="D1501" s="61" t="s">
        <v>1399</v>
      </c>
      <c r="E1501" s="97" t="s">
        <v>1173</v>
      </c>
      <c r="F1501" s="103">
        <v>43725</v>
      </c>
      <c r="G1501" s="98" t="str">
        <f t="shared" si="341"/>
        <v>01-12/1590</v>
      </c>
      <c r="H1501" s="106" t="str">
        <f>SUBSTITUTE(фильтр!I1501, "про,", "")</f>
        <v/>
      </c>
      <c r="I1501" s="1" t="s">
        <v>14</v>
      </c>
      <c r="J1501" s="43" t="s">
        <v>122</v>
      </c>
      <c r="K1501" s="100" t="str">
        <f t="shared" si="342"/>
        <v>Департамент АПР Сумської ОДА</v>
      </c>
      <c r="L1501" s="101">
        <f t="shared" si="343"/>
        <v>43726</v>
      </c>
      <c r="M1501" s="99"/>
      <c r="N1501" s="102">
        <f>Список!C1500</f>
        <v>0</v>
      </c>
      <c r="O1501" s="99"/>
    </row>
    <row r="1502" spans="1:15" ht="30" x14ac:dyDescent="0.25">
      <c r="A1502" s="51" t="s">
        <v>121</v>
      </c>
      <c r="B1502" s="105">
        <v>1591</v>
      </c>
      <c r="C1502" s="96">
        <f t="shared" si="340"/>
        <v>1473</v>
      </c>
      <c r="D1502" s="61" t="s">
        <v>1399</v>
      </c>
      <c r="E1502" s="97" t="s">
        <v>2273</v>
      </c>
      <c r="F1502" s="103">
        <v>43725</v>
      </c>
      <c r="G1502" s="98" t="str">
        <f t="shared" si="341"/>
        <v>01-13/1591</v>
      </c>
      <c r="H1502" s="106" t="str">
        <f>SUBSTITUTE(фильтр!I1502, "про,", "")</f>
        <v/>
      </c>
      <c r="I1502" s="1" t="s">
        <v>14</v>
      </c>
      <c r="J1502" s="43" t="s">
        <v>122</v>
      </c>
      <c r="K1502" s="100" t="str">
        <f t="shared" si="342"/>
        <v>Департамент АПР Сумської ОДА</v>
      </c>
      <c r="L1502" s="101">
        <f t="shared" si="343"/>
        <v>43726</v>
      </c>
      <c r="M1502" s="99"/>
      <c r="N1502" s="102">
        <f>Список!C1501</f>
        <v>0</v>
      </c>
      <c r="O1502" s="99"/>
    </row>
    <row r="1503" spans="1:15" ht="30" x14ac:dyDescent="0.25">
      <c r="A1503" s="51" t="s">
        <v>22</v>
      </c>
      <c r="B1503" s="105">
        <v>1592</v>
      </c>
      <c r="C1503" s="96">
        <f t="shared" si="340"/>
        <v>1474</v>
      </c>
      <c r="D1503" s="61" t="s">
        <v>1399</v>
      </c>
      <c r="E1503" s="97" t="s">
        <v>1696</v>
      </c>
      <c r="F1503" s="103">
        <v>43725</v>
      </c>
      <c r="G1503" s="98" t="str">
        <f t="shared" si="341"/>
        <v>01-16/1592</v>
      </c>
      <c r="H1503" s="106" t="str">
        <f>SUBSTITUTE(фильтр!I1503, "про,", "")</f>
        <v/>
      </c>
      <c r="I1503" s="1" t="s">
        <v>14</v>
      </c>
      <c r="J1503" s="43" t="s">
        <v>122</v>
      </c>
      <c r="K1503" s="100" t="str">
        <f t="shared" si="342"/>
        <v>Департамент АПР Сумської ОДА</v>
      </c>
      <c r="L1503" s="101">
        <f t="shared" si="343"/>
        <v>43726</v>
      </c>
      <c r="M1503" s="99"/>
      <c r="N1503" s="102">
        <f>Список!C1502</f>
        <v>0</v>
      </c>
      <c r="O1503" s="99"/>
    </row>
    <row r="1504" spans="1:15" ht="30" x14ac:dyDescent="0.25">
      <c r="A1504" s="51" t="s">
        <v>121</v>
      </c>
      <c r="B1504" s="105">
        <v>1593</v>
      </c>
      <c r="C1504" s="96">
        <f t="shared" si="340"/>
        <v>1475</v>
      </c>
      <c r="D1504" s="61" t="s">
        <v>1399</v>
      </c>
      <c r="E1504" s="97" t="s">
        <v>2274</v>
      </c>
      <c r="F1504" s="103">
        <v>43726</v>
      </c>
      <c r="G1504" s="98" t="str">
        <f t="shared" si="341"/>
        <v>01-13/1593</v>
      </c>
      <c r="H1504" s="106" t="str">
        <f>SUBSTITUTE(фильтр!I1504, "про,", "")</f>
        <v/>
      </c>
      <c r="I1504" s="1" t="s">
        <v>14</v>
      </c>
      <c r="J1504" s="43" t="s">
        <v>122</v>
      </c>
      <c r="K1504" s="100" t="str">
        <f t="shared" si="342"/>
        <v>Департамент АПР Сумської ОДА</v>
      </c>
      <c r="L1504" s="101">
        <f t="shared" si="343"/>
        <v>43727</v>
      </c>
      <c r="M1504" s="99"/>
      <c r="N1504" s="102">
        <f>Список!C1503</f>
        <v>0</v>
      </c>
      <c r="O1504" s="99"/>
    </row>
    <row r="1505" spans="1:15" ht="30" x14ac:dyDescent="0.25">
      <c r="A1505" s="51" t="s">
        <v>20</v>
      </c>
      <c r="B1505" s="105">
        <v>1594</v>
      </c>
      <c r="C1505" s="96">
        <f t="shared" si="340"/>
        <v>1476</v>
      </c>
      <c r="D1505" s="61" t="s">
        <v>1399</v>
      </c>
      <c r="E1505" s="97" t="s">
        <v>2275</v>
      </c>
      <c r="F1505" s="103">
        <v>43726</v>
      </c>
      <c r="G1505" s="98" t="str">
        <f t="shared" si="341"/>
        <v>01-17/1594</v>
      </c>
      <c r="H1505" s="106" t="str">
        <f>SUBSTITUTE(фильтр!I1505, "про,", "")</f>
        <v/>
      </c>
      <c r="I1505" s="1" t="s">
        <v>14</v>
      </c>
      <c r="J1505" s="43" t="s">
        <v>122</v>
      </c>
      <c r="K1505" s="100" t="str">
        <f t="shared" si="342"/>
        <v>Департамент АПР Сумської ОДА</v>
      </c>
      <c r="L1505" s="101">
        <f t="shared" si="343"/>
        <v>43727</v>
      </c>
      <c r="M1505" s="99"/>
      <c r="N1505" s="102">
        <f>Список!C1504</f>
        <v>0</v>
      </c>
      <c r="O1505" s="99"/>
    </row>
    <row r="1506" spans="1:15" ht="30" x14ac:dyDescent="0.25">
      <c r="A1506" s="51" t="s">
        <v>121</v>
      </c>
      <c r="B1506" s="105">
        <v>1595</v>
      </c>
      <c r="C1506" s="96">
        <f t="shared" si="340"/>
        <v>1477</v>
      </c>
      <c r="D1506" s="61" t="s">
        <v>1399</v>
      </c>
      <c r="E1506" s="97" t="s">
        <v>1173</v>
      </c>
      <c r="F1506" s="103">
        <v>43726</v>
      </c>
      <c r="G1506" s="98" t="str">
        <f t="shared" si="341"/>
        <v>01-13/1595</v>
      </c>
      <c r="H1506" s="106" t="str">
        <f>SUBSTITUTE(фильтр!I1506, "про,", "")</f>
        <v/>
      </c>
      <c r="I1506" s="1" t="s">
        <v>14</v>
      </c>
      <c r="J1506" s="43" t="s">
        <v>122</v>
      </c>
      <c r="K1506" s="100" t="str">
        <f t="shared" si="342"/>
        <v>Департамент АПР Сумської ОДА</v>
      </c>
      <c r="L1506" s="101">
        <f t="shared" si="343"/>
        <v>43727</v>
      </c>
      <c r="M1506" s="99"/>
      <c r="N1506" s="102">
        <f>Список!C1505</f>
        <v>0</v>
      </c>
      <c r="O1506" s="99"/>
    </row>
    <row r="1507" spans="1:15" ht="30" x14ac:dyDescent="0.25">
      <c r="A1507" s="51" t="s">
        <v>120</v>
      </c>
      <c r="B1507" s="105">
        <v>1596</v>
      </c>
      <c r="C1507" s="96">
        <f t="shared" ref="C1507:C1526" si="344">C1506+1</f>
        <v>1478</v>
      </c>
      <c r="D1507" s="61" t="s">
        <v>1399</v>
      </c>
      <c r="E1507" s="97" t="s">
        <v>2276</v>
      </c>
      <c r="F1507" s="103">
        <v>43726</v>
      </c>
      <c r="G1507" s="98" t="str">
        <f t="shared" ref="G1507:G1526" si="345">(A1507&amp;"/"&amp;B1507)</f>
        <v>01-18/1596</v>
      </c>
      <c r="H1507" s="106" t="str">
        <f>SUBSTITUTE(фильтр!I1507, "про,", "")</f>
        <v/>
      </c>
      <c r="I1507" s="1" t="s">
        <v>14</v>
      </c>
      <c r="J1507" s="43" t="s">
        <v>122</v>
      </c>
      <c r="K1507" s="100" t="str">
        <f t="shared" ref="K1507:K1526" si="346">J1507</f>
        <v>Департамент АПР Сумської ОДА</v>
      </c>
      <c r="L1507" s="101">
        <f t="shared" ref="L1507:L1526" si="347">F1507+1</f>
        <v>43727</v>
      </c>
      <c r="M1507" s="99"/>
      <c r="N1507" s="102">
        <f>Список!C1506</f>
        <v>0</v>
      </c>
      <c r="O1507" s="99"/>
    </row>
    <row r="1508" spans="1:15" ht="30" x14ac:dyDescent="0.25">
      <c r="A1508" s="51" t="s">
        <v>120</v>
      </c>
      <c r="B1508" s="105">
        <v>1597</v>
      </c>
      <c r="C1508" s="96">
        <f t="shared" si="344"/>
        <v>1479</v>
      </c>
      <c r="D1508" s="61" t="s">
        <v>1399</v>
      </c>
      <c r="E1508" s="97" t="s">
        <v>2277</v>
      </c>
      <c r="F1508" s="103">
        <v>43726</v>
      </c>
      <c r="G1508" s="98" t="str">
        <f t="shared" si="345"/>
        <v>01-18/1597</v>
      </c>
      <c r="H1508" s="106" t="str">
        <f>SUBSTITUTE(фильтр!I1508, "про,", "")</f>
        <v/>
      </c>
      <c r="I1508" s="1" t="s">
        <v>14</v>
      </c>
      <c r="J1508" s="43" t="s">
        <v>122</v>
      </c>
      <c r="K1508" s="100" t="str">
        <f t="shared" si="346"/>
        <v>Департамент АПР Сумської ОДА</v>
      </c>
      <c r="L1508" s="101">
        <f t="shared" si="347"/>
        <v>43727</v>
      </c>
      <c r="M1508" s="99"/>
      <c r="N1508" s="102">
        <f>Список!C1507</f>
        <v>0</v>
      </c>
      <c r="O1508" s="99"/>
    </row>
    <row r="1509" spans="1:15" ht="30" x14ac:dyDescent="0.25">
      <c r="A1509" s="51" t="s">
        <v>121</v>
      </c>
      <c r="B1509" s="105">
        <v>1598</v>
      </c>
      <c r="C1509" s="96">
        <f t="shared" si="344"/>
        <v>1480</v>
      </c>
      <c r="D1509" s="61" t="s">
        <v>1399</v>
      </c>
      <c r="E1509" s="97" t="s">
        <v>1992</v>
      </c>
      <c r="F1509" s="103">
        <v>43726</v>
      </c>
      <c r="G1509" s="98" t="str">
        <f t="shared" si="345"/>
        <v>01-13/1598</v>
      </c>
      <c r="H1509" s="106" t="str">
        <f>SUBSTITUTE(фильтр!I1509, "про,", "")</f>
        <v/>
      </c>
      <c r="I1509" s="1" t="s">
        <v>14</v>
      </c>
      <c r="J1509" s="43" t="s">
        <v>122</v>
      </c>
      <c r="K1509" s="100" t="str">
        <f t="shared" si="346"/>
        <v>Департамент АПР Сумської ОДА</v>
      </c>
      <c r="L1509" s="101">
        <f t="shared" si="347"/>
        <v>43727</v>
      </c>
      <c r="M1509" s="99"/>
      <c r="N1509" s="102">
        <f>Список!C1508</f>
        <v>0</v>
      </c>
      <c r="O1509" s="99"/>
    </row>
    <row r="1510" spans="1:15" ht="30" x14ac:dyDescent="0.25">
      <c r="A1510" s="51" t="s">
        <v>22</v>
      </c>
      <c r="B1510" s="105">
        <v>1599</v>
      </c>
      <c r="C1510" s="96">
        <f t="shared" si="344"/>
        <v>1481</v>
      </c>
      <c r="D1510" s="61" t="s">
        <v>1399</v>
      </c>
      <c r="E1510" s="97" t="s">
        <v>1173</v>
      </c>
      <c r="F1510" s="103">
        <v>43728</v>
      </c>
      <c r="G1510" s="98" t="str">
        <f t="shared" si="345"/>
        <v>01-16/1599</v>
      </c>
      <c r="H1510" s="106" t="str">
        <f>SUBSTITUTE(фильтр!I1510, "про,", "")</f>
        <v/>
      </c>
      <c r="I1510" s="1" t="s">
        <v>14</v>
      </c>
      <c r="J1510" s="43" t="s">
        <v>122</v>
      </c>
      <c r="K1510" s="100" t="str">
        <f t="shared" si="346"/>
        <v>Департамент АПР Сумської ОДА</v>
      </c>
      <c r="L1510" s="101">
        <f t="shared" si="347"/>
        <v>43729</v>
      </c>
      <c r="M1510" s="99"/>
      <c r="N1510" s="102">
        <f>Список!C1509</f>
        <v>0</v>
      </c>
      <c r="O1510" s="99"/>
    </row>
    <row r="1511" spans="1:15" ht="30" x14ac:dyDescent="0.25">
      <c r="A1511" s="51" t="s">
        <v>121</v>
      </c>
      <c r="B1511" s="105">
        <v>1600</v>
      </c>
      <c r="C1511" s="96">
        <f t="shared" si="344"/>
        <v>1482</v>
      </c>
      <c r="D1511" s="61" t="s">
        <v>1399</v>
      </c>
      <c r="E1511" s="97" t="s">
        <v>2278</v>
      </c>
      <c r="F1511" s="103">
        <v>43728</v>
      </c>
      <c r="G1511" s="98" t="str">
        <f t="shared" si="345"/>
        <v>01-13/1600</v>
      </c>
      <c r="H1511" s="106" t="str">
        <f>SUBSTITUTE(фильтр!I1511, "про,", "")</f>
        <v/>
      </c>
      <c r="I1511" s="1" t="s">
        <v>14</v>
      </c>
      <c r="J1511" s="43" t="s">
        <v>122</v>
      </c>
      <c r="K1511" s="100" t="str">
        <f t="shared" si="346"/>
        <v>Департамент АПР Сумської ОДА</v>
      </c>
      <c r="L1511" s="101">
        <f t="shared" si="347"/>
        <v>43729</v>
      </c>
      <c r="M1511" s="99"/>
      <c r="N1511" s="102">
        <f>Список!C1510</f>
        <v>0</v>
      </c>
      <c r="O1511" s="99"/>
    </row>
    <row r="1512" spans="1:15" ht="30" x14ac:dyDescent="0.25">
      <c r="A1512" s="51" t="s">
        <v>121</v>
      </c>
      <c r="B1512" s="105">
        <v>1601</v>
      </c>
      <c r="C1512" s="96">
        <f t="shared" si="344"/>
        <v>1483</v>
      </c>
      <c r="D1512" s="61" t="s">
        <v>1399</v>
      </c>
      <c r="E1512" s="97" t="s">
        <v>2279</v>
      </c>
      <c r="F1512" s="103">
        <v>43728</v>
      </c>
      <c r="G1512" s="98" t="str">
        <f t="shared" si="345"/>
        <v>01-13/1601</v>
      </c>
      <c r="H1512" s="106" t="str">
        <f>SUBSTITUTE(фильтр!I1512, "про,", "")</f>
        <v/>
      </c>
      <c r="I1512" s="1" t="s">
        <v>14</v>
      </c>
      <c r="J1512" s="43" t="s">
        <v>122</v>
      </c>
      <c r="K1512" s="100" t="str">
        <f t="shared" si="346"/>
        <v>Департамент АПР Сумської ОДА</v>
      </c>
      <c r="L1512" s="101">
        <f t="shared" si="347"/>
        <v>43729</v>
      </c>
      <c r="M1512" s="99"/>
      <c r="N1512" s="102">
        <f>Список!C1511</f>
        <v>0</v>
      </c>
      <c r="O1512" s="99"/>
    </row>
    <row r="1513" spans="1:15" ht="30" x14ac:dyDescent="0.25">
      <c r="A1513" s="51" t="s">
        <v>285</v>
      </c>
      <c r="B1513" s="105">
        <v>1602</v>
      </c>
      <c r="C1513" s="96">
        <f t="shared" si="344"/>
        <v>1484</v>
      </c>
      <c r="D1513" s="61" t="s">
        <v>1399</v>
      </c>
      <c r="E1513" s="97" t="s">
        <v>2280</v>
      </c>
      <c r="F1513" s="103">
        <v>43728</v>
      </c>
      <c r="G1513" s="98" t="str">
        <f t="shared" si="345"/>
        <v>01-15/1602</v>
      </c>
      <c r="H1513" s="106" t="str">
        <f>SUBSTITUTE(фильтр!I1513, "про,", "")</f>
        <v/>
      </c>
      <c r="I1513" s="1" t="s">
        <v>14</v>
      </c>
      <c r="J1513" s="43" t="s">
        <v>122</v>
      </c>
      <c r="K1513" s="100" t="str">
        <f t="shared" si="346"/>
        <v>Департамент АПР Сумської ОДА</v>
      </c>
      <c r="L1513" s="101">
        <f t="shared" si="347"/>
        <v>43729</v>
      </c>
      <c r="M1513" s="99"/>
      <c r="N1513" s="102">
        <f>Список!C1512</f>
        <v>0</v>
      </c>
      <c r="O1513" s="99"/>
    </row>
    <row r="1514" spans="1:15" ht="30" x14ac:dyDescent="0.25">
      <c r="A1514" s="51" t="s">
        <v>120</v>
      </c>
      <c r="B1514" s="105">
        <v>1603</v>
      </c>
      <c r="C1514" s="96">
        <f t="shared" si="344"/>
        <v>1485</v>
      </c>
      <c r="D1514" s="61" t="s">
        <v>1399</v>
      </c>
      <c r="E1514" s="97" t="s">
        <v>2281</v>
      </c>
      <c r="F1514" s="103">
        <v>43731</v>
      </c>
      <c r="G1514" s="98" t="str">
        <f t="shared" si="345"/>
        <v>01-18/1603</v>
      </c>
      <c r="H1514" s="106" t="str">
        <f>SUBSTITUTE(фильтр!I1514, "про,", "")</f>
        <v/>
      </c>
      <c r="I1514" s="1" t="s">
        <v>14</v>
      </c>
      <c r="J1514" s="43" t="s">
        <v>122</v>
      </c>
      <c r="K1514" s="100" t="str">
        <f t="shared" si="346"/>
        <v>Департамент АПР Сумської ОДА</v>
      </c>
      <c r="L1514" s="101">
        <f t="shared" si="347"/>
        <v>43732</v>
      </c>
      <c r="M1514" s="99"/>
      <c r="N1514" s="102">
        <f>Список!C1513</f>
        <v>0</v>
      </c>
      <c r="O1514" s="99"/>
    </row>
    <row r="1515" spans="1:15" ht="30" x14ac:dyDescent="0.25">
      <c r="A1515" s="51" t="s">
        <v>120</v>
      </c>
      <c r="B1515" s="105">
        <v>1604</v>
      </c>
      <c r="C1515" s="96">
        <f t="shared" si="344"/>
        <v>1486</v>
      </c>
      <c r="D1515" s="61" t="s">
        <v>1399</v>
      </c>
      <c r="E1515" s="97" t="s">
        <v>1376</v>
      </c>
      <c r="F1515" s="103">
        <v>43731</v>
      </c>
      <c r="G1515" s="98" t="str">
        <f t="shared" si="345"/>
        <v>01-18/1604</v>
      </c>
      <c r="H1515" s="106" t="str">
        <f>SUBSTITUTE(фильтр!I1515, "про,", "")</f>
        <v/>
      </c>
      <c r="I1515" s="1" t="s">
        <v>14</v>
      </c>
      <c r="J1515" s="43" t="s">
        <v>122</v>
      </c>
      <c r="K1515" s="100" t="str">
        <f t="shared" si="346"/>
        <v>Департамент АПР Сумської ОДА</v>
      </c>
      <c r="L1515" s="101">
        <f t="shared" si="347"/>
        <v>43732</v>
      </c>
      <c r="M1515" s="99"/>
      <c r="N1515" s="102">
        <f>Список!C1514</f>
        <v>0</v>
      </c>
      <c r="O1515" s="99"/>
    </row>
    <row r="1516" spans="1:15" ht="30" x14ac:dyDescent="0.25">
      <c r="A1516" s="51" t="s">
        <v>120</v>
      </c>
      <c r="B1516" s="105">
        <v>1605</v>
      </c>
      <c r="C1516" s="96">
        <f t="shared" si="344"/>
        <v>1487</v>
      </c>
      <c r="D1516" s="61" t="s">
        <v>1399</v>
      </c>
      <c r="E1516" s="97" t="s">
        <v>2282</v>
      </c>
      <c r="F1516" s="103">
        <v>43731</v>
      </c>
      <c r="G1516" s="98" t="str">
        <f t="shared" si="345"/>
        <v>01-18/1605</v>
      </c>
      <c r="H1516" s="106" t="str">
        <f>SUBSTITUTE(фильтр!I1516, "про,", "")</f>
        <v/>
      </c>
      <c r="I1516" s="1" t="s">
        <v>14</v>
      </c>
      <c r="J1516" s="43" t="s">
        <v>122</v>
      </c>
      <c r="K1516" s="100" t="str">
        <f t="shared" si="346"/>
        <v>Департамент АПР Сумської ОДА</v>
      </c>
      <c r="L1516" s="101">
        <f t="shared" si="347"/>
        <v>43732</v>
      </c>
      <c r="M1516" s="99"/>
      <c r="N1516" s="102">
        <f>Список!C1515</f>
        <v>0</v>
      </c>
      <c r="O1516" s="99"/>
    </row>
    <row r="1517" spans="1:15" ht="30" x14ac:dyDescent="0.25">
      <c r="A1517" s="51" t="s">
        <v>120</v>
      </c>
      <c r="B1517" s="105">
        <v>1606</v>
      </c>
      <c r="C1517" s="96">
        <f t="shared" si="344"/>
        <v>1488</v>
      </c>
      <c r="D1517" s="61" t="s">
        <v>1399</v>
      </c>
      <c r="E1517" s="97" t="s">
        <v>1173</v>
      </c>
      <c r="F1517" s="103">
        <v>43731</v>
      </c>
      <c r="G1517" s="98" t="str">
        <f t="shared" si="345"/>
        <v>01-18/1606</v>
      </c>
      <c r="H1517" s="106" t="str">
        <f>SUBSTITUTE(фильтр!I1517, "про,", "")</f>
        <v/>
      </c>
      <c r="I1517" s="1" t="s">
        <v>14</v>
      </c>
      <c r="J1517" s="43" t="s">
        <v>122</v>
      </c>
      <c r="K1517" s="100" t="str">
        <f t="shared" si="346"/>
        <v>Департамент АПР Сумської ОДА</v>
      </c>
      <c r="L1517" s="101">
        <f t="shared" si="347"/>
        <v>43732</v>
      </c>
      <c r="M1517" s="99"/>
      <c r="N1517" s="102">
        <f>Список!C1516</f>
        <v>0</v>
      </c>
      <c r="O1517" s="99"/>
    </row>
    <row r="1518" spans="1:15" ht="30" x14ac:dyDescent="0.25">
      <c r="A1518" s="51" t="s">
        <v>121</v>
      </c>
      <c r="B1518" s="105">
        <v>1607</v>
      </c>
      <c r="C1518" s="96">
        <f t="shared" si="344"/>
        <v>1489</v>
      </c>
      <c r="D1518" s="61" t="s">
        <v>1399</v>
      </c>
      <c r="E1518" s="97" t="s">
        <v>2283</v>
      </c>
      <c r="F1518" s="103">
        <v>43731</v>
      </c>
      <c r="G1518" s="98" t="str">
        <f t="shared" si="345"/>
        <v>01-13/1607</v>
      </c>
      <c r="H1518" s="106" t="str">
        <f>SUBSTITUTE(фильтр!I1518, "про,", "")</f>
        <v/>
      </c>
      <c r="I1518" s="1" t="s">
        <v>14</v>
      </c>
      <c r="J1518" s="43" t="s">
        <v>122</v>
      </c>
      <c r="K1518" s="100" t="str">
        <f t="shared" si="346"/>
        <v>Департамент АПР Сумської ОДА</v>
      </c>
      <c r="L1518" s="101">
        <f t="shared" si="347"/>
        <v>43732</v>
      </c>
      <c r="M1518" s="99"/>
      <c r="N1518" s="102">
        <f>Список!C1517</f>
        <v>0</v>
      </c>
      <c r="O1518" s="99"/>
    </row>
    <row r="1519" spans="1:15" ht="30" x14ac:dyDescent="0.25">
      <c r="A1519" s="51" t="s">
        <v>1168</v>
      </c>
      <c r="B1519" s="105">
        <v>1608</v>
      </c>
      <c r="C1519" s="96">
        <f t="shared" si="344"/>
        <v>1490</v>
      </c>
      <c r="D1519" s="61" t="s">
        <v>1399</v>
      </c>
      <c r="E1519" s="97" t="s">
        <v>1173</v>
      </c>
      <c r="F1519" s="103">
        <v>43731</v>
      </c>
      <c r="G1519" s="98" t="str">
        <f t="shared" si="345"/>
        <v>01-11/1608</v>
      </c>
      <c r="H1519" s="106" t="str">
        <f>SUBSTITUTE(фильтр!I1519, "про,", "")</f>
        <v/>
      </c>
      <c r="I1519" s="1" t="s">
        <v>14</v>
      </c>
      <c r="J1519" s="43" t="s">
        <v>122</v>
      </c>
      <c r="K1519" s="100" t="str">
        <f t="shared" si="346"/>
        <v>Департамент АПР Сумської ОДА</v>
      </c>
      <c r="L1519" s="101">
        <f t="shared" si="347"/>
        <v>43732</v>
      </c>
      <c r="M1519" s="99"/>
      <c r="N1519" s="102">
        <f>Список!C1518</f>
        <v>0</v>
      </c>
      <c r="O1519" s="99"/>
    </row>
    <row r="1520" spans="1:15" ht="30" x14ac:dyDescent="0.25">
      <c r="A1520" s="51" t="s">
        <v>120</v>
      </c>
      <c r="B1520" s="105">
        <v>1609</v>
      </c>
      <c r="C1520" s="96">
        <f t="shared" si="344"/>
        <v>1491</v>
      </c>
      <c r="D1520" s="61" t="s">
        <v>1399</v>
      </c>
      <c r="E1520" s="97" t="s">
        <v>2284</v>
      </c>
      <c r="F1520" s="103">
        <v>43731</v>
      </c>
      <c r="G1520" s="98" t="str">
        <f t="shared" si="345"/>
        <v>01-18/1609</v>
      </c>
      <c r="H1520" s="106" t="str">
        <f>SUBSTITUTE(фильтр!I1520, "про,", "")</f>
        <v/>
      </c>
      <c r="I1520" s="1" t="s">
        <v>14</v>
      </c>
      <c r="J1520" s="43" t="s">
        <v>122</v>
      </c>
      <c r="K1520" s="100" t="str">
        <f t="shared" si="346"/>
        <v>Департамент АПР Сумської ОДА</v>
      </c>
      <c r="L1520" s="101">
        <f t="shared" si="347"/>
        <v>43732</v>
      </c>
      <c r="M1520" s="99"/>
      <c r="N1520" s="102">
        <f>Список!C1519</f>
        <v>0</v>
      </c>
      <c r="O1520" s="99"/>
    </row>
    <row r="1521" spans="1:15" ht="30" x14ac:dyDescent="0.25">
      <c r="A1521" s="51" t="s">
        <v>22</v>
      </c>
      <c r="B1521" s="105">
        <v>1610</v>
      </c>
      <c r="C1521" s="96">
        <f t="shared" si="344"/>
        <v>1492</v>
      </c>
      <c r="D1521" s="61" t="s">
        <v>1399</v>
      </c>
      <c r="E1521" s="97" t="s">
        <v>2285</v>
      </c>
      <c r="F1521" s="103">
        <v>43731</v>
      </c>
      <c r="G1521" s="98" t="str">
        <f t="shared" si="345"/>
        <v>01-16/1610</v>
      </c>
      <c r="H1521" s="106" t="str">
        <f>SUBSTITUTE(фильтр!I1521, "про,", "")</f>
        <v/>
      </c>
      <c r="I1521" s="1" t="s">
        <v>14</v>
      </c>
      <c r="J1521" s="43" t="s">
        <v>122</v>
      </c>
      <c r="K1521" s="100" t="str">
        <f t="shared" si="346"/>
        <v>Департамент АПР Сумської ОДА</v>
      </c>
      <c r="L1521" s="101">
        <f t="shared" si="347"/>
        <v>43732</v>
      </c>
      <c r="M1521" s="99"/>
      <c r="N1521" s="102">
        <f>Список!C1520</f>
        <v>0</v>
      </c>
      <c r="O1521" s="99"/>
    </row>
    <row r="1522" spans="1:15" ht="30" x14ac:dyDescent="0.25">
      <c r="A1522" s="51" t="s">
        <v>121</v>
      </c>
      <c r="B1522" s="105">
        <v>1611</v>
      </c>
      <c r="C1522" s="96">
        <f t="shared" si="344"/>
        <v>1493</v>
      </c>
      <c r="D1522" s="61" t="s">
        <v>1399</v>
      </c>
      <c r="E1522" s="97" t="s">
        <v>1173</v>
      </c>
      <c r="F1522" s="103">
        <v>43732</v>
      </c>
      <c r="G1522" s="98" t="str">
        <f t="shared" si="345"/>
        <v>01-13/1611</v>
      </c>
      <c r="H1522" s="106" t="str">
        <f>SUBSTITUTE(фильтр!I1522, "про,", "")</f>
        <v/>
      </c>
      <c r="I1522" s="1" t="s">
        <v>14</v>
      </c>
      <c r="J1522" s="43" t="s">
        <v>122</v>
      </c>
      <c r="K1522" s="100" t="str">
        <f t="shared" si="346"/>
        <v>Департамент АПР Сумської ОДА</v>
      </c>
      <c r="L1522" s="101">
        <f t="shared" si="347"/>
        <v>43733</v>
      </c>
      <c r="M1522" s="99"/>
      <c r="N1522" s="102">
        <f>Список!C1521</f>
        <v>0</v>
      </c>
      <c r="O1522" s="99"/>
    </row>
    <row r="1523" spans="1:15" ht="30" x14ac:dyDescent="0.25">
      <c r="A1523" s="51" t="s">
        <v>22</v>
      </c>
      <c r="B1523" s="105">
        <v>1612</v>
      </c>
      <c r="C1523" s="96">
        <f t="shared" si="344"/>
        <v>1494</v>
      </c>
      <c r="D1523" s="61" t="s">
        <v>1399</v>
      </c>
      <c r="E1523" s="97" t="s">
        <v>1739</v>
      </c>
      <c r="F1523" s="103">
        <v>43731</v>
      </c>
      <c r="G1523" s="98" t="str">
        <f t="shared" si="345"/>
        <v>01-16/1612</v>
      </c>
      <c r="H1523" s="106" t="str">
        <f>SUBSTITUTE(фильтр!I1523, "про,", "")</f>
        <v/>
      </c>
      <c r="I1523" s="1" t="s">
        <v>14</v>
      </c>
      <c r="J1523" s="43" t="s">
        <v>122</v>
      </c>
      <c r="K1523" s="100" t="str">
        <f t="shared" si="346"/>
        <v>Департамент АПР Сумської ОДА</v>
      </c>
      <c r="L1523" s="101">
        <f t="shared" si="347"/>
        <v>43732</v>
      </c>
      <c r="M1523" s="99"/>
      <c r="N1523" s="102">
        <f>Список!C1522</f>
        <v>0</v>
      </c>
      <c r="O1523" s="99"/>
    </row>
    <row r="1524" spans="1:15" ht="30" x14ac:dyDescent="0.25">
      <c r="A1524" s="51" t="s">
        <v>121</v>
      </c>
      <c r="B1524" s="105">
        <v>1613</v>
      </c>
      <c r="C1524" s="96">
        <f t="shared" si="344"/>
        <v>1495</v>
      </c>
      <c r="D1524" s="61" t="s">
        <v>1399</v>
      </c>
      <c r="E1524" s="97" t="s">
        <v>2286</v>
      </c>
      <c r="F1524" s="103">
        <v>43732</v>
      </c>
      <c r="G1524" s="98" t="str">
        <f t="shared" si="345"/>
        <v>01-13/1613</v>
      </c>
      <c r="H1524" s="106" t="str">
        <f>SUBSTITUTE(фильтр!I1524, "про,", "")</f>
        <v/>
      </c>
      <c r="I1524" s="1" t="s">
        <v>14</v>
      </c>
      <c r="J1524" s="43" t="s">
        <v>122</v>
      </c>
      <c r="K1524" s="100" t="str">
        <f t="shared" si="346"/>
        <v>Департамент АПР Сумської ОДА</v>
      </c>
      <c r="L1524" s="101">
        <f t="shared" si="347"/>
        <v>43733</v>
      </c>
      <c r="M1524" s="99"/>
      <c r="N1524" s="102">
        <f>Список!C1523</f>
        <v>0</v>
      </c>
      <c r="O1524" s="99"/>
    </row>
    <row r="1525" spans="1:15" ht="30" x14ac:dyDescent="0.25">
      <c r="A1525" s="51" t="s">
        <v>121</v>
      </c>
      <c r="B1525" s="105">
        <v>1614</v>
      </c>
      <c r="C1525" s="96">
        <f t="shared" si="344"/>
        <v>1496</v>
      </c>
      <c r="D1525" s="61" t="s">
        <v>1399</v>
      </c>
      <c r="E1525" s="97" t="s">
        <v>2287</v>
      </c>
      <c r="F1525" s="103">
        <v>43731</v>
      </c>
      <c r="G1525" s="98" t="str">
        <f t="shared" si="345"/>
        <v>01-13/1614</v>
      </c>
      <c r="H1525" s="106" t="str">
        <f>SUBSTITUTE(фильтр!I1525, "про,", "")</f>
        <v/>
      </c>
      <c r="I1525" s="1" t="s">
        <v>14</v>
      </c>
      <c r="J1525" s="43" t="s">
        <v>122</v>
      </c>
      <c r="K1525" s="100" t="str">
        <f t="shared" si="346"/>
        <v>Департамент АПР Сумської ОДА</v>
      </c>
      <c r="L1525" s="101">
        <f t="shared" si="347"/>
        <v>43732</v>
      </c>
      <c r="M1525" s="99"/>
      <c r="N1525" s="102">
        <f>Список!C1524</f>
        <v>0</v>
      </c>
      <c r="O1525" s="99"/>
    </row>
    <row r="1526" spans="1:15" ht="30" x14ac:dyDescent="0.25">
      <c r="A1526" s="51" t="s">
        <v>1168</v>
      </c>
      <c r="B1526" s="105">
        <v>1615</v>
      </c>
      <c r="C1526" s="96">
        <f t="shared" si="344"/>
        <v>1497</v>
      </c>
      <c r="D1526" s="61" t="s">
        <v>1399</v>
      </c>
      <c r="E1526" s="97" t="s">
        <v>1547</v>
      </c>
      <c r="F1526" s="103">
        <v>43732</v>
      </c>
      <c r="G1526" s="98" t="str">
        <f t="shared" si="345"/>
        <v>01-11/1615</v>
      </c>
      <c r="H1526" s="106" t="str">
        <f>SUBSTITUTE(фильтр!I1526, "про,", "")</f>
        <v/>
      </c>
      <c r="I1526" s="1" t="s">
        <v>14</v>
      </c>
      <c r="J1526" s="43" t="s">
        <v>122</v>
      </c>
      <c r="K1526" s="100" t="str">
        <f t="shared" si="346"/>
        <v>Департамент АПР Сумської ОДА</v>
      </c>
      <c r="L1526" s="101">
        <f t="shared" si="347"/>
        <v>43733</v>
      </c>
      <c r="M1526" s="99"/>
      <c r="N1526" s="102">
        <f>Список!C1525</f>
        <v>0</v>
      </c>
      <c r="O1526" s="99"/>
    </row>
    <row r="1527" spans="1:15" ht="30" x14ac:dyDescent="0.25">
      <c r="A1527" s="51" t="s">
        <v>1168</v>
      </c>
      <c r="B1527" s="105">
        <v>1616</v>
      </c>
      <c r="C1527" s="96">
        <f t="shared" ref="C1527:C1528" si="348">C1526+1</f>
        <v>1498</v>
      </c>
      <c r="D1527" s="61" t="s">
        <v>1399</v>
      </c>
      <c r="E1527" s="97" t="s">
        <v>1647</v>
      </c>
      <c r="F1527" s="103">
        <v>43731</v>
      </c>
      <c r="G1527" s="98" t="str">
        <f t="shared" ref="G1527:G1528" si="349">(A1527&amp;"/"&amp;B1527)</f>
        <v>01-11/1616</v>
      </c>
      <c r="H1527" s="106" t="str">
        <f>SUBSTITUTE(фильтр!I1527, "про,", "")</f>
        <v/>
      </c>
      <c r="I1527" s="1" t="s">
        <v>14</v>
      </c>
      <c r="J1527" s="43" t="s">
        <v>122</v>
      </c>
      <c r="K1527" s="100" t="str">
        <f t="shared" ref="K1527:K1528" si="350">J1527</f>
        <v>Департамент АПР Сумської ОДА</v>
      </c>
      <c r="L1527" s="101">
        <f t="shared" ref="L1527:L1528" si="351">F1527+1</f>
        <v>43732</v>
      </c>
      <c r="M1527" s="99"/>
      <c r="N1527" s="102">
        <f>Список!C1526</f>
        <v>0</v>
      </c>
      <c r="O1527" s="99"/>
    </row>
    <row r="1528" spans="1:15" ht="30" x14ac:dyDescent="0.25">
      <c r="A1528" s="51" t="s">
        <v>22</v>
      </c>
      <c r="B1528" s="105">
        <v>1617</v>
      </c>
      <c r="C1528" s="96">
        <f t="shared" si="348"/>
        <v>1499</v>
      </c>
      <c r="D1528" s="61" t="s">
        <v>1399</v>
      </c>
      <c r="E1528" s="97" t="s">
        <v>2288</v>
      </c>
      <c r="F1528" s="103">
        <v>43732</v>
      </c>
      <c r="G1528" s="98" t="str">
        <f t="shared" si="349"/>
        <v>01-16/1617</v>
      </c>
      <c r="H1528" s="106" t="str">
        <f>SUBSTITUTE(фильтр!I1528, "про,", "")</f>
        <v/>
      </c>
      <c r="I1528" s="1" t="s">
        <v>14</v>
      </c>
      <c r="J1528" s="43" t="s">
        <v>122</v>
      </c>
      <c r="K1528" s="100" t="str">
        <f t="shared" si="350"/>
        <v>Департамент АПР Сумської ОДА</v>
      </c>
      <c r="L1528" s="101">
        <f t="shared" si="351"/>
        <v>43733</v>
      </c>
      <c r="M1528" s="99"/>
      <c r="N1528" s="102">
        <f>Список!C1527</f>
        <v>0</v>
      </c>
      <c r="O1528" s="99"/>
    </row>
    <row r="1529" spans="1:15" ht="30" x14ac:dyDescent="0.25">
      <c r="A1529" s="51" t="s">
        <v>20</v>
      </c>
      <c r="B1529" s="105">
        <v>1618</v>
      </c>
      <c r="C1529" s="96">
        <f t="shared" ref="C1529:C1537" si="352">C1528+1</f>
        <v>1500</v>
      </c>
      <c r="D1529" s="61" t="s">
        <v>1399</v>
      </c>
      <c r="E1529" s="97" t="s">
        <v>2289</v>
      </c>
      <c r="F1529" s="103">
        <v>43732</v>
      </c>
      <c r="G1529" s="98" t="str">
        <f t="shared" ref="G1529:G1537" si="353">(A1529&amp;"/"&amp;B1529)</f>
        <v>01-17/1618</v>
      </c>
      <c r="H1529" s="106" t="str">
        <f>SUBSTITUTE(фильтр!I1529, "про,", "")</f>
        <v/>
      </c>
      <c r="I1529" s="1" t="s">
        <v>14</v>
      </c>
      <c r="J1529" s="43" t="s">
        <v>122</v>
      </c>
      <c r="K1529" s="100" t="str">
        <f t="shared" ref="K1529:K1537" si="354">J1529</f>
        <v>Департамент АПР Сумської ОДА</v>
      </c>
      <c r="L1529" s="101">
        <f t="shared" ref="L1529:L1537" si="355">F1529+1</f>
        <v>43733</v>
      </c>
      <c r="M1529" s="99"/>
      <c r="N1529" s="102">
        <f>Список!C1528</f>
        <v>0</v>
      </c>
      <c r="O1529" s="99"/>
    </row>
    <row r="1530" spans="1:15" ht="30" x14ac:dyDescent="0.25">
      <c r="A1530" s="51" t="s">
        <v>20</v>
      </c>
      <c r="B1530" s="105">
        <v>1619</v>
      </c>
      <c r="C1530" s="96">
        <f t="shared" si="352"/>
        <v>1501</v>
      </c>
      <c r="D1530" s="61" t="s">
        <v>1399</v>
      </c>
      <c r="E1530" s="97" t="s">
        <v>2290</v>
      </c>
      <c r="F1530" s="103">
        <v>43732</v>
      </c>
      <c r="G1530" s="98" t="str">
        <f t="shared" si="353"/>
        <v>01-17/1619</v>
      </c>
      <c r="H1530" s="106" t="str">
        <f>SUBSTITUTE(фильтр!I1530, "про,", "")</f>
        <v/>
      </c>
      <c r="I1530" s="1" t="s">
        <v>14</v>
      </c>
      <c r="J1530" s="43" t="s">
        <v>122</v>
      </c>
      <c r="K1530" s="100" t="str">
        <f t="shared" si="354"/>
        <v>Департамент АПР Сумської ОДА</v>
      </c>
      <c r="L1530" s="101">
        <f t="shared" si="355"/>
        <v>43733</v>
      </c>
      <c r="M1530" s="99"/>
      <c r="N1530" s="102">
        <f>Список!C1529</f>
        <v>0</v>
      </c>
      <c r="O1530" s="99"/>
    </row>
    <row r="1531" spans="1:15" ht="30" x14ac:dyDescent="0.25">
      <c r="A1531" s="51" t="s">
        <v>121</v>
      </c>
      <c r="B1531" s="105">
        <v>1620</v>
      </c>
      <c r="C1531" s="96">
        <f t="shared" si="352"/>
        <v>1502</v>
      </c>
      <c r="D1531" s="61" t="s">
        <v>1399</v>
      </c>
      <c r="E1531" s="97" t="s">
        <v>2291</v>
      </c>
      <c r="F1531" s="103">
        <v>43732</v>
      </c>
      <c r="G1531" s="98" t="str">
        <f t="shared" si="353"/>
        <v>01-13/1620</v>
      </c>
      <c r="H1531" s="106" t="str">
        <f>SUBSTITUTE(фильтр!I1531, "про,", "")</f>
        <v/>
      </c>
      <c r="I1531" s="1" t="s">
        <v>14</v>
      </c>
      <c r="J1531" s="43" t="s">
        <v>122</v>
      </c>
      <c r="K1531" s="100" t="str">
        <f t="shared" si="354"/>
        <v>Департамент АПР Сумської ОДА</v>
      </c>
      <c r="L1531" s="101">
        <f t="shared" si="355"/>
        <v>43733</v>
      </c>
      <c r="M1531" s="99"/>
      <c r="N1531" s="102">
        <f>Список!C1530</f>
        <v>0</v>
      </c>
      <c r="O1531" s="99"/>
    </row>
    <row r="1532" spans="1:15" ht="30" x14ac:dyDescent="0.25">
      <c r="A1532" s="51" t="s">
        <v>1168</v>
      </c>
      <c r="B1532" s="105">
        <v>1621</v>
      </c>
      <c r="C1532" s="96">
        <f t="shared" si="352"/>
        <v>1503</v>
      </c>
      <c r="D1532" s="61" t="s">
        <v>1399</v>
      </c>
      <c r="E1532" s="97" t="s">
        <v>2292</v>
      </c>
      <c r="F1532" s="103">
        <v>43733</v>
      </c>
      <c r="G1532" s="98" t="str">
        <f t="shared" si="353"/>
        <v>01-11/1621</v>
      </c>
      <c r="H1532" s="106" t="str">
        <f>SUBSTITUTE(фильтр!I1532, "про,", "")</f>
        <v/>
      </c>
      <c r="I1532" s="1" t="s">
        <v>14</v>
      </c>
      <c r="J1532" s="43" t="s">
        <v>122</v>
      </c>
      <c r="K1532" s="100" t="str">
        <f t="shared" si="354"/>
        <v>Департамент АПР Сумської ОДА</v>
      </c>
      <c r="L1532" s="101">
        <f t="shared" si="355"/>
        <v>43734</v>
      </c>
      <c r="M1532" s="99"/>
      <c r="N1532" s="102">
        <f>Список!C1531</f>
        <v>0</v>
      </c>
      <c r="O1532" s="99"/>
    </row>
    <row r="1533" spans="1:15" ht="30" x14ac:dyDescent="0.25">
      <c r="A1533" s="51" t="s">
        <v>22</v>
      </c>
      <c r="B1533" s="105">
        <v>1622</v>
      </c>
      <c r="C1533" s="96">
        <f t="shared" si="352"/>
        <v>1504</v>
      </c>
      <c r="D1533" s="61" t="s">
        <v>1399</v>
      </c>
      <c r="E1533" s="97" t="s">
        <v>2293</v>
      </c>
      <c r="F1533" s="103">
        <v>43733</v>
      </c>
      <c r="G1533" s="98" t="str">
        <f t="shared" si="353"/>
        <v>01-16/1622</v>
      </c>
      <c r="H1533" s="106" t="str">
        <f>SUBSTITUTE(фильтр!I1533, "про,", "")</f>
        <v/>
      </c>
      <c r="I1533" s="1" t="s">
        <v>14</v>
      </c>
      <c r="J1533" s="43" t="s">
        <v>122</v>
      </c>
      <c r="K1533" s="100" t="str">
        <f t="shared" si="354"/>
        <v>Департамент АПР Сумської ОДА</v>
      </c>
      <c r="L1533" s="101">
        <f t="shared" si="355"/>
        <v>43734</v>
      </c>
      <c r="M1533" s="99"/>
      <c r="N1533" s="102">
        <f>Список!C1532</f>
        <v>0</v>
      </c>
      <c r="O1533" s="99"/>
    </row>
    <row r="1534" spans="1:15" ht="30" x14ac:dyDescent="0.25">
      <c r="A1534" s="51" t="s">
        <v>22</v>
      </c>
      <c r="B1534" s="105">
        <v>1623</v>
      </c>
      <c r="C1534" s="96">
        <f t="shared" si="352"/>
        <v>1505</v>
      </c>
      <c r="D1534" s="61" t="s">
        <v>1399</v>
      </c>
      <c r="E1534" s="97" t="s">
        <v>2294</v>
      </c>
      <c r="F1534" s="103">
        <v>43733</v>
      </c>
      <c r="G1534" s="98" t="str">
        <f t="shared" si="353"/>
        <v>01-16/1623</v>
      </c>
      <c r="H1534" s="106" t="str">
        <f>SUBSTITUTE(фильтр!I1534, "про,", "")</f>
        <v/>
      </c>
      <c r="I1534" s="1" t="s">
        <v>14</v>
      </c>
      <c r="J1534" s="43" t="s">
        <v>122</v>
      </c>
      <c r="K1534" s="100" t="str">
        <f t="shared" si="354"/>
        <v>Департамент АПР Сумської ОДА</v>
      </c>
      <c r="L1534" s="101">
        <f t="shared" si="355"/>
        <v>43734</v>
      </c>
      <c r="M1534" s="99"/>
      <c r="N1534" s="102">
        <f>Список!C1533</f>
        <v>0</v>
      </c>
      <c r="O1534" s="99"/>
    </row>
    <row r="1535" spans="1:15" ht="30" x14ac:dyDescent="0.25">
      <c r="A1535" s="51" t="s">
        <v>1168</v>
      </c>
      <c r="B1535" s="105">
        <v>1624</v>
      </c>
      <c r="C1535" s="96">
        <f t="shared" si="352"/>
        <v>1506</v>
      </c>
      <c r="D1535" s="61" t="s">
        <v>1399</v>
      </c>
      <c r="E1535" s="97" t="s">
        <v>2295</v>
      </c>
      <c r="F1535" s="103">
        <v>43734</v>
      </c>
      <c r="G1535" s="98" t="str">
        <f t="shared" si="353"/>
        <v>01-11/1624</v>
      </c>
      <c r="H1535" s="106" t="str">
        <f>SUBSTITUTE(фильтр!I1535, "про,", "")</f>
        <v/>
      </c>
      <c r="I1535" s="1" t="s">
        <v>14</v>
      </c>
      <c r="J1535" s="43" t="s">
        <v>122</v>
      </c>
      <c r="K1535" s="100" t="str">
        <f t="shared" si="354"/>
        <v>Департамент АПР Сумської ОДА</v>
      </c>
      <c r="L1535" s="101">
        <f t="shared" si="355"/>
        <v>43735</v>
      </c>
      <c r="M1535" s="99"/>
      <c r="N1535" s="102">
        <f>Список!C1534</f>
        <v>0</v>
      </c>
      <c r="O1535" s="99"/>
    </row>
    <row r="1536" spans="1:15" ht="30" x14ac:dyDescent="0.25">
      <c r="A1536" s="51" t="s">
        <v>121</v>
      </c>
      <c r="B1536" s="105">
        <v>1625</v>
      </c>
      <c r="C1536" s="96">
        <f t="shared" si="352"/>
        <v>1507</v>
      </c>
      <c r="D1536" s="61" t="s">
        <v>1399</v>
      </c>
      <c r="E1536" s="97" t="s">
        <v>2296</v>
      </c>
      <c r="F1536" s="103">
        <v>43734</v>
      </c>
      <c r="G1536" s="98" t="str">
        <f t="shared" si="353"/>
        <v>01-13/1625</v>
      </c>
      <c r="H1536" s="106" t="str">
        <f>SUBSTITUTE(фильтр!I1536, "про,", "")</f>
        <v/>
      </c>
      <c r="I1536" s="1" t="s">
        <v>14</v>
      </c>
      <c r="J1536" s="43" t="s">
        <v>122</v>
      </c>
      <c r="K1536" s="100" t="str">
        <f t="shared" si="354"/>
        <v>Департамент АПР Сумської ОДА</v>
      </c>
      <c r="L1536" s="101">
        <f t="shared" si="355"/>
        <v>43735</v>
      </c>
      <c r="M1536" s="99"/>
      <c r="N1536" s="102">
        <f>Список!C1535</f>
        <v>0</v>
      </c>
      <c r="O1536" s="99"/>
    </row>
    <row r="1537" spans="1:15" ht="30" x14ac:dyDescent="0.25">
      <c r="A1537" s="51" t="s">
        <v>22</v>
      </c>
      <c r="B1537" s="105">
        <v>1626</v>
      </c>
      <c r="C1537" s="96">
        <f t="shared" si="352"/>
        <v>1508</v>
      </c>
      <c r="D1537" s="61" t="s">
        <v>1399</v>
      </c>
      <c r="E1537" s="97" t="s">
        <v>2297</v>
      </c>
      <c r="F1537" s="103">
        <v>43734</v>
      </c>
      <c r="G1537" s="98" t="str">
        <f t="shared" si="353"/>
        <v>01-16/1626</v>
      </c>
      <c r="H1537" s="106" t="str">
        <f>SUBSTITUTE(фильтр!I1537, "про,", "")</f>
        <v/>
      </c>
      <c r="I1537" s="1" t="s">
        <v>14</v>
      </c>
      <c r="J1537" s="43" t="s">
        <v>122</v>
      </c>
      <c r="K1537" s="100" t="str">
        <f t="shared" si="354"/>
        <v>Департамент АПР Сумської ОДА</v>
      </c>
      <c r="L1537" s="101">
        <f t="shared" si="355"/>
        <v>43735</v>
      </c>
      <c r="M1537" s="99"/>
      <c r="N1537" s="102">
        <f>Список!C1536</f>
        <v>0</v>
      </c>
      <c r="O1537" s="99"/>
    </row>
    <row r="1538" spans="1:15" ht="30" x14ac:dyDescent="0.25">
      <c r="A1538" s="51" t="s">
        <v>22</v>
      </c>
      <c r="B1538" s="105">
        <v>1627</v>
      </c>
      <c r="C1538" s="96">
        <f t="shared" ref="C1538:C1539" si="356">C1537+1</f>
        <v>1509</v>
      </c>
      <c r="D1538" s="61" t="s">
        <v>1399</v>
      </c>
      <c r="E1538" s="97" t="s">
        <v>2298</v>
      </c>
      <c r="F1538" s="103">
        <v>43734</v>
      </c>
      <c r="G1538" s="98" t="str">
        <f t="shared" ref="G1538" si="357">(A1538&amp;"/"&amp;B1538)</f>
        <v>01-16/1627</v>
      </c>
      <c r="H1538" s="106" t="str">
        <f>SUBSTITUTE(фильтр!I1538, "про,", "")</f>
        <v/>
      </c>
      <c r="I1538" s="1" t="s">
        <v>14</v>
      </c>
      <c r="J1538" s="43" t="s">
        <v>122</v>
      </c>
      <c r="K1538" s="100" t="str">
        <f t="shared" ref="K1538:K1539" si="358">J1538</f>
        <v>Департамент АПР Сумської ОДА</v>
      </c>
      <c r="L1538" s="101">
        <f t="shared" ref="L1538:L1539" si="359">F1538+1</f>
        <v>43735</v>
      </c>
      <c r="M1538" s="99"/>
      <c r="N1538" s="102">
        <f>Список!C1537</f>
        <v>0</v>
      </c>
      <c r="O1538" s="99"/>
    </row>
    <row r="1539" spans="1:15" ht="45" x14ac:dyDescent="0.25">
      <c r="A1539" s="51"/>
      <c r="B1539" s="105"/>
      <c r="C1539" s="96">
        <f t="shared" si="356"/>
        <v>1510</v>
      </c>
      <c r="D1539" s="61" t="s">
        <v>1476</v>
      </c>
      <c r="E1539" s="97" t="s">
        <v>2299</v>
      </c>
      <c r="F1539" s="103">
        <v>43719</v>
      </c>
      <c r="G1539" s="98" t="s">
        <v>2300</v>
      </c>
      <c r="H1539" s="106" t="str">
        <f>SUBSTITUTE(фильтр!I1539, "про,", "")</f>
        <v/>
      </c>
      <c r="I1539" s="1" t="s">
        <v>14</v>
      </c>
      <c r="J1539" s="43" t="s">
        <v>122</v>
      </c>
      <c r="K1539" s="100" t="str">
        <f t="shared" si="358"/>
        <v>Департамент АПР Сумської ОДА</v>
      </c>
      <c r="L1539" s="101">
        <f t="shared" si="359"/>
        <v>43720</v>
      </c>
      <c r="M1539" s="99"/>
      <c r="N1539" s="102">
        <f>Список!C1538</f>
        <v>0</v>
      </c>
      <c r="O1539" s="99"/>
    </row>
    <row r="1540" spans="1:15" ht="60" x14ac:dyDescent="0.25">
      <c r="A1540" s="51"/>
      <c r="B1540" s="105"/>
      <c r="C1540" s="96">
        <f t="shared" ref="C1540:C1572" si="360">C1539+1</f>
        <v>1511</v>
      </c>
      <c r="D1540" s="96" t="s">
        <v>1476</v>
      </c>
      <c r="E1540" s="97" t="s">
        <v>2301</v>
      </c>
      <c r="F1540" s="103">
        <v>43724</v>
      </c>
      <c r="G1540" s="98" t="s">
        <v>2302</v>
      </c>
      <c r="H1540" s="106" t="str">
        <f>SUBSTITUTE(фильтр!I1540, "про,", "")</f>
        <v/>
      </c>
      <c r="I1540" s="1" t="s">
        <v>14</v>
      </c>
      <c r="J1540" s="43" t="s">
        <v>122</v>
      </c>
      <c r="K1540" s="100" t="str">
        <f t="shared" ref="K1540:K1572" si="361">J1540</f>
        <v>Департамент АПР Сумської ОДА</v>
      </c>
      <c r="L1540" s="101">
        <f t="shared" ref="L1540:L1572" si="362">F1540+1</f>
        <v>43725</v>
      </c>
      <c r="M1540" s="99"/>
      <c r="N1540" s="102">
        <f>Список!C1539</f>
        <v>0</v>
      </c>
      <c r="O1540" s="99"/>
    </row>
    <row r="1541" spans="1:15" ht="30" x14ac:dyDescent="0.25">
      <c r="A1541" s="51"/>
      <c r="B1541" s="105"/>
      <c r="C1541" s="96">
        <f t="shared" si="360"/>
        <v>1512</v>
      </c>
      <c r="D1541" s="96" t="s">
        <v>1476</v>
      </c>
      <c r="E1541" s="97" t="s">
        <v>2303</v>
      </c>
      <c r="F1541" s="103">
        <v>43739</v>
      </c>
      <c r="G1541" s="98" t="s">
        <v>2304</v>
      </c>
      <c r="H1541" s="106" t="str">
        <f>SUBSTITUTE(фильтр!I1541, "про,", "")</f>
        <v/>
      </c>
      <c r="I1541" s="1" t="s">
        <v>14</v>
      </c>
      <c r="J1541" s="43" t="s">
        <v>122</v>
      </c>
      <c r="K1541" s="100" t="str">
        <f t="shared" si="361"/>
        <v>Департамент АПР Сумської ОДА</v>
      </c>
      <c r="L1541" s="101">
        <f t="shared" si="362"/>
        <v>43740</v>
      </c>
      <c r="M1541" s="99"/>
      <c r="N1541" s="102">
        <f>Список!C1540</f>
        <v>0</v>
      </c>
      <c r="O1541" s="99"/>
    </row>
    <row r="1542" spans="1:15" ht="30" x14ac:dyDescent="0.25">
      <c r="A1542" s="51" t="s">
        <v>121</v>
      </c>
      <c r="B1542" s="105">
        <v>1628</v>
      </c>
      <c r="C1542" s="96">
        <f t="shared" si="360"/>
        <v>1513</v>
      </c>
      <c r="D1542" s="96" t="s">
        <v>1399</v>
      </c>
      <c r="E1542" s="97" t="s">
        <v>1173</v>
      </c>
      <c r="F1542" s="103">
        <v>43738</v>
      </c>
      <c r="G1542" s="98" t="str">
        <f t="shared" ref="G1542:G1572" si="363">(A1542&amp;"/"&amp;B1542)</f>
        <v>01-13/1628</v>
      </c>
      <c r="H1542" s="106" t="str">
        <f>SUBSTITUTE(фильтр!I1542, "про,", "")</f>
        <v/>
      </c>
      <c r="I1542" s="1" t="s">
        <v>14</v>
      </c>
      <c r="J1542" s="43" t="s">
        <v>122</v>
      </c>
      <c r="K1542" s="100" t="str">
        <f t="shared" si="361"/>
        <v>Департамент АПР Сумської ОДА</v>
      </c>
      <c r="L1542" s="101">
        <f t="shared" si="362"/>
        <v>43739</v>
      </c>
      <c r="M1542" s="99"/>
      <c r="N1542" s="102">
        <f>Список!C1541</f>
        <v>0</v>
      </c>
      <c r="O1542" s="99"/>
    </row>
    <row r="1543" spans="1:15" ht="30" x14ac:dyDescent="0.25">
      <c r="A1543" s="51" t="s">
        <v>121</v>
      </c>
      <c r="B1543" s="105">
        <v>1629</v>
      </c>
      <c r="C1543" s="96">
        <f t="shared" si="360"/>
        <v>1514</v>
      </c>
      <c r="D1543" s="96" t="s">
        <v>1399</v>
      </c>
      <c r="E1543" s="97" t="s">
        <v>2305</v>
      </c>
      <c r="F1543" s="103">
        <v>43738</v>
      </c>
      <c r="G1543" s="98" t="str">
        <f t="shared" si="363"/>
        <v>01-13/1629</v>
      </c>
      <c r="H1543" s="106" t="str">
        <f>SUBSTITUTE(фильтр!I1543, "про,", "")</f>
        <v/>
      </c>
      <c r="I1543" s="1" t="s">
        <v>14</v>
      </c>
      <c r="J1543" s="43" t="s">
        <v>122</v>
      </c>
      <c r="K1543" s="100" t="str">
        <f t="shared" si="361"/>
        <v>Департамент АПР Сумської ОДА</v>
      </c>
      <c r="L1543" s="101">
        <f t="shared" si="362"/>
        <v>43739</v>
      </c>
      <c r="M1543" s="99"/>
      <c r="N1543" s="102">
        <f>Список!C1542</f>
        <v>0</v>
      </c>
      <c r="O1543" s="99"/>
    </row>
    <row r="1544" spans="1:15" ht="30" x14ac:dyDescent="0.25">
      <c r="A1544" s="51" t="s">
        <v>22</v>
      </c>
      <c r="B1544" s="105">
        <v>1630</v>
      </c>
      <c r="C1544" s="96">
        <f t="shared" si="360"/>
        <v>1515</v>
      </c>
      <c r="D1544" s="96" t="s">
        <v>1399</v>
      </c>
      <c r="E1544" s="97" t="s">
        <v>1777</v>
      </c>
      <c r="F1544" s="103">
        <v>43738</v>
      </c>
      <c r="G1544" s="98" t="str">
        <f t="shared" si="363"/>
        <v>01-16/1630</v>
      </c>
      <c r="H1544" s="106" t="str">
        <f>SUBSTITUTE(фильтр!I1544, "про,", "")</f>
        <v/>
      </c>
      <c r="I1544" s="1" t="s">
        <v>14</v>
      </c>
      <c r="J1544" s="43" t="s">
        <v>122</v>
      </c>
      <c r="K1544" s="100" t="str">
        <f t="shared" si="361"/>
        <v>Департамент АПР Сумської ОДА</v>
      </c>
      <c r="L1544" s="101">
        <f t="shared" si="362"/>
        <v>43739</v>
      </c>
      <c r="M1544" s="99"/>
      <c r="N1544" s="102">
        <f>Список!C1543</f>
        <v>0</v>
      </c>
      <c r="O1544" s="99"/>
    </row>
    <row r="1545" spans="1:15" ht="30" x14ac:dyDescent="0.25">
      <c r="A1545" s="51" t="s">
        <v>121</v>
      </c>
      <c r="B1545" s="105">
        <v>1631</v>
      </c>
      <c r="C1545" s="96">
        <f t="shared" si="360"/>
        <v>1516</v>
      </c>
      <c r="D1545" s="96" t="s">
        <v>1399</v>
      </c>
      <c r="E1545" s="97" t="s">
        <v>1173</v>
      </c>
      <c r="F1545" s="103">
        <v>43738</v>
      </c>
      <c r="G1545" s="98" t="str">
        <f t="shared" si="363"/>
        <v>01-13/1631</v>
      </c>
      <c r="H1545" s="106" t="str">
        <f>SUBSTITUTE(фильтр!I1545, "про,", "")</f>
        <v/>
      </c>
      <c r="I1545" s="1" t="s">
        <v>14</v>
      </c>
      <c r="J1545" s="43" t="s">
        <v>122</v>
      </c>
      <c r="K1545" s="100" t="str">
        <f t="shared" si="361"/>
        <v>Департамент АПР Сумської ОДА</v>
      </c>
      <c r="L1545" s="101">
        <f t="shared" si="362"/>
        <v>43739</v>
      </c>
      <c r="M1545" s="99"/>
      <c r="N1545" s="102">
        <f>Список!C1544</f>
        <v>0</v>
      </c>
      <c r="O1545" s="99"/>
    </row>
    <row r="1546" spans="1:15" ht="30" x14ac:dyDescent="0.25">
      <c r="A1546" s="51" t="s">
        <v>21</v>
      </c>
      <c r="B1546" s="105">
        <v>1632</v>
      </c>
      <c r="C1546" s="96">
        <f t="shared" si="360"/>
        <v>1517</v>
      </c>
      <c r="D1546" s="96" t="s">
        <v>1399</v>
      </c>
      <c r="E1546" s="97" t="s">
        <v>2306</v>
      </c>
      <c r="F1546" s="103">
        <v>43738</v>
      </c>
      <c r="G1546" s="98" t="str">
        <f t="shared" si="363"/>
        <v>01-14/1632</v>
      </c>
      <c r="H1546" s="106" t="str">
        <f>SUBSTITUTE(фильтр!I1546, "про,", "")</f>
        <v/>
      </c>
      <c r="I1546" s="1" t="s">
        <v>14</v>
      </c>
      <c r="J1546" s="43" t="s">
        <v>122</v>
      </c>
      <c r="K1546" s="100" t="str">
        <f t="shared" si="361"/>
        <v>Департамент АПР Сумської ОДА</v>
      </c>
      <c r="L1546" s="101">
        <f t="shared" si="362"/>
        <v>43739</v>
      </c>
      <c r="M1546" s="99"/>
      <c r="N1546" s="102">
        <f>Список!C1545</f>
        <v>0</v>
      </c>
      <c r="O1546" s="99"/>
    </row>
    <row r="1547" spans="1:15" ht="30" x14ac:dyDescent="0.25">
      <c r="A1547" s="51" t="s">
        <v>120</v>
      </c>
      <c r="B1547" s="105">
        <v>1633</v>
      </c>
      <c r="C1547" s="96">
        <f t="shared" si="360"/>
        <v>1518</v>
      </c>
      <c r="D1547" s="96" t="s">
        <v>1399</v>
      </c>
      <c r="E1547" s="97" t="s">
        <v>2199</v>
      </c>
      <c r="F1547" s="103">
        <v>43738</v>
      </c>
      <c r="G1547" s="98" t="str">
        <f t="shared" si="363"/>
        <v>01-18/1633</v>
      </c>
      <c r="H1547" s="106" t="str">
        <f>SUBSTITUTE(фильтр!I1547, "про,", "")</f>
        <v/>
      </c>
      <c r="I1547" s="1" t="s">
        <v>14</v>
      </c>
      <c r="J1547" s="43" t="s">
        <v>122</v>
      </c>
      <c r="K1547" s="100" t="str">
        <f t="shared" si="361"/>
        <v>Департамент АПР Сумської ОДА</v>
      </c>
      <c r="L1547" s="101">
        <f t="shared" si="362"/>
        <v>43739</v>
      </c>
      <c r="M1547" s="99"/>
      <c r="N1547" s="102">
        <f>Список!C1546</f>
        <v>0</v>
      </c>
      <c r="O1547" s="99"/>
    </row>
    <row r="1548" spans="1:15" ht="30" x14ac:dyDescent="0.25">
      <c r="A1548" s="51" t="s">
        <v>285</v>
      </c>
      <c r="B1548" s="105">
        <v>1634</v>
      </c>
      <c r="C1548" s="96">
        <f t="shared" si="360"/>
        <v>1519</v>
      </c>
      <c r="D1548" s="96" t="s">
        <v>1399</v>
      </c>
      <c r="E1548" s="97" t="s">
        <v>1173</v>
      </c>
      <c r="F1548" s="103">
        <v>43738</v>
      </c>
      <c r="G1548" s="98" t="str">
        <f t="shared" si="363"/>
        <v>01-15/1634</v>
      </c>
      <c r="H1548" s="106" t="str">
        <f>SUBSTITUTE(фильтр!I1548, "про,", "")</f>
        <v/>
      </c>
      <c r="I1548" s="1" t="s">
        <v>14</v>
      </c>
      <c r="J1548" s="43" t="s">
        <v>122</v>
      </c>
      <c r="K1548" s="100" t="str">
        <f t="shared" si="361"/>
        <v>Департамент АПР Сумської ОДА</v>
      </c>
      <c r="L1548" s="101">
        <f t="shared" si="362"/>
        <v>43739</v>
      </c>
      <c r="M1548" s="99"/>
      <c r="N1548" s="102">
        <f>Список!C1547</f>
        <v>0</v>
      </c>
      <c r="O1548" s="99"/>
    </row>
    <row r="1549" spans="1:15" ht="30" x14ac:dyDescent="0.25">
      <c r="A1549" s="51" t="s">
        <v>1169</v>
      </c>
      <c r="B1549" s="105">
        <v>1635</v>
      </c>
      <c r="C1549" s="96">
        <f t="shared" si="360"/>
        <v>1520</v>
      </c>
      <c r="D1549" s="96" t="s">
        <v>1399</v>
      </c>
      <c r="E1549" s="97" t="s">
        <v>2222</v>
      </c>
      <c r="F1549" s="103">
        <v>43738</v>
      </c>
      <c r="G1549" s="98" t="str">
        <f t="shared" si="363"/>
        <v>01-12/1635</v>
      </c>
      <c r="H1549" s="106" t="str">
        <f>SUBSTITUTE(фильтр!I1549, "про,", "")</f>
        <v/>
      </c>
      <c r="I1549" s="1" t="s">
        <v>14</v>
      </c>
      <c r="J1549" s="43" t="s">
        <v>122</v>
      </c>
      <c r="K1549" s="100" t="str">
        <f t="shared" si="361"/>
        <v>Департамент АПР Сумської ОДА</v>
      </c>
      <c r="L1549" s="101">
        <f t="shared" si="362"/>
        <v>43739</v>
      </c>
      <c r="M1549" s="99"/>
      <c r="N1549" s="102">
        <f>Список!C1548</f>
        <v>0</v>
      </c>
      <c r="O1549" s="99"/>
    </row>
    <row r="1550" spans="1:15" ht="30" x14ac:dyDescent="0.25">
      <c r="A1550" s="51" t="s">
        <v>121</v>
      </c>
      <c r="B1550" s="105">
        <v>1636</v>
      </c>
      <c r="C1550" s="96">
        <f t="shared" si="360"/>
        <v>1521</v>
      </c>
      <c r="D1550" s="96" t="s">
        <v>1399</v>
      </c>
      <c r="E1550" s="97" t="s">
        <v>1553</v>
      </c>
      <c r="F1550" s="103">
        <v>43738</v>
      </c>
      <c r="G1550" s="98" t="str">
        <f t="shared" si="363"/>
        <v>01-13/1636</v>
      </c>
      <c r="H1550" s="106" t="str">
        <f>SUBSTITUTE(фильтр!I1550, "про,", "")</f>
        <v/>
      </c>
      <c r="I1550" s="1" t="s">
        <v>14</v>
      </c>
      <c r="J1550" s="43" t="s">
        <v>122</v>
      </c>
      <c r="K1550" s="100" t="str">
        <f t="shared" si="361"/>
        <v>Департамент АПР Сумської ОДА</v>
      </c>
      <c r="L1550" s="101">
        <f t="shared" si="362"/>
        <v>43739</v>
      </c>
      <c r="M1550" s="99"/>
      <c r="N1550" s="102">
        <f>Список!C1549</f>
        <v>0</v>
      </c>
      <c r="O1550" s="99"/>
    </row>
    <row r="1551" spans="1:15" ht="30" x14ac:dyDescent="0.25">
      <c r="A1551" s="51" t="s">
        <v>121</v>
      </c>
      <c r="B1551" s="105">
        <v>1637</v>
      </c>
      <c r="C1551" s="96">
        <f t="shared" si="360"/>
        <v>1522</v>
      </c>
      <c r="D1551" s="96" t="s">
        <v>1399</v>
      </c>
      <c r="E1551" s="97" t="s">
        <v>2307</v>
      </c>
      <c r="F1551" s="103">
        <v>43738</v>
      </c>
      <c r="G1551" s="98" t="str">
        <f t="shared" si="363"/>
        <v>01-13/1637</v>
      </c>
      <c r="H1551" s="106" t="str">
        <f>SUBSTITUTE(фильтр!I1551, "про,", "")</f>
        <v/>
      </c>
      <c r="I1551" s="1" t="s">
        <v>14</v>
      </c>
      <c r="J1551" s="43" t="s">
        <v>122</v>
      </c>
      <c r="K1551" s="100" t="str">
        <f t="shared" si="361"/>
        <v>Департамент АПР Сумської ОДА</v>
      </c>
      <c r="L1551" s="101">
        <f t="shared" si="362"/>
        <v>43739</v>
      </c>
      <c r="M1551" s="99"/>
      <c r="N1551" s="102">
        <f>Список!C1550</f>
        <v>0</v>
      </c>
      <c r="O1551" s="99"/>
    </row>
    <row r="1552" spans="1:15" ht="30" x14ac:dyDescent="0.25">
      <c r="A1552" s="51" t="s">
        <v>121</v>
      </c>
      <c r="B1552" s="105">
        <v>1638</v>
      </c>
      <c r="C1552" s="96">
        <f t="shared" si="360"/>
        <v>1523</v>
      </c>
      <c r="D1552" s="96" t="s">
        <v>1399</v>
      </c>
      <c r="E1552" s="97" t="s">
        <v>2307</v>
      </c>
      <c r="F1552" s="103">
        <v>43738</v>
      </c>
      <c r="G1552" s="98" t="str">
        <f t="shared" si="363"/>
        <v>01-13/1638</v>
      </c>
      <c r="H1552" s="106" t="str">
        <f>SUBSTITUTE(фильтр!I1552, "про,", "")</f>
        <v/>
      </c>
      <c r="I1552" s="1" t="s">
        <v>14</v>
      </c>
      <c r="J1552" s="43" t="s">
        <v>122</v>
      </c>
      <c r="K1552" s="100" t="str">
        <f t="shared" si="361"/>
        <v>Департамент АПР Сумської ОДА</v>
      </c>
      <c r="L1552" s="101">
        <f t="shared" si="362"/>
        <v>43739</v>
      </c>
      <c r="M1552" s="99"/>
      <c r="N1552" s="102">
        <f>Список!C1551</f>
        <v>0</v>
      </c>
      <c r="O1552" s="99"/>
    </row>
    <row r="1553" spans="1:15" ht="30" x14ac:dyDescent="0.25">
      <c r="A1553" s="51"/>
      <c r="B1553" s="105">
        <v>1639</v>
      </c>
      <c r="C1553" s="96">
        <f t="shared" si="360"/>
        <v>1524</v>
      </c>
      <c r="D1553" s="96"/>
      <c r="E1553" s="97"/>
      <c r="F1553" s="103">
        <v>43739</v>
      </c>
      <c r="G1553" s="98" t="str">
        <f t="shared" si="363"/>
        <v>/1639</v>
      </c>
      <c r="H1553" s="106" t="str">
        <f>SUBSTITUTE(фильтр!I1553, "про,", "")</f>
        <v/>
      </c>
      <c r="I1553" s="1" t="s">
        <v>14</v>
      </c>
      <c r="J1553" s="43" t="s">
        <v>122</v>
      </c>
      <c r="K1553" s="100" t="str">
        <f t="shared" si="361"/>
        <v>Департамент АПР Сумської ОДА</v>
      </c>
      <c r="L1553" s="101">
        <f t="shared" si="362"/>
        <v>43740</v>
      </c>
      <c r="M1553" s="99"/>
      <c r="N1553" s="102">
        <f>Список!C1552</f>
        <v>0</v>
      </c>
      <c r="O1553" s="99"/>
    </row>
    <row r="1554" spans="1:15" ht="30" x14ac:dyDescent="0.25">
      <c r="A1554" s="51"/>
      <c r="B1554" s="105">
        <v>1640</v>
      </c>
      <c r="C1554" s="96">
        <f t="shared" si="360"/>
        <v>1525</v>
      </c>
      <c r="D1554" s="96"/>
      <c r="E1554" s="97"/>
      <c r="F1554" s="103"/>
      <c r="G1554" s="98" t="str">
        <f t="shared" si="363"/>
        <v>/1640</v>
      </c>
      <c r="H1554" s="106" t="str">
        <f>SUBSTITUTE(фильтр!I1554, "про,", "")</f>
        <v/>
      </c>
      <c r="I1554" s="1" t="s">
        <v>14</v>
      </c>
      <c r="J1554" s="43" t="s">
        <v>122</v>
      </c>
      <c r="K1554" s="100" t="str">
        <f t="shared" si="361"/>
        <v>Департамент АПР Сумської ОДА</v>
      </c>
      <c r="L1554" s="101">
        <f t="shared" si="362"/>
        <v>1</v>
      </c>
      <c r="M1554" s="99"/>
      <c r="N1554" s="102">
        <f>Список!C1553</f>
        <v>0</v>
      </c>
      <c r="O1554" s="99"/>
    </row>
    <row r="1555" spans="1:15" ht="30" x14ac:dyDescent="0.25">
      <c r="A1555" s="51"/>
      <c r="B1555" s="105">
        <v>1641</v>
      </c>
      <c r="C1555" s="96">
        <f t="shared" si="360"/>
        <v>1526</v>
      </c>
      <c r="D1555" s="96"/>
      <c r="E1555" s="97"/>
      <c r="F1555" s="103"/>
      <c r="G1555" s="98" t="str">
        <f t="shared" si="363"/>
        <v>/1641</v>
      </c>
      <c r="H1555" s="106" t="str">
        <f>SUBSTITUTE(фильтр!I1555, "про,", "")</f>
        <v/>
      </c>
      <c r="I1555" s="1" t="s">
        <v>14</v>
      </c>
      <c r="J1555" s="43" t="s">
        <v>122</v>
      </c>
      <c r="K1555" s="100" t="str">
        <f t="shared" si="361"/>
        <v>Департамент АПР Сумської ОДА</v>
      </c>
      <c r="L1555" s="101">
        <f t="shared" si="362"/>
        <v>1</v>
      </c>
      <c r="M1555" s="99"/>
      <c r="N1555" s="102">
        <f>Список!C1554</f>
        <v>0</v>
      </c>
      <c r="O1555" s="99"/>
    </row>
    <row r="1556" spans="1:15" ht="30" x14ac:dyDescent="0.25">
      <c r="A1556" s="51"/>
      <c r="B1556" s="105">
        <v>1642</v>
      </c>
      <c r="C1556" s="96">
        <f t="shared" si="360"/>
        <v>1527</v>
      </c>
      <c r="D1556" s="96"/>
      <c r="E1556" s="97"/>
      <c r="F1556" s="103"/>
      <c r="G1556" s="98" t="str">
        <f t="shared" si="363"/>
        <v>/1642</v>
      </c>
      <c r="H1556" s="106" t="str">
        <f>SUBSTITUTE(фильтр!I1556, "про,", "")</f>
        <v/>
      </c>
      <c r="I1556" s="1" t="s">
        <v>14</v>
      </c>
      <c r="J1556" s="43" t="s">
        <v>122</v>
      </c>
      <c r="K1556" s="100" t="str">
        <f t="shared" si="361"/>
        <v>Департамент АПР Сумської ОДА</v>
      </c>
      <c r="L1556" s="101">
        <f t="shared" si="362"/>
        <v>1</v>
      </c>
      <c r="M1556" s="99"/>
      <c r="N1556" s="102">
        <f>Список!C1555</f>
        <v>0</v>
      </c>
      <c r="O1556" s="99"/>
    </row>
    <row r="1557" spans="1:15" ht="30" x14ac:dyDescent="0.25">
      <c r="A1557" s="51"/>
      <c r="B1557" s="105">
        <v>1643</v>
      </c>
      <c r="C1557" s="96">
        <f t="shared" si="360"/>
        <v>1528</v>
      </c>
      <c r="D1557" s="96"/>
      <c r="E1557" s="97"/>
      <c r="F1557" s="103"/>
      <c r="G1557" s="98" t="str">
        <f t="shared" si="363"/>
        <v>/1643</v>
      </c>
      <c r="H1557" s="106" t="str">
        <f>SUBSTITUTE(фильтр!I1557, "про,", "")</f>
        <v/>
      </c>
      <c r="I1557" s="1" t="s">
        <v>14</v>
      </c>
      <c r="J1557" s="43" t="s">
        <v>122</v>
      </c>
      <c r="K1557" s="100" t="str">
        <f t="shared" si="361"/>
        <v>Департамент АПР Сумської ОДА</v>
      </c>
      <c r="L1557" s="101">
        <f t="shared" si="362"/>
        <v>1</v>
      </c>
      <c r="M1557" s="99"/>
      <c r="N1557" s="102">
        <f>Список!C1556</f>
        <v>0</v>
      </c>
      <c r="O1557" s="99"/>
    </row>
    <row r="1558" spans="1:15" ht="30" x14ac:dyDescent="0.25">
      <c r="A1558" s="51"/>
      <c r="B1558" s="105">
        <v>1644</v>
      </c>
      <c r="C1558" s="96">
        <f t="shared" si="360"/>
        <v>1529</v>
      </c>
      <c r="D1558" s="96"/>
      <c r="E1558" s="97"/>
      <c r="F1558" s="103"/>
      <c r="G1558" s="98" t="str">
        <f t="shared" si="363"/>
        <v>/1644</v>
      </c>
      <c r="H1558" s="106" t="str">
        <f>SUBSTITUTE(фильтр!I1558, "про,", "")</f>
        <v/>
      </c>
      <c r="I1558" s="1" t="s">
        <v>14</v>
      </c>
      <c r="J1558" s="43" t="s">
        <v>122</v>
      </c>
      <c r="K1558" s="100" t="str">
        <f t="shared" si="361"/>
        <v>Департамент АПР Сумської ОДА</v>
      </c>
      <c r="L1558" s="101">
        <f t="shared" si="362"/>
        <v>1</v>
      </c>
      <c r="M1558" s="99"/>
      <c r="N1558" s="102">
        <f>Список!C1557</f>
        <v>0</v>
      </c>
      <c r="O1558" s="99"/>
    </row>
    <row r="1559" spans="1:15" ht="30" x14ac:dyDescent="0.25">
      <c r="A1559" s="51"/>
      <c r="B1559" s="105">
        <v>1645</v>
      </c>
      <c r="C1559" s="96">
        <f t="shared" si="360"/>
        <v>1530</v>
      </c>
      <c r="D1559" s="96"/>
      <c r="E1559" s="97"/>
      <c r="F1559" s="103"/>
      <c r="G1559" s="98" t="str">
        <f t="shared" si="363"/>
        <v>/1645</v>
      </c>
      <c r="H1559" s="106" t="str">
        <f>SUBSTITUTE(фильтр!I1559, "про,", "")</f>
        <v/>
      </c>
      <c r="I1559" s="1" t="s">
        <v>14</v>
      </c>
      <c r="J1559" s="43" t="s">
        <v>122</v>
      </c>
      <c r="K1559" s="100" t="str">
        <f t="shared" si="361"/>
        <v>Департамент АПР Сумської ОДА</v>
      </c>
      <c r="L1559" s="101">
        <f t="shared" si="362"/>
        <v>1</v>
      </c>
      <c r="M1559" s="99"/>
      <c r="N1559" s="102">
        <f>Список!C1558</f>
        <v>0</v>
      </c>
      <c r="O1559" s="99"/>
    </row>
    <row r="1560" spans="1:15" ht="30" x14ac:dyDescent="0.25">
      <c r="A1560" s="51"/>
      <c r="B1560" s="105">
        <v>1646</v>
      </c>
      <c r="C1560" s="96">
        <f t="shared" si="360"/>
        <v>1531</v>
      </c>
      <c r="D1560" s="96"/>
      <c r="E1560" s="97"/>
      <c r="F1560" s="103"/>
      <c r="G1560" s="98" t="str">
        <f t="shared" si="363"/>
        <v>/1646</v>
      </c>
      <c r="H1560" s="106" t="str">
        <f>SUBSTITUTE(фильтр!I1560, "про,", "")</f>
        <v/>
      </c>
      <c r="I1560" s="1" t="s">
        <v>14</v>
      </c>
      <c r="J1560" s="104"/>
      <c r="K1560" s="100">
        <f t="shared" si="361"/>
        <v>0</v>
      </c>
      <c r="L1560" s="101">
        <f t="shared" si="362"/>
        <v>1</v>
      </c>
      <c r="M1560" s="99"/>
      <c r="N1560" s="102">
        <f>Список!C1559</f>
        <v>0</v>
      </c>
      <c r="O1560" s="99"/>
    </row>
    <row r="1561" spans="1:15" ht="30" x14ac:dyDescent="0.25">
      <c r="A1561" s="51"/>
      <c r="B1561" s="105">
        <v>1647</v>
      </c>
      <c r="C1561" s="96">
        <f t="shared" si="360"/>
        <v>1532</v>
      </c>
      <c r="D1561" s="96"/>
      <c r="E1561" s="97"/>
      <c r="F1561" s="103"/>
      <c r="G1561" s="98" t="str">
        <f t="shared" si="363"/>
        <v>/1647</v>
      </c>
      <c r="H1561" s="106" t="str">
        <f>SUBSTITUTE(фильтр!I1561, "про,", "")</f>
        <v/>
      </c>
      <c r="I1561" s="1" t="s">
        <v>14</v>
      </c>
      <c r="J1561" s="104"/>
      <c r="K1561" s="100">
        <f t="shared" si="361"/>
        <v>0</v>
      </c>
      <c r="L1561" s="101">
        <f t="shared" si="362"/>
        <v>1</v>
      </c>
      <c r="M1561" s="99"/>
      <c r="N1561" s="102">
        <f>Список!C1560</f>
        <v>0</v>
      </c>
      <c r="O1561" s="99"/>
    </row>
    <row r="1562" spans="1:15" ht="30" x14ac:dyDescent="0.25">
      <c r="A1562" s="51"/>
      <c r="B1562" s="105">
        <v>1648</v>
      </c>
      <c r="C1562" s="96">
        <f t="shared" si="360"/>
        <v>1533</v>
      </c>
      <c r="D1562" s="96"/>
      <c r="E1562" s="97"/>
      <c r="F1562" s="103"/>
      <c r="G1562" s="98" t="str">
        <f t="shared" si="363"/>
        <v>/1648</v>
      </c>
      <c r="H1562" s="106" t="str">
        <f>SUBSTITUTE(фильтр!I1562, "про,", "")</f>
        <v/>
      </c>
      <c r="I1562" s="1" t="s">
        <v>14</v>
      </c>
      <c r="J1562" s="104"/>
      <c r="K1562" s="100">
        <f t="shared" si="361"/>
        <v>0</v>
      </c>
      <c r="L1562" s="101">
        <f t="shared" si="362"/>
        <v>1</v>
      </c>
      <c r="M1562" s="99"/>
      <c r="N1562" s="102">
        <f>Список!C1561</f>
        <v>0</v>
      </c>
      <c r="O1562" s="99"/>
    </row>
    <row r="1563" spans="1:15" ht="30" x14ac:dyDescent="0.25">
      <c r="A1563" s="51"/>
      <c r="B1563" s="105">
        <v>1649</v>
      </c>
      <c r="C1563" s="96">
        <f t="shared" si="360"/>
        <v>1534</v>
      </c>
      <c r="D1563" s="96"/>
      <c r="E1563" s="97"/>
      <c r="F1563" s="103"/>
      <c r="G1563" s="98" t="str">
        <f t="shared" si="363"/>
        <v>/1649</v>
      </c>
      <c r="H1563" s="106" t="str">
        <f>SUBSTITUTE(фильтр!I1563, "про,", "")</f>
        <v/>
      </c>
      <c r="I1563" s="1" t="s">
        <v>14</v>
      </c>
      <c r="J1563" s="104"/>
      <c r="K1563" s="100">
        <f t="shared" si="361"/>
        <v>0</v>
      </c>
      <c r="L1563" s="101">
        <f t="shared" si="362"/>
        <v>1</v>
      </c>
      <c r="M1563" s="99"/>
      <c r="N1563" s="102">
        <f>Список!C1562</f>
        <v>0</v>
      </c>
      <c r="O1563" s="99"/>
    </row>
    <row r="1564" spans="1:15" ht="30" x14ac:dyDescent="0.25">
      <c r="A1564" s="51"/>
      <c r="B1564" s="105">
        <v>1650</v>
      </c>
      <c r="C1564" s="96">
        <f t="shared" si="360"/>
        <v>1535</v>
      </c>
      <c r="D1564" s="96"/>
      <c r="E1564" s="97"/>
      <c r="F1564" s="103"/>
      <c r="G1564" s="98" t="str">
        <f t="shared" si="363"/>
        <v>/1650</v>
      </c>
      <c r="H1564" s="106" t="str">
        <f>SUBSTITUTE(фильтр!I1564, "про,", "")</f>
        <v/>
      </c>
      <c r="I1564" s="1" t="s">
        <v>14</v>
      </c>
      <c r="J1564" s="104"/>
      <c r="K1564" s="100">
        <f t="shared" si="361"/>
        <v>0</v>
      </c>
      <c r="L1564" s="101">
        <f t="shared" si="362"/>
        <v>1</v>
      </c>
      <c r="M1564" s="99"/>
      <c r="N1564" s="102">
        <f>Список!C1563</f>
        <v>0</v>
      </c>
      <c r="O1564" s="99"/>
    </row>
    <row r="1565" spans="1:15" ht="30" x14ac:dyDescent="0.25">
      <c r="A1565" s="51"/>
      <c r="B1565" s="105">
        <v>1651</v>
      </c>
      <c r="C1565" s="96">
        <f t="shared" si="360"/>
        <v>1536</v>
      </c>
      <c r="D1565" s="96"/>
      <c r="E1565" s="97"/>
      <c r="F1565" s="103"/>
      <c r="G1565" s="98" t="str">
        <f t="shared" si="363"/>
        <v>/1651</v>
      </c>
      <c r="H1565" s="106" t="str">
        <f>SUBSTITUTE(фильтр!I1565, "про,", "")</f>
        <v/>
      </c>
      <c r="I1565" s="1" t="s">
        <v>14</v>
      </c>
      <c r="J1565" s="104"/>
      <c r="K1565" s="100">
        <f t="shared" si="361"/>
        <v>0</v>
      </c>
      <c r="L1565" s="101">
        <f t="shared" si="362"/>
        <v>1</v>
      </c>
      <c r="M1565" s="99"/>
      <c r="N1565" s="102">
        <f>Список!C1564</f>
        <v>0</v>
      </c>
      <c r="O1565" s="99"/>
    </row>
    <row r="1566" spans="1:15" ht="30" x14ac:dyDescent="0.25">
      <c r="A1566" s="51"/>
      <c r="B1566" s="105">
        <v>1652</v>
      </c>
      <c r="C1566" s="96">
        <f t="shared" si="360"/>
        <v>1537</v>
      </c>
      <c r="D1566" s="96"/>
      <c r="E1566" s="97"/>
      <c r="F1566" s="103"/>
      <c r="G1566" s="98" t="str">
        <f t="shared" si="363"/>
        <v>/1652</v>
      </c>
      <c r="H1566" s="106" t="str">
        <f>SUBSTITUTE(фильтр!I1566, "про,", "")</f>
        <v/>
      </c>
      <c r="I1566" s="1" t="s">
        <v>14</v>
      </c>
      <c r="J1566" s="104"/>
      <c r="K1566" s="100">
        <f t="shared" si="361"/>
        <v>0</v>
      </c>
      <c r="L1566" s="101">
        <f t="shared" si="362"/>
        <v>1</v>
      </c>
      <c r="M1566" s="99"/>
      <c r="N1566" s="102">
        <f>Список!C1565</f>
        <v>0</v>
      </c>
      <c r="O1566" s="99"/>
    </row>
    <row r="1567" spans="1:15" ht="30" x14ac:dyDescent="0.25">
      <c r="A1567" s="51"/>
      <c r="B1567" s="105">
        <v>1653</v>
      </c>
      <c r="C1567" s="96">
        <f t="shared" si="360"/>
        <v>1538</v>
      </c>
      <c r="D1567" s="96"/>
      <c r="E1567" s="97"/>
      <c r="F1567" s="103"/>
      <c r="G1567" s="98" t="str">
        <f t="shared" si="363"/>
        <v>/1653</v>
      </c>
      <c r="H1567" s="106" t="str">
        <f>SUBSTITUTE(фильтр!I1567, "про,", "")</f>
        <v/>
      </c>
      <c r="I1567" s="1" t="s">
        <v>14</v>
      </c>
      <c r="J1567" s="104"/>
      <c r="K1567" s="100">
        <f t="shared" si="361"/>
        <v>0</v>
      </c>
      <c r="L1567" s="101">
        <f t="shared" si="362"/>
        <v>1</v>
      </c>
      <c r="M1567" s="99"/>
      <c r="N1567" s="102">
        <f>Список!C1566</f>
        <v>0</v>
      </c>
      <c r="O1567" s="99"/>
    </row>
    <row r="1568" spans="1:15" ht="30" x14ac:dyDescent="0.25">
      <c r="A1568" s="51"/>
      <c r="B1568" s="105">
        <v>1654</v>
      </c>
      <c r="C1568" s="96">
        <f t="shared" si="360"/>
        <v>1539</v>
      </c>
      <c r="D1568" s="96"/>
      <c r="E1568" s="97"/>
      <c r="F1568" s="103"/>
      <c r="G1568" s="98" t="str">
        <f t="shared" si="363"/>
        <v>/1654</v>
      </c>
      <c r="H1568" s="106" t="str">
        <f>SUBSTITUTE(фильтр!I1568, "про,", "")</f>
        <v/>
      </c>
      <c r="I1568" s="1" t="s">
        <v>14</v>
      </c>
      <c r="J1568" s="104"/>
      <c r="K1568" s="100">
        <f t="shared" si="361"/>
        <v>0</v>
      </c>
      <c r="L1568" s="101">
        <f t="shared" si="362"/>
        <v>1</v>
      </c>
      <c r="M1568" s="99"/>
      <c r="N1568" s="102">
        <f>Список!C1567</f>
        <v>0</v>
      </c>
      <c r="O1568" s="99"/>
    </row>
    <row r="1569" spans="1:15" ht="30" x14ac:dyDescent="0.25">
      <c r="A1569" s="51"/>
      <c r="B1569" s="105">
        <v>1655</v>
      </c>
      <c r="C1569" s="96">
        <f t="shared" si="360"/>
        <v>1540</v>
      </c>
      <c r="D1569" s="96"/>
      <c r="E1569" s="97"/>
      <c r="F1569" s="103"/>
      <c r="G1569" s="98" t="str">
        <f t="shared" si="363"/>
        <v>/1655</v>
      </c>
      <c r="H1569" s="106" t="str">
        <f>SUBSTITUTE(фильтр!I1569, "про,", "")</f>
        <v/>
      </c>
      <c r="I1569" s="1" t="s">
        <v>14</v>
      </c>
      <c r="J1569" s="104"/>
      <c r="K1569" s="100">
        <f t="shared" si="361"/>
        <v>0</v>
      </c>
      <c r="L1569" s="101">
        <f t="shared" si="362"/>
        <v>1</v>
      </c>
      <c r="M1569" s="99"/>
      <c r="N1569" s="102">
        <f>Список!C1568</f>
        <v>0</v>
      </c>
      <c r="O1569" s="99"/>
    </row>
    <row r="1570" spans="1:15" ht="30" x14ac:dyDescent="0.25">
      <c r="A1570" s="51"/>
      <c r="B1570" s="105">
        <v>1656</v>
      </c>
      <c r="C1570" s="96">
        <f t="shared" si="360"/>
        <v>1541</v>
      </c>
      <c r="D1570" s="96"/>
      <c r="E1570" s="97"/>
      <c r="F1570" s="103"/>
      <c r="G1570" s="98" t="str">
        <f t="shared" si="363"/>
        <v>/1656</v>
      </c>
      <c r="H1570" s="106" t="str">
        <f>SUBSTITUTE(фильтр!I1570, "про,", "")</f>
        <v/>
      </c>
      <c r="I1570" s="1" t="s">
        <v>14</v>
      </c>
      <c r="J1570" s="104"/>
      <c r="K1570" s="100">
        <f t="shared" si="361"/>
        <v>0</v>
      </c>
      <c r="L1570" s="101">
        <f t="shared" si="362"/>
        <v>1</v>
      </c>
      <c r="M1570" s="99"/>
      <c r="N1570" s="102">
        <f>Список!C1569</f>
        <v>0</v>
      </c>
      <c r="O1570" s="99"/>
    </row>
    <row r="1571" spans="1:15" ht="30" x14ac:dyDescent="0.25">
      <c r="A1571" s="51"/>
      <c r="B1571" s="105">
        <v>1657</v>
      </c>
      <c r="C1571" s="96">
        <f t="shared" si="360"/>
        <v>1542</v>
      </c>
      <c r="D1571" s="96"/>
      <c r="E1571" s="97"/>
      <c r="F1571" s="103"/>
      <c r="G1571" s="98" t="str">
        <f t="shared" si="363"/>
        <v>/1657</v>
      </c>
      <c r="H1571" s="106" t="str">
        <f>SUBSTITUTE(фильтр!I1571, "про,", "")</f>
        <v/>
      </c>
      <c r="I1571" s="1" t="s">
        <v>14</v>
      </c>
      <c r="J1571" s="104"/>
      <c r="K1571" s="100">
        <f t="shared" si="361"/>
        <v>0</v>
      </c>
      <c r="L1571" s="101">
        <f t="shared" si="362"/>
        <v>1</v>
      </c>
      <c r="M1571" s="99"/>
      <c r="N1571" s="102">
        <f>Список!C1570</f>
        <v>0</v>
      </c>
      <c r="O1571" s="99"/>
    </row>
    <row r="1572" spans="1:15" ht="30" x14ac:dyDescent="0.25">
      <c r="A1572" s="51"/>
      <c r="B1572" s="105">
        <v>1658</v>
      </c>
      <c r="C1572" s="96">
        <f t="shared" si="360"/>
        <v>1543</v>
      </c>
      <c r="D1572" s="96"/>
      <c r="E1572" s="97"/>
      <c r="F1572" s="103"/>
      <c r="G1572" s="98" t="str">
        <f t="shared" si="363"/>
        <v>/1658</v>
      </c>
      <c r="H1572" s="106" t="str">
        <f>SUBSTITUTE(фильтр!I1572, "про,", "")</f>
        <v/>
      </c>
      <c r="I1572" s="1" t="s">
        <v>14</v>
      </c>
      <c r="J1572" s="104"/>
      <c r="K1572" s="100">
        <f t="shared" si="361"/>
        <v>0</v>
      </c>
      <c r="L1572" s="101">
        <f t="shared" si="362"/>
        <v>1</v>
      </c>
      <c r="M1572" s="99"/>
      <c r="N1572" s="102">
        <f>Список!C1571</f>
        <v>0</v>
      </c>
      <c r="O1572" s="99"/>
    </row>
    <row r="1573" spans="1:15" x14ac:dyDescent="0.25">
      <c r="A1573" s="51"/>
      <c r="B1573" s="105">
        <v>1659</v>
      </c>
    </row>
    <row r="1574" spans="1:15" x14ac:dyDescent="0.25">
      <c r="A1574" s="51"/>
      <c r="B1574" s="105">
        <v>1660</v>
      </c>
    </row>
    <row r="1575" spans="1:15" x14ac:dyDescent="0.25">
      <c r="A1575" s="51"/>
      <c r="B1575" s="105">
        <v>1661</v>
      </c>
    </row>
    <row r="1576" spans="1:15" x14ac:dyDescent="0.25">
      <c r="A1576" s="51"/>
      <c r="B1576" s="105">
        <v>1662</v>
      </c>
    </row>
    <row r="1577" spans="1:15" x14ac:dyDescent="0.25">
      <c r="A1577" s="51"/>
      <c r="B1577" s="105">
        <v>1663</v>
      </c>
    </row>
    <row r="1578" spans="1:15" x14ac:dyDescent="0.25">
      <c r="A1578" s="51"/>
      <c r="B1578" s="105">
        <v>1664</v>
      </c>
    </row>
    <row r="1579" spans="1:15" x14ac:dyDescent="0.25">
      <c r="A1579" s="51"/>
      <c r="B1579" s="105">
        <v>1665</v>
      </c>
    </row>
    <row r="1580" spans="1:15" x14ac:dyDescent="0.25">
      <c r="A1580" s="51"/>
    </row>
    <row r="1581" spans="1:15" x14ac:dyDescent="0.25">
      <c r="A1581" s="51"/>
    </row>
    <row r="1582" spans="1:15" x14ac:dyDescent="0.25">
      <c r="A1582" s="51"/>
    </row>
    <row r="1583" spans="1:15" x14ac:dyDescent="0.25">
      <c r="A1583" s="51"/>
    </row>
    <row r="1584" spans="1:15" x14ac:dyDescent="0.25">
      <c r="A1584" s="51"/>
    </row>
    <row r="1585" spans="1:1" x14ac:dyDescent="0.25">
      <c r="A1585" s="51"/>
    </row>
    <row r="1586" spans="1:1" x14ac:dyDescent="0.25">
      <c r="A1586" s="51"/>
    </row>
    <row r="1587" spans="1:1" x14ac:dyDescent="0.25">
      <c r="A1587" s="51"/>
    </row>
    <row r="1588" spans="1:1" x14ac:dyDescent="0.25">
      <c r="A1588" s="51"/>
    </row>
    <row r="1589" spans="1:1" x14ac:dyDescent="0.25">
      <c r="A1589" s="51"/>
    </row>
    <row r="1590" spans="1:1" x14ac:dyDescent="0.25">
      <c r="A1590" s="51"/>
    </row>
    <row r="1591" spans="1:1" x14ac:dyDescent="0.25">
      <c r="A1591" s="51"/>
    </row>
    <row r="1592" spans="1:1" x14ac:dyDescent="0.25">
      <c r="A1592" s="51"/>
    </row>
    <row r="1593" spans="1:1" x14ac:dyDescent="0.25">
      <c r="A1593" s="51"/>
    </row>
    <row r="1594" spans="1:1" x14ac:dyDescent="0.25">
      <c r="A1594" s="51"/>
    </row>
    <row r="1595" spans="1:1" x14ac:dyDescent="0.25">
      <c r="A1595" s="51"/>
    </row>
    <row r="1596" spans="1:1" x14ac:dyDescent="0.25">
      <c r="A1596" s="51"/>
    </row>
    <row r="1597" spans="1:1" x14ac:dyDescent="0.25">
      <c r="A1597" s="51"/>
    </row>
    <row r="1598" spans="1:1" x14ac:dyDescent="0.25">
      <c r="A1598" s="51"/>
    </row>
    <row r="1599" spans="1:1" x14ac:dyDescent="0.25">
      <c r="A1599" s="51"/>
    </row>
    <row r="1600" spans="1:1" x14ac:dyDescent="0.25">
      <c r="A1600" s="51"/>
    </row>
    <row r="1601" spans="1:1" x14ac:dyDescent="0.25">
      <c r="A1601" s="51"/>
    </row>
    <row r="1602" spans="1:1" x14ac:dyDescent="0.25">
      <c r="A1602" s="51"/>
    </row>
    <row r="1603" spans="1:1" x14ac:dyDescent="0.25">
      <c r="A1603" s="51"/>
    </row>
    <row r="1604" spans="1:1" x14ac:dyDescent="0.25">
      <c r="A1604" s="51"/>
    </row>
    <row r="1605" spans="1:1" x14ac:dyDescent="0.25">
      <c r="A1605" s="51"/>
    </row>
    <row r="1606" spans="1:1" x14ac:dyDescent="0.25">
      <c r="A1606" s="51"/>
    </row>
    <row r="1607" spans="1:1" x14ac:dyDescent="0.25">
      <c r="A1607" s="51"/>
    </row>
    <row r="1608" spans="1:1" x14ac:dyDescent="0.25">
      <c r="A1608" s="51"/>
    </row>
    <row r="1609" spans="1:1" x14ac:dyDescent="0.25">
      <c r="A1609" s="51"/>
    </row>
    <row r="1610" spans="1:1" x14ac:dyDescent="0.25">
      <c r="A1610" s="51"/>
    </row>
    <row r="1611" spans="1:1" x14ac:dyDescent="0.25">
      <c r="A1611" s="51"/>
    </row>
    <row r="1612" spans="1:1" x14ac:dyDescent="0.25">
      <c r="A1612" s="51"/>
    </row>
    <row r="1613" spans="1:1" x14ac:dyDescent="0.25">
      <c r="A1613" s="51"/>
    </row>
    <row r="1614" spans="1:1" x14ac:dyDescent="0.25">
      <c r="A1614" s="51"/>
    </row>
    <row r="1615" spans="1:1" x14ac:dyDescent="0.25">
      <c r="A1615" s="51"/>
    </row>
    <row r="1616" spans="1:1" x14ac:dyDescent="0.25">
      <c r="A1616" s="51"/>
    </row>
    <row r="1617" spans="1:1" x14ac:dyDescent="0.25">
      <c r="A1617" s="51"/>
    </row>
    <row r="1618" spans="1:1" x14ac:dyDescent="0.25">
      <c r="A1618" s="51"/>
    </row>
    <row r="1619" spans="1:1" x14ac:dyDescent="0.25">
      <c r="A1619" s="51"/>
    </row>
    <row r="1620" spans="1:1" x14ac:dyDescent="0.25">
      <c r="A1620" s="51"/>
    </row>
    <row r="1621" spans="1:1" x14ac:dyDescent="0.25">
      <c r="A1621" s="51"/>
    </row>
    <row r="1622" spans="1:1" x14ac:dyDescent="0.25">
      <c r="A1622" s="51"/>
    </row>
    <row r="1623" spans="1:1" x14ac:dyDescent="0.25">
      <c r="A1623" s="51"/>
    </row>
    <row r="1624" spans="1:1" x14ac:dyDescent="0.25">
      <c r="A1624" s="51"/>
    </row>
    <row r="1625" spans="1:1" x14ac:dyDescent="0.25">
      <c r="A1625" s="51"/>
    </row>
    <row r="1626" spans="1:1" x14ac:dyDescent="0.25">
      <c r="A1626" s="51"/>
    </row>
    <row r="1627" spans="1:1" x14ac:dyDescent="0.25">
      <c r="A1627" s="51"/>
    </row>
    <row r="1628" spans="1:1" x14ac:dyDescent="0.25">
      <c r="A1628" s="51"/>
    </row>
    <row r="1629" spans="1:1" x14ac:dyDescent="0.25">
      <c r="A1629" s="51"/>
    </row>
    <row r="1630" spans="1:1" x14ac:dyDescent="0.25">
      <c r="A1630" s="51"/>
    </row>
    <row r="1631" spans="1:1" x14ac:dyDescent="0.25">
      <c r="A1631" s="51"/>
    </row>
    <row r="1632" spans="1:1" x14ac:dyDescent="0.25">
      <c r="A1632" s="51"/>
    </row>
    <row r="1633" spans="1:1" x14ac:dyDescent="0.25">
      <c r="A1633" s="51"/>
    </row>
    <row r="1634" spans="1:1" x14ac:dyDescent="0.25">
      <c r="A1634" s="51"/>
    </row>
    <row r="1635" spans="1:1" x14ac:dyDescent="0.25">
      <c r="A1635" s="51"/>
    </row>
    <row r="1636" spans="1:1" x14ac:dyDescent="0.25">
      <c r="A1636" s="51"/>
    </row>
    <row r="1637" spans="1:1" x14ac:dyDescent="0.25">
      <c r="A1637" s="51"/>
    </row>
    <row r="1638" spans="1:1" x14ac:dyDescent="0.25">
      <c r="A1638" s="51"/>
    </row>
    <row r="1639" spans="1:1" x14ac:dyDescent="0.25">
      <c r="A1639" s="51"/>
    </row>
    <row r="1640" spans="1:1" x14ac:dyDescent="0.25">
      <c r="A1640" s="51"/>
    </row>
    <row r="1641" spans="1:1" x14ac:dyDescent="0.25">
      <c r="A1641" s="51"/>
    </row>
    <row r="1642" spans="1:1" x14ac:dyDescent="0.25">
      <c r="A1642" s="51"/>
    </row>
    <row r="1643" spans="1:1" x14ac:dyDescent="0.25">
      <c r="A1643" s="51"/>
    </row>
    <row r="1644" spans="1:1" x14ac:dyDescent="0.25">
      <c r="A1644" s="51"/>
    </row>
    <row r="1645" spans="1:1" x14ac:dyDescent="0.25">
      <c r="A1645" s="51"/>
    </row>
    <row r="1646" spans="1:1" x14ac:dyDescent="0.25">
      <c r="A1646" s="51"/>
    </row>
    <row r="1647" spans="1:1" x14ac:dyDescent="0.25">
      <c r="A1647" s="51"/>
    </row>
    <row r="1648" spans="1:1" x14ac:dyDescent="0.25">
      <c r="A1648" s="51"/>
    </row>
    <row r="1649" spans="1:1" x14ac:dyDescent="0.25">
      <c r="A1649" s="51"/>
    </row>
    <row r="1650" spans="1:1" x14ac:dyDescent="0.25">
      <c r="A1650" s="51"/>
    </row>
    <row r="1651" spans="1:1" x14ac:dyDescent="0.25">
      <c r="A1651" s="51"/>
    </row>
    <row r="1652" spans="1:1" x14ac:dyDescent="0.25">
      <c r="A1652" s="51"/>
    </row>
    <row r="1653" spans="1:1" x14ac:dyDescent="0.25">
      <c r="A1653" s="51"/>
    </row>
    <row r="1654" spans="1:1" x14ac:dyDescent="0.25">
      <c r="A1654" s="51"/>
    </row>
    <row r="1655" spans="1:1" x14ac:dyDescent="0.25">
      <c r="A1655" s="51"/>
    </row>
    <row r="1656" spans="1:1" x14ac:dyDescent="0.25">
      <c r="A1656" s="51"/>
    </row>
    <row r="1657" spans="1:1" x14ac:dyDescent="0.25">
      <c r="A1657" s="51"/>
    </row>
    <row r="1658" spans="1:1" x14ac:dyDescent="0.25">
      <c r="A1658" s="51"/>
    </row>
    <row r="1659" spans="1:1" x14ac:dyDescent="0.25">
      <c r="A1659" s="51"/>
    </row>
    <row r="1660" spans="1:1" x14ac:dyDescent="0.25">
      <c r="A1660" s="51"/>
    </row>
    <row r="1661" spans="1:1" x14ac:dyDescent="0.25">
      <c r="A1661" s="51"/>
    </row>
    <row r="1662" spans="1:1" x14ac:dyDescent="0.25">
      <c r="A1662" s="51"/>
    </row>
    <row r="1663" spans="1:1" x14ac:dyDescent="0.25">
      <c r="A1663" s="51"/>
    </row>
    <row r="1664" spans="1:1" x14ac:dyDescent="0.25">
      <c r="A1664" s="51"/>
    </row>
    <row r="1665" spans="1:1" x14ac:dyDescent="0.25">
      <c r="A1665" s="51"/>
    </row>
    <row r="1666" spans="1:1" x14ac:dyDescent="0.25">
      <c r="A1666" s="51"/>
    </row>
    <row r="1667" spans="1:1" x14ac:dyDescent="0.25">
      <c r="A1667" s="51"/>
    </row>
    <row r="1668" spans="1:1" x14ac:dyDescent="0.25">
      <c r="A1668" s="51"/>
    </row>
    <row r="1669" spans="1:1" x14ac:dyDescent="0.25">
      <c r="A1669" s="51"/>
    </row>
    <row r="1670" spans="1:1" x14ac:dyDescent="0.25">
      <c r="A1670" s="51"/>
    </row>
    <row r="1671" spans="1:1" x14ac:dyDescent="0.25">
      <c r="A1671" s="51"/>
    </row>
    <row r="1672" spans="1:1" x14ac:dyDescent="0.25">
      <c r="A1672" s="51"/>
    </row>
    <row r="1673" spans="1:1" x14ac:dyDescent="0.25">
      <c r="A1673" s="51"/>
    </row>
    <row r="1674" spans="1:1" x14ac:dyDescent="0.25">
      <c r="A1674" s="51"/>
    </row>
    <row r="1675" spans="1:1" x14ac:dyDescent="0.25">
      <c r="A1675" s="51"/>
    </row>
    <row r="1676" spans="1:1" x14ac:dyDescent="0.25">
      <c r="A1676" s="51"/>
    </row>
    <row r="1677" spans="1:1" x14ac:dyDescent="0.25">
      <c r="A1677" s="51"/>
    </row>
    <row r="1678" spans="1:1" x14ac:dyDescent="0.25">
      <c r="A1678" s="51"/>
    </row>
    <row r="1679" spans="1:1" x14ac:dyDescent="0.25">
      <c r="A1679" s="51"/>
    </row>
    <row r="1680" spans="1:1" x14ac:dyDescent="0.25">
      <c r="A1680" s="51"/>
    </row>
    <row r="1681" spans="1:1" x14ac:dyDescent="0.25">
      <c r="A1681" s="51"/>
    </row>
    <row r="1682" spans="1:1" x14ac:dyDescent="0.25">
      <c r="A1682" s="51"/>
    </row>
    <row r="1683" spans="1:1" x14ac:dyDescent="0.25">
      <c r="A1683" s="51"/>
    </row>
    <row r="1684" spans="1:1" x14ac:dyDescent="0.25">
      <c r="A1684" s="51"/>
    </row>
    <row r="1685" spans="1:1" x14ac:dyDescent="0.25">
      <c r="A1685" s="51"/>
    </row>
    <row r="1686" spans="1:1" x14ac:dyDescent="0.25">
      <c r="A1686" s="51"/>
    </row>
    <row r="1687" spans="1:1" x14ac:dyDescent="0.25">
      <c r="A1687" s="51"/>
    </row>
    <row r="1688" spans="1:1" x14ac:dyDescent="0.25">
      <c r="A1688" s="51"/>
    </row>
    <row r="1689" spans="1:1" x14ac:dyDescent="0.25">
      <c r="A1689" s="51"/>
    </row>
    <row r="1690" spans="1:1" x14ac:dyDescent="0.25">
      <c r="A1690" s="51"/>
    </row>
    <row r="1691" spans="1:1" x14ac:dyDescent="0.25">
      <c r="A1691" s="51"/>
    </row>
    <row r="1692" spans="1:1" x14ac:dyDescent="0.25">
      <c r="A1692" s="51"/>
    </row>
    <row r="1693" spans="1:1" x14ac:dyDescent="0.25">
      <c r="A1693" s="51"/>
    </row>
    <row r="1694" spans="1:1" x14ac:dyDescent="0.25">
      <c r="A1694" s="51"/>
    </row>
    <row r="1695" spans="1:1" x14ac:dyDescent="0.25">
      <c r="A1695" s="51"/>
    </row>
    <row r="1696" spans="1:1" x14ac:dyDescent="0.25">
      <c r="A1696" s="51"/>
    </row>
    <row r="1697" spans="1:1" x14ac:dyDescent="0.25">
      <c r="A1697" s="51"/>
    </row>
    <row r="1698" spans="1:1" x14ac:dyDescent="0.25">
      <c r="A1698" s="51"/>
    </row>
    <row r="1699" spans="1:1" x14ac:dyDescent="0.25">
      <c r="A1699" s="51"/>
    </row>
    <row r="1700" spans="1:1" x14ac:dyDescent="0.25">
      <c r="A1700" s="51"/>
    </row>
    <row r="1701" spans="1:1" x14ac:dyDescent="0.25">
      <c r="A1701" s="51"/>
    </row>
    <row r="1702" spans="1:1" x14ac:dyDescent="0.25">
      <c r="A1702" s="51"/>
    </row>
    <row r="1703" spans="1:1" x14ac:dyDescent="0.25">
      <c r="A1703" s="51"/>
    </row>
    <row r="1704" spans="1:1" x14ac:dyDescent="0.25">
      <c r="A1704" s="51"/>
    </row>
    <row r="1705" spans="1:1" x14ac:dyDescent="0.25">
      <c r="A1705" s="51"/>
    </row>
    <row r="1706" spans="1:1" x14ac:dyDescent="0.25">
      <c r="A1706" s="51"/>
    </row>
    <row r="1707" spans="1:1" x14ac:dyDescent="0.25">
      <c r="A1707" s="51"/>
    </row>
    <row r="1708" spans="1:1" x14ac:dyDescent="0.25">
      <c r="A1708" s="51"/>
    </row>
    <row r="1709" spans="1:1" x14ac:dyDescent="0.25">
      <c r="A1709" s="51"/>
    </row>
    <row r="1710" spans="1:1" x14ac:dyDescent="0.25">
      <c r="A1710" s="51"/>
    </row>
    <row r="1711" spans="1:1" x14ac:dyDescent="0.25">
      <c r="A1711" s="51"/>
    </row>
    <row r="1712" spans="1:1" x14ac:dyDescent="0.25">
      <c r="A1712" s="51"/>
    </row>
    <row r="1713" spans="1:1" x14ac:dyDescent="0.25">
      <c r="A1713" s="51"/>
    </row>
    <row r="1714" spans="1:1" x14ac:dyDescent="0.25">
      <c r="A1714" s="51"/>
    </row>
    <row r="1715" spans="1:1" x14ac:dyDescent="0.25">
      <c r="A1715" s="51"/>
    </row>
    <row r="1716" spans="1:1" x14ac:dyDescent="0.25">
      <c r="A1716" s="51"/>
    </row>
    <row r="1717" spans="1:1" x14ac:dyDescent="0.25">
      <c r="A1717" s="51"/>
    </row>
    <row r="1718" spans="1:1" x14ac:dyDescent="0.25">
      <c r="A1718" s="51"/>
    </row>
    <row r="1719" spans="1:1" x14ac:dyDescent="0.25">
      <c r="A1719" s="51"/>
    </row>
    <row r="1720" spans="1:1" x14ac:dyDescent="0.25">
      <c r="A1720" s="51"/>
    </row>
    <row r="1721" spans="1:1" x14ac:dyDescent="0.25">
      <c r="A1721" s="51"/>
    </row>
    <row r="1722" spans="1:1" x14ac:dyDescent="0.25">
      <c r="A1722" s="51"/>
    </row>
    <row r="1723" spans="1:1" x14ac:dyDescent="0.25">
      <c r="A1723" s="51"/>
    </row>
    <row r="1724" spans="1:1" x14ac:dyDescent="0.25">
      <c r="A1724" s="51"/>
    </row>
    <row r="1725" spans="1:1" x14ac:dyDescent="0.25">
      <c r="A1725" s="51"/>
    </row>
    <row r="1726" spans="1:1" x14ac:dyDescent="0.25">
      <c r="A1726" s="51"/>
    </row>
    <row r="1727" spans="1:1" x14ac:dyDescent="0.25">
      <c r="A1727" s="51"/>
    </row>
    <row r="1728" spans="1:1" x14ac:dyDescent="0.25">
      <c r="A1728" s="51"/>
    </row>
    <row r="1729" spans="1:1" x14ac:dyDescent="0.25">
      <c r="A1729" s="51"/>
    </row>
    <row r="1730" spans="1:1" x14ac:dyDescent="0.25">
      <c r="A1730" s="51"/>
    </row>
    <row r="1731" spans="1:1" x14ac:dyDescent="0.25">
      <c r="A1731" s="51"/>
    </row>
    <row r="1732" spans="1:1" x14ac:dyDescent="0.25">
      <c r="A1732" s="51"/>
    </row>
    <row r="1733" spans="1:1" x14ac:dyDescent="0.25">
      <c r="A1733" s="51"/>
    </row>
    <row r="1734" spans="1:1" x14ac:dyDescent="0.25">
      <c r="A1734" s="51"/>
    </row>
    <row r="1735" spans="1:1" x14ac:dyDescent="0.25">
      <c r="A1735" s="51"/>
    </row>
    <row r="1736" spans="1:1" x14ac:dyDescent="0.25">
      <c r="A1736" s="51"/>
    </row>
    <row r="1737" spans="1:1" x14ac:dyDescent="0.25">
      <c r="A1737" s="51"/>
    </row>
    <row r="1738" spans="1:1" x14ac:dyDescent="0.25">
      <c r="A1738" s="51"/>
    </row>
    <row r="1739" spans="1:1" x14ac:dyDescent="0.25">
      <c r="A1739" s="51"/>
    </row>
    <row r="1740" spans="1:1" x14ac:dyDescent="0.25">
      <c r="A1740" s="51"/>
    </row>
    <row r="1741" spans="1:1" x14ac:dyDescent="0.25">
      <c r="A1741" s="51"/>
    </row>
    <row r="1742" spans="1:1" x14ac:dyDescent="0.25">
      <c r="A1742" s="51"/>
    </row>
    <row r="1743" spans="1:1" x14ac:dyDescent="0.25">
      <c r="A1743" s="51"/>
    </row>
    <row r="1744" spans="1:1" x14ac:dyDescent="0.25">
      <c r="A1744" s="51"/>
    </row>
    <row r="1745" spans="1:1" x14ac:dyDescent="0.25">
      <c r="A1745" s="51"/>
    </row>
    <row r="1746" spans="1:1" x14ac:dyDescent="0.25">
      <c r="A1746" s="51"/>
    </row>
    <row r="1747" spans="1:1" x14ac:dyDescent="0.25">
      <c r="A1747" s="51"/>
    </row>
    <row r="1748" spans="1:1" x14ac:dyDescent="0.25">
      <c r="A1748" s="51"/>
    </row>
    <row r="1749" spans="1:1" x14ac:dyDescent="0.25">
      <c r="A1749" s="51"/>
    </row>
    <row r="1750" spans="1:1" x14ac:dyDescent="0.25">
      <c r="A1750" s="51"/>
    </row>
    <row r="1751" spans="1:1" x14ac:dyDescent="0.25">
      <c r="A1751" s="51"/>
    </row>
    <row r="1752" spans="1:1" x14ac:dyDescent="0.25">
      <c r="A1752" s="51"/>
    </row>
    <row r="1753" spans="1:1" x14ac:dyDescent="0.25">
      <c r="A1753" s="51"/>
    </row>
    <row r="1754" spans="1:1" x14ac:dyDescent="0.25">
      <c r="A1754" s="51"/>
    </row>
    <row r="1755" spans="1:1" x14ac:dyDescent="0.25">
      <c r="A1755" s="51"/>
    </row>
    <row r="1756" spans="1:1" x14ac:dyDescent="0.25">
      <c r="A1756" s="51"/>
    </row>
    <row r="1757" spans="1:1" x14ac:dyDescent="0.25">
      <c r="A1757" s="51"/>
    </row>
    <row r="1758" spans="1:1" x14ac:dyDescent="0.25">
      <c r="A1758" s="51"/>
    </row>
    <row r="1759" spans="1:1" x14ac:dyDescent="0.25">
      <c r="A1759" s="51"/>
    </row>
    <row r="1760" spans="1:1" x14ac:dyDescent="0.25">
      <c r="A1760" s="51"/>
    </row>
    <row r="1761" spans="1:1" x14ac:dyDescent="0.25">
      <c r="A1761" s="51"/>
    </row>
    <row r="1762" spans="1:1" x14ac:dyDescent="0.25">
      <c r="A1762" s="51"/>
    </row>
    <row r="1763" spans="1:1" x14ac:dyDescent="0.25">
      <c r="A1763" s="51"/>
    </row>
    <row r="1764" spans="1:1" x14ac:dyDescent="0.25">
      <c r="A1764" s="51"/>
    </row>
    <row r="1765" spans="1:1" x14ac:dyDescent="0.25">
      <c r="A1765" s="51"/>
    </row>
    <row r="1766" spans="1:1" x14ac:dyDescent="0.25">
      <c r="A1766" s="51"/>
    </row>
    <row r="1767" spans="1:1" x14ac:dyDescent="0.25">
      <c r="A1767" s="51"/>
    </row>
    <row r="1768" spans="1:1" x14ac:dyDescent="0.25">
      <c r="A1768" s="51"/>
    </row>
    <row r="1769" spans="1:1" x14ac:dyDescent="0.25">
      <c r="A1769" s="51"/>
    </row>
    <row r="1770" spans="1:1" x14ac:dyDescent="0.25">
      <c r="A1770" s="51"/>
    </row>
    <row r="1771" spans="1:1" x14ac:dyDescent="0.25">
      <c r="A1771" s="51"/>
    </row>
    <row r="1772" spans="1:1" x14ac:dyDescent="0.25">
      <c r="A1772" s="51"/>
    </row>
    <row r="1773" spans="1:1" x14ac:dyDescent="0.25">
      <c r="A1773" s="51"/>
    </row>
    <row r="1774" spans="1:1" x14ac:dyDescent="0.25">
      <c r="A1774" s="51"/>
    </row>
    <row r="1775" spans="1:1" x14ac:dyDescent="0.25">
      <c r="A1775" s="51"/>
    </row>
    <row r="1776" spans="1:1" x14ac:dyDescent="0.25">
      <c r="A1776" s="51"/>
    </row>
    <row r="1777" spans="1:1" x14ac:dyDescent="0.25">
      <c r="A1777" s="51"/>
    </row>
    <row r="1778" spans="1:1" x14ac:dyDescent="0.25">
      <c r="A1778" s="51"/>
    </row>
    <row r="1779" spans="1:1" x14ac:dyDescent="0.25">
      <c r="A1779" s="51"/>
    </row>
    <row r="1780" spans="1:1" x14ac:dyDescent="0.25">
      <c r="A1780" s="51"/>
    </row>
    <row r="1781" spans="1:1" x14ac:dyDescent="0.25">
      <c r="A1781" s="51"/>
    </row>
  </sheetData>
  <pageMargins left="0.7" right="0.7" top="0.75" bottom="0.75" header="0.3" footer="0.3"/>
  <pageSetup paperSize="9" scale="44" fitToHeight="0" orientation="landscape" r:id="rId1"/>
  <ignoredErrors>
    <ignoredError sqref="C2" calculatedColumn="1"/>
  </ignoredErrors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Список!$A$6:$A$15</xm:f>
          </x14:formula1>
          <xm:sqref>A2:A1781</xm:sqref>
        </x14:dataValidation>
        <x14:dataValidation type="list" allowBlank="1" showInputMessage="1" showErrorMessage="1">
          <x14:formula1>
            <xm:f>Список!$A:$A</xm:f>
          </x14:formula1>
          <xm:sqref>J2:K1572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7"/>
  <sheetViews>
    <sheetView workbookViewId="0">
      <selection activeCell="A2" sqref="A2:A2917"/>
    </sheetView>
  </sheetViews>
  <sheetFormatPr defaultColWidth="9.140625" defaultRowHeight="15" x14ac:dyDescent="0.25"/>
  <cols>
    <col min="1" max="6" width="20.5703125" style="8" customWidth="1"/>
    <col min="7" max="8" width="23.5703125" style="8" customWidth="1"/>
    <col min="9" max="9" width="22.28515625" style="8" customWidth="1"/>
    <col min="10" max="16384" width="9.140625" style="8"/>
  </cols>
  <sheetData>
    <row r="1" spans="1:9" x14ac:dyDescent="0.25">
      <c r="A1" s="14" t="s">
        <v>27</v>
      </c>
      <c r="B1" s="7" t="s">
        <v>28</v>
      </c>
      <c r="C1" s="7" t="s">
        <v>29</v>
      </c>
      <c r="D1" s="7" t="s">
        <v>30</v>
      </c>
      <c r="E1" s="7" t="s">
        <v>31</v>
      </c>
      <c r="F1" s="7" t="s">
        <v>32</v>
      </c>
      <c r="G1" s="7" t="s">
        <v>5</v>
      </c>
      <c r="H1" s="15" t="s">
        <v>33</v>
      </c>
      <c r="I1" s="15" t="s">
        <v>34</v>
      </c>
    </row>
    <row r="2" spans="1:9" ht="60" x14ac:dyDescent="0.25">
      <c r="A2" s="9" t="str">
        <f>SUBSTITUTE(Реестр!E2, " ", ", ")</f>
        <v>про, надання, відповідального, за, публічну, , інформацію</v>
      </c>
      <c r="B2" s="10" t="str">
        <f>SUBSTITUTE(Таблица2[[#This Row],[Столбец1]], "про, ", " ")</f>
        <v xml:space="preserve"> надання, відповідального, за, публічну, , інформацію</v>
      </c>
      <c r="C2" s="3" t="str">
        <f t="shared" ref="C2:C15" si="0">SUBSTITUTE(B2, "щодо, ", "")</f>
        <v xml:space="preserve"> надання, відповідального, за, публічну, , інформацію</v>
      </c>
      <c r="D2" s="3" t="str">
        <f t="shared" ref="D2:D15" si="1">SUBSTITUTE(C2, "по, ", "")</f>
        <v xml:space="preserve"> надання, відповідального, за, публічну, , інформацію</v>
      </c>
      <c r="E2" s="10" t="str">
        <f t="shared" ref="E2:E65" si="2">SUBSTITUTE(D2, "та, ", "")</f>
        <v xml:space="preserve"> надання, відповідального, за, публічну, , інформацію</v>
      </c>
      <c r="F2" s="10" t="str">
        <f>SUBSTITUTE(Таблица2[[#This Row],[Столбец5]], "до, ", "")</f>
        <v xml:space="preserve"> надання, відповідального, за, публічну, , інформацію</v>
      </c>
      <c r="G2" s="10" t="str">
        <f>SUBSTITUTE(Таблица2[[#This Row],[Столбец7]], "рік, ", "")</f>
        <v xml:space="preserve"> надання, відповідального, за, публічну, , інформацію</v>
      </c>
      <c r="H2" s="10" t="str">
        <f>SUBSTITUTE(Таблица2[[#This Row],[Ключові слова]], "за, ", "")</f>
        <v xml:space="preserve"> надання, відповідального, публічну, , інформацію</v>
      </c>
      <c r="I2" s="10" t="str">
        <f>SUBSTITUTE(Таблица2[[#This Row],[Столбец9]], "від, ", "")</f>
        <v xml:space="preserve"> надання, відповідального, публічну, , інформацію</v>
      </c>
    </row>
    <row r="3" spans="1:9" ht="60" x14ac:dyDescent="0.25">
      <c r="A3" s="9" t="str">
        <f>SUBSTITUTE(Реестр!E3, " ", ", ")</f>
        <v>звіт, , про, надання, публічної, інформації-накопичувальна</v>
      </c>
      <c r="B3" s="10" t="str">
        <f>SUBSTITUTE(Таблица2[[#This Row],[Столбец1]], "про, ", " ")</f>
        <v>звіт, ,  надання, публічної, інформації-накопичувальна</v>
      </c>
      <c r="C3" s="3" t="str">
        <f t="shared" si="0"/>
        <v>звіт, ,  надання, публічної, інформації-накопичувальна</v>
      </c>
      <c r="D3" s="3" t="str">
        <f t="shared" si="1"/>
        <v>звіт, ,  надання, публічної, інформації-накопичувальна</v>
      </c>
      <c r="E3" s="10" t="str">
        <f t="shared" si="2"/>
        <v>звіт, ,  надання, публічної, інформації-накопичувальна</v>
      </c>
      <c r="F3" s="10" t="str">
        <f>SUBSTITUTE(Таблица2[[#This Row],[Столбец5]], "до, ", "")</f>
        <v>звіт, ,  надання, публічної, інформації-накопичувальна</v>
      </c>
      <c r="G3" s="10" t="str">
        <f>SUBSTITUTE(Таблица2[[#This Row],[Столбец7]], "рік, ", "")</f>
        <v>звіт, ,  надання, публічної, інформації-накопичувальна</v>
      </c>
      <c r="H3" s="11" t="str">
        <f>SUBSTITUTE(Таблица2[[#This Row],[Ключові слова]], "за, ", "")</f>
        <v>звіт, ,  надання, публічної, інформації-накопичувальна</v>
      </c>
      <c r="I3" s="11" t="str">
        <f>SUBSTITUTE(Таблица2[[#This Row],[Столбец9]], "від, ", "")</f>
        <v>звіт, ,  надання, публічної, інформації-накопичувальна</v>
      </c>
    </row>
    <row r="4" spans="1:9" ht="60" x14ac:dyDescent="0.25">
      <c r="A4" s="9" t="str">
        <f>SUBSTITUTE(Реестр!E4, " ", ", ")</f>
        <v>звіт, , про, надання, публічної, інформації-за, 4, квартал</v>
      </c>
      <c r="B4" s="10" t="str">
        <f>SUBSTITUTE(Таблица2[[#This Row],[Столбец1]], "про, ", " ")</f>
        <v>звіт, ,  надання, публічної, інформації-за, 4, квартал</v>
      </c>
      <c r="C4" s="3" t="str">
        <f t="shared" si="0"/>
        <v>звіт, ,  надання, публічної, інформації-за, 4, квартал</v>
      </c>
      <c r="D4" s="3" t="str">
        <f t="shared" si="1"/>
        <v>звіт, ,  надання, публічної, інформації-за, 4, квартал</v>
      </c>
      <c r="E4" s="10" t="str">
        <f t="shared" si="2"/>
        <v>звіт, ,  надання, публічної, інформації-за, 4, квартал</v>
      </c>
      <c r="F4" s="10" t="str">
        <f>SUBSTITUTE(Таблица2[[#This Row],[Столбец5]], "до, ", "")</f>
        <v>звіт, ,  надання, публічної, інформації-за, 4, квартал</v>
      </c>
      <c r="G4" s="10" t="str">
        <f>SUBSTITUTE(Таблица2[[#This Row],[Столбец7]], "рік, ", "")</f>
        <v>звіт, ,  надання, публічної, інформації-за, 4, квартал</v>
      </c>
      <c r="H4" s="11" t="str">
        <f>SUBSTITUTE(Таблица2[[#This Row],[Ключові слова]], "за, ", "")</f>
        <v>звіт, ,  надання, публічної, інформації-4, квартал</v>
      </c>
      <c r="I4" s="11" t="str">
        <f>SUBSTITUTE(Таблица2[[#This Row],[Столбец9]], "від, ", "")</f>
        <v>звіт, ,  надання, публічної, інформації-4, квартал</v>
      </c>
    </row>
    <row r="5" spans="1:9" ht="30" x14ac:dyDescent="0.25">
      <c r="A5" s="9" t="str">
        <f>SUBSTITUTE(Реестр!E5, " ", ", ")</f>
        <v>про, надання, інформації</v>
      </c>
      <c r="B5" s="10" t="str">
        <f>SUBSTITUTE(Таблица2[[#This Row],[Столбец1]], "про, ", " ")</f>
        <v xml:space="preserve"> надання, інформації</v>
      </c>
      <c r="C5" s="3" t="str">
        <f t="shared" si="0"/>
        <v xml:space="preserve"> надання, інформації</v>
      </c>
      <c r="D5" s="3" t="str">
        <f t="shared" si="1"/>
        <v xml:space="preserve"> надання, інформації</v>
      </c>
      <c r="E5" s="10" t="str">
        <f t="shared" si="2"/>
        <v xml:space="preserve"> надання, інформації</v>
      </c>
      <c r="F5" s="10" t="str">
        <f>SUBSTITUTE(Таблица2[[#This Row],[Столбец5]], "до, ", "")</f>
        <v xml:space="preserve"> надання, інформації</v>
      </c>
      <c r="G5" s="10" t="str">
        <f>SUBSTITUTE(Таблица2[[#This Row],[Столбец7]], "рік, ", "")</f>
        <v xml:space="preserve"> надання, інформації</v>
      </c>
      <c r="H5" s="11" t="str">
        <f>SUBSTITUTE(Таблица2[[#This Row],[Ключові слова]], "за, ", "")</f>
        <v xml:space="preserve"> надання, інформації</v>
      </c>
      <c r="I5" s="11" t="str">
        <f>SUBSTITUTE(Таблица2[[#This Row],[Столбец9]], "від, ", "")</f>
        <v xml:space="preserve"> надання, інформації</v>
      </c>
    </row>
    <row r="6" spans="1:9" ht="30" x14ac:dyDescent="0.25">
      <c r="A6" s="9" t="str">
        <f>SUBSTITUTE(Реестр!E6, " ", ", ")</f>
        <v>про, виконання, Плану, заходів</v>
      </c>
      <c r="B6" s="10" t="str">
        <f>SUBSTITUTE(Таблица2[[#This Row],[Столбец1]], "про, ", " ")</f>
        <v xml:space="preserve"> виконання, Плану, заходів</v>
      </c>
      <c r="C6" s="3" t="str">
        <f t="shared" si="0"/>
        <v xml:space="preserve"> виконання, Плану, заходів</v>
      </c>
      <c r="D6" s="3" t="str">
        <f t="shared" si="1"/>
        <v xml:space="preserve"> виконання, Плану, заходів</v>
      </c>
      <c r="E6" s="10" t="str">
        <f t="shared" si="2"/>
        <v xml:space="preserve"> виконання, Плану, заходів</v>
      </c>
      <c r="F6" s="10" t="str">
        <f>SUBSTITUTE(Таблица2[[#This Row],[Столбец5]], "до, ", "")</f>
        <v xml:space="preserve"> виконання, Плану, заходів</v>
      </c>
      <c r="G6" s="10" t="str">
        <f>SUBSTITUTE(Таблица2[[#This Row],[Столбец7]], "рік, ", "")</f>
        <v xml:space="preserve"> виконання, Плану, заходів</v>
      </c>
      <c r="H6" s="11" t="str">
        <f>SUBSTITUTE(Таблица2[[#This Row],[Ключові слова]], "за, ", "")</f>
        <v xml:space="preserve"> виконання, Плану, заходів</v>
      </c>
      <c r="I6" s="11" t="str">
        <f>SUBSTITUTE(Таблица2[[#This Row],[Столбец9]], "від, ", "")</f>
        <v xml:space="preserve"> виконання, Плану, заходів</v>
      </c>
    </row>
    <row r="7" spans="1:9" ht="45" x14ac:dyDescent="0.25">
      <c r="A7" s="9" t="str">
        <f>SUBSTITUTE(Реестр!E7, " ", ", ")</f>
        <v>про, кількісний, склад, держслужбовців</v>
      </c>
      <c r="B7" s="10" t="str">
        <f>SUBSTITUTE(Таблица2[[#This Row],[Столбец1]], "про, ", " ")</f>
        <v xml:space="preserve"> кількісний, склад, держслужбовців</v>
      </c>
      <c r="C7" s="3" t="str">
        <f t="shared" si="0"/>
        <v xml:space="preserve"> кількісний, склад, держслужбовців</v>
      </c>
      <c r="D7" s="3" t="str">
        <f t="shared" si="1"/>
        <v xml:space="preserve"> кількісний, склад, держслужбовців</v>
      </c>
      <c r="E7" s="10" t="str">
        <f t="shared" si="2"/>
        <v xml:space="preserve"> кількісний, склад, держслужбовців</v>
      </c>
      <c r="F7" s="10" t="str">
        <f>SUBSTITUTE(Таблица2[[#This Row],[Столбец5]], "до, ", "")</f>
        <v xml:space="preserve"> кількісний, склад, держслужбовців</v>
      </c>
      <c r="G7" s="10" t="str">
        <f>SUBSTITUTE(Таблица2[[#This Row],[Столбец7]], "рік, ", "")</f>
        <v xml:space="preserve"> кількісний, склад, держслужбовців</v>
      </c>
      <c r="H7" s="11" t="str">
        <f>SUBSTITUTE(Таблица2[[#This Row],[Ключові слова]], "за, ", "")</f>
        <v xml:space="preserve"> кількісний, склад, держслужбовців</v>
      </c>
      <c r="I7" s="11" t="str">
        <f>SUBSTITUTE(Таблица2[[#This Row],[Столбец9]], "від, ", "")</f>
        <v xml:space="preserve"> кількісний, склад, держслужбовців</v>
      </c>
    </row>
    <row r="8" spans="1:9" ht="60" x14ac:dyDescent="0.25">
      <c r="A8" s="9" t="str">
        <f>SUBSTITUTE(Реестр!E8, " ", ", ")</f>
        <v>про, , державну, підтимку, будівництва, елеваторів</v>
      </c>
      <c r="B8" s="10" t="str">
        <f>SUBSTITUTE(Таблица2[[#This Row],[Столбец1]], "про, ", " ")</f>
        <v xml:space="preserve"> , державну, підтимку, будівництва, елеваторів</v>
      </c>
      <c r="C8" s="3" t="str">
        <f t="shared" si="0"/>
        <v xml:space="preserve"> , державну, підтимку, будівництва, елеваторів</v>
      </c>
      <c r="D8" s="3" t="str">
        <f t="shared" si="1"/>
        <v xml:space="preserve"> , державну, підтимку, будівництва, елеваторів</v>
      </c>
      <c r="E8" s="10" t="str">
        <f t="shared" si="2"/>
        <v xml:space="preserve"> , державну, підтимку, будівництва, елеваторів</v>
      </c>
      <c r="F8" s="10" t="str">
        <f>SUBSTITUTE(Таблица2[[#This Row],[Столбец5]], "до, ", "")</f>
        <v xml:space="preserve"> , державну, підтимку, будівництва, елеваторів</v>
      </c>
      <c r="G8" s="10" t="str">
        <f>SUBSTITUTE(Таблица2[[#This Row],[Столбец7]], "рік, ", "")</f>
        <v xml:space="preserve"> , державну, підтимку, будівництва, елеваторів</v>
      </c>
      <c r="H8" s="11" t="str">
        <f>SUBSTITUTE(Таблица2[[#This Row],[Ключові слова]], "за, ", "")</f>
        <v xml:space="preserve"> , державну, підтимку, будівництва, елеваторів</v>
      </c>
      <c r="I8" s="11" t="str">
        <f>SUBSTITUTE(Таблица2[[#This Row],[Столбец9]], "від, ", "")</f>
        <v xml:space="preserve"> , державну, підтимку, будівництва, елеваторів</v>
      </c>
    </row>
    <row r="9" spans="1:9" ht="30" x14ac:dyDescent="0.25">
      <c r="A9" s="9" t="str">
        <f>SUBSTITUTE(Реестр!E9, " ", ", ")</f>
        <v>про, надання, аналітичної, довідки</v>
      </c>
      <c r="B9" s="10" t="str">
        <f>SUBSTITUTE(Таблица2[[#This Row],[Столбец1]], "про, ", " ")</f>
        <v xml:space="preserve"> надання, аналітичної, довідки</v>
      </c>
      <c r="C9" s="3" t="str">
        <f t="shared" si="0"/>
        <v xml:space="preserve"> надання, аналітичної, довідки</v>
      </c>
      <c r="D9" s="3" t="str">
        <f t="shared" si="1"/>
        <v xml:space="preserve"> надання, аналітичної, довідки</v>
      </c>
      <c r="E9" s="10" t="str">
        <f t="shared" si="2"/>
        <v xml:space="preserve"> надання, аналітичної, довідки</v>
      </c>
      <c r="F9" s="10" t="str">
        <f>SUBSTITUTE(Таблица2[[#This Row],[Столбец5]], "до, ", "")</f>
        <v xml:space="preserve"> надання, аналітичної, довідки</v>
      </c>
      <c r="G9" s="10" t="str">
        <f>SUBSTITUTE(Таблица2[[#This Row],[Столбец7]], "рік, ", "")</f>
        <v xml:space="preserve"> надання, аналітичної, довідки</v>
      </c>
      <c r="H9" s="11" t="str">
        <f>SUBSTITUTE(Таблица2[[#This Row],[Ключові слова]], "за, ", "")</f>
        <v xml:space="preserve"> надання, аналітичної, довідки</v>
      </c>
      <c r="I9" s="11" t="str">
        <f>SUBSTITUTE(Таблица2[[#This Row],[Столбец9]], "від, ", "")</f>
        <v xml:space="preserve"> надання, аналітичної, довідки</v>
      </c>
    </row>
    <row r="10" spans="1:9" ht="30" x14ac:dyDescent="0.25">
      <c r="A10" s="9" t="str">
        <f>SUBSTITUTE(Реестр!E10, " ", ", ")</f>
        <v>про, перелік, прийнятих, актів</v>
      </c>
      <c r="B10" s="10" t="str">
        <f>SUBSTITUTE(Таблица2[[#This Row],[Столбец1]], "про, ", " ")</f>
        <v xml:space="preserve"> перелік, прийнятих, актів</v>
      </c>
      <c r="C10" s="3" t="str">
        <f t="shared" si="0"/>
        <v xml:space="preserve"> перелік, прийнятих, актів</v>
      </c>
      <c r="D10" s="3" t="str">
        <f t="shared" si="1"/>
        <v xml:space="preserve"> перелік, прийнятих, актів</v>
      </c>
      <c r="E10" s="10" t="str">
        <f t="shared" si="2"/>
        <v xml:space="preserve"> перелік, прийнятих, актів</v>
      </c>
      <c r="F10" s="10" t="str">
        <f>SUBSTITUTE(Таблица2[[#This Row],[Столбец5]], "до, ", "")</f>
        <v xml:space="preserve"> перелік, прийнятих, актів</v>
      </c>
      <c r="G10" s="10" t="str">
        <f>SUBSTITUTE(Таблица2[[#This Row],[Столбец7]], "рік, ", "")</f>
        <v xml:space="preserve"> перелік, прийнятих, актів</v>
      </c>
      <c r="H10" s="11" t="str">
        <f>SUBSTITUTE(Таблица2[[#This Row],[Ключові слова]], "за, ", "")</f>
        <v xml:space="preserve"> перелік, прийнятих, актів</v>
      </c>
      <c r="I10" s="11" t="str">
        <f>SUBSTITUTE(Таблица2[[#This Row],[Столбец9]], "від, ", "")</f>
        <v xml:space="preserve"> перелік, прийнятих, актів</v>
      </c>
    </row>
    <row r="11" spans="1:9" ht="45" x14ac:dyDescent="0.25">
      <c r="A11" s="9" t="str">
        <f>SUBSTITUTE(Реестр!E11, " ", ", ")</f>
        <v>згода, на, передачу, в, оренду, приміщення</v>
      </c>
      <c r="B11" s="10" t="str">
        <f>SUBSTITUTE(Таблица2[[#This Row],[Столбец1]], "про, ", " ")</f>
        <v>згода, на, передачу, в, оренду, приміщення</v>
      </c>
      <c r="C11" s="3" t="str">
        <f t="shared" si="0"/>
        <v>згода, на, передачу, в, оренду, приміщення</v>
      </c>
      <c r="D11" s="3" t="str">
        <f t="shared" si="1"/>
        <v>згода, на, передачу, в, оренду, приміщення</v>
      </c>
      <c r="E11" s="10" t="str">
        <f t="shared" si="2"/>
        <v>згода, на, передачу, в, оренду, приміщення</v>
      </c>
      <c r="F11" s="10" t="str">
        <f>SUBSTITUTE(Таблица2[[#This Row],[Столбец5]], "до, ", "")</f>
        <v>згода, на, передачу, в, оренду, приміщення</v>
      </c>
      <c r="G11" s="10" t="str">
        <f>SUBSTITUTE(Таблица2[[#This Row],[Столбец7]], "рік, ", "")</f>
        <v>згода, на, передачу, в, оренду, приміщення</v>
      </c>
      <c r="H11" s="11" t="str">
        <f>SUBSTITUTE(Таблица2[[#This Row],[Ключові слова]], "за, ", "")</f>
        <v>згода, на, передачу, в, оренду, приміщення</v>
      </c>
      <c r="I11" s="11" t="str">
        <f>SUBSTITUTE(Таблица2[[#This Row],[Столбец9]], "від, ", "")</f>
        <v>згода, на, передачу, в, оренду, приміщення</v>
      </c>
    </row>
    <row r="12" spans="1:9" ht="45" x14ac:dyDescent="0.25">
      <c r="A12" s="9" t="str">
        <f>SUBSTITUTE(Реестр!E12, " ", ", ")</f>
        <v>згода, на, передачу, в, оренду, приміщення</v>
      </c>
      <c r="B12" s="10" t="str">
        <f>SUBSTITUTE(Таблица2[[#This Row],[Столбец1]], "про, ", " ")</f>
        <v>згода, на, передачу, в, оренду, приміщення</v>
      </c>
      <c r="C12" s="3" t="str">
        <f t="shared" si="0"/>
        <v>згода, на, передачу, в, оренду, приміщення</v>
      </c>
      <c r="D12" s="3" t="str">
        <f t="shared" si="1"/>
        <v>згода, на, передачу, в, оренду, приміщення</v>
      </c>
      <c r="E12" s="10" t="str">
        <f t="shared" si="2"/>
        <v>згода, на, передачу, в, оренду, приміщення</v>
      </c>
      <c r="F12" s="10" t="str">
        <f>SUBSTITUTE(Таблица2[[#This Row],[Столбец5]], "до, ", "")</f>
        <v>згода, на, передачу, в, оренду, приміщення</v>
      </c>
      <c r="G12" s="10" t="str">
        <f>SUBSTITUTE(Таблица2[[#This Row],[Столбец7]], "рік, ", "")</f>
        <v>згода, на, передачу, в, оренду, приміщення</v>
      </c>
      <c r="H12" s="11" t="str">
        <f>SUBSTITUTE(Таблица2[[#This Row],[Ключові слова]], "за, ", "")</f>
        <v>згода, на, передачу, в, оренду, приміщення</v>
      </c>
      <c r="I12" s="11" t="str">
        <f>SUBSTITUTE(Таблица2[[#This Row],[Столбец9]], "від, ", "")</f>
        <v>згода, на, передачу, в, оренду, приміщення</v>
      </c>
    </row>
    <row r="13" spans="1:9" ht="30" x14ac:dyDescent="0.25">
      <c r="A13" s="9" t="str">
        <f>SUBSTITUTE(Реестр!E13, " ", ", ")</f>
        <v>про, потенційні, об'екти</v>
      </c>
      <c r="B13" s="10" t="str">
        <f>SUBSTITUTE(Таблица2[[#This Row],[Столбец1]], "про, ", " ")</f>
        <v xml:space="preserve"> потенційні, об'екти</v>
      </c>
      <c r="C13" s="3" t="str">
        <f t="shared" si="0"/>
        <v xml:space="preserve"> потенційні, об'екти</v>
      </c>
      <c r="D13" s="3" t="str">
        <f t="shared" si="1"/>
        <v xml:space="preserve"> потенційні, об'екти</v>
      </c>
      <c r="E13" s="10" t="str">
        <f t="shared" si="2"/>
        <v xml:space="preserve"> потенційні, об'екти</v>
      </c>
      <c r="F13" s="10" t="str">
        <f>SUBSTITUTE(Таблица2[[#This Row],[Столбец5]], "до, ", "")</f>
        <v xml:space="preserve"> потенційні, об'екти</v>
      </c>
      <c r="G13" s="10" t="str">
        <f>SUBSTITUTE(Таблица2[[#This Row],[Столбец7]], "рік, ", "")</f>
        <v xml:space="preserve"> потенційні, об'екти</v>
      </c>
      <c r="H13" s="11" t="str">
        <f>SUBSTITUTE(Таблица2[[#This Row],[Ключові слова]], "за, ", "")</f>
        <v xml:space="preserve"> потенційні, об'екти</v>
      </c>
      <c r="I13" s="11" t="str">
        <f>SUBSTITUTE(Таблица2[[#This Row],[Столбец9]], "від, ", "")</f>
        <v xml:space="preserve"> потенційні, об'екти</v>
      </c>
    </row>
    <row r="14" spans="1:9" ht="60" x14ac:dyDescent="0.25">
      <c r="A14" s="9" t="str">
        <f>SUBSTITUTE(Реестр!E14, " ", ", ")</f>
        <v>про, оцінку, ресурсного, наповнення, регіональних, ринків</v>
      </c>
      <c r="B14" s="10" t="str">
        <f>SUBSTITUTE(Таблица2[[#This Row],[Столбец1]], "про, ", " ")</f>
        <v xml:space="preserve"> оцінку, ресурсного, наповнення, регіональних, ринків</v>
      </c>
      <c r="C14" s="3" t="str">
        <f t="shared" si="0"/>
        <v xml:space="preserve"> оцінку, ресурсного, наповнення, регіональних, ринків</v>
      </c>
      <c r="D14" s="3" t="str">
        <f t="shared" si="1"/>
        <v xml:space="preserve"> оцінку, ресурсного, наповнення, регіональних, ринків</v>
      </c>
      <c r="E14" s="10" t="str">
        <f t="shared" si="2"/>
        <v xml:space="preserve"> оцінку, ресурсного, наповнення, регіональних, ринків</v>
      </c>
      <c r="F14" s="10" t="str">
        <f>SUBSTITUTE(Таблица2[[#This Row],[Столбец5]], "до, ", "")</f>
        <v xml:space="preserve"> оцінку, ресурсного, наповнення, регіональних, ринків</v>
      </c>
      <c r="G14" s="10" t="str">
        <f>SUBSTITUTE(Таблица2[[#This Row],[Столбец7]], "рік, ", "")</f>
        <v xml:space="preserve"> оцінку, ресурсного, наповнення, регіональних, ринків</v>
      </c>
      <c r="H14" s="11" t="str">
        <f>SUBSTITUTE(Таблица2[[#This Row],[Ключові слова]], "за, ", "")</f>
        <v xml:space="preserve"> оцінку, ресурсного, наповнення, регіональних, ринків</v>
      </c>
      <c r="I14" s="11" t="str">
        <f>SUBSTITUTE(Таблица2[[#This Row],[Столбец9]], "від, ", "")</f>
        <v xml:space="preserve"> оцінку, ресурсного, наповнення, регіональних, ринків</v>
      </c>
    </row>
    <row r="15" spans="1:9" ht="45" x14ac:dyDescent="0.25">
      <c r="A15" s="9" t="str">
        <f>SUBSTITUTE(Реестр!E15, " ", ", ")</f>
        <v>про, рівень, закупівельних, цін, на, молоко</v>
      </c>
      <c r="B15" s="10" t="str">
        <f>SUBSTITUTE(Таблица2[[#This Row],[Столбец1]], "про, ", " ")</f>
        <v xml:space="preserve"> рівень, закупівельних, цін, на, молоко</v>
      </c>
      <c r="C15" s="3" t="str">
        <f t="shared" si="0"/>
        <v xml:space="preserve"> рівень, закупівельних, цін, на, молоко</v>
      </c>
      <c r="D15" s="3" t="str">
        <f t="shared" si="1"/>
        <v xml:space="preserve"> рівень, закупівельних, цін, на, молоко</v>
      </c>
      <c r="E15" s="10" t="str">
        <f t="shared" si="2"/>
        <v xml:space="preserve"> рівень, закупівельних, цін, на, молоко</v>
      </c>
      <c r="F15" s="10" t="str">
        <f>SUBSTITUTE(Таблица2[[#This Row],[Столбец5]], "до, ", "")</f>
        <v xml:space="preserve"> рівень, закупівельних, цін, на, молоко</v>
      </c>
      <c r="G15" s="10" t="str">
        <f>SUBSTITUTE(Таблица2[[#This Row],[Столбец7]], "рік, ", "")</f>
        <v xml:space="preserve"> рівень, закупівельних, цін, на, молоко</v>
      </c>
      <c r="H15" s="11" t="str">
        <f>SUBSTITUTE(Таблица2[[#This Row],[Ключові слова]], "за, ", "")</f>
        <v xml:space="preserve"> рівень, закупівельних, цін, на, молоко</v>
      </c>
      <c r="I15" s="11" t="str">
        <f>SUBSTITUTE(Таблица2[[#This Row],[Столбец9]], "від, ", "")</f>
        <v xml:space="preserve"> рівень, закупівельних, цін, на, молоко</v>
      </c>
    </row>
    <row r="16" spans="1:9" ht="60" x14ac:dyDescent="0.25">
      <c r="A16" s="9" t="str">
        <f>SUBSTITUTE(Реестр!E16, " ", ", ")</f>
        <v>пропозиції, , до, календаря, виставок, та, ярмаркових, заходів</v>
      </c>
      <c r="B16" s="10" t="str">
        <f>SUBSTITUTE(Таблица2[[#This Row],[Столбец1]], "про, ", " ")</f>
        <v>пропозиції, , до, календаря, виставок, та, ярмаркових, заходів</v>
      </c>
      <c r="C16" s="3" t="str">
        <f t="shared" ref="C16:C79" si="3">SUBSTITUTE(B16, "щодо, ", "")</f>
        <v>пропозиції, , до, календаря, виставок, та, ярмаркових, заходів</v>
      </c>
      <c r="D16" s="10" t="str">
        <f t="shared" ref="D16:D79" si="4">SUBSTITUTE(C16, "по, ", "")</f>
        <v>пропозиції, , до, календаря, виставок, та, ярмаркових, заходів</v>
      </c>
      <c r="E16" s="10" t="str">
        <f t="shared" si="2"/>
        <v>пропозиції, , до, календаря, виставок, ярмаркових, заходів</v>
      </c>
      <c r="F16" s="10" t="str">
        <f>SUBSTITUTE(Таблица2[[#This Row],[Столбец5]], "до, ", "")</f>
        <v>пропозиції, , календаря, виставок, ярмаркових, заходів</v>
      </c>
      <c r="G16" s="10" t="str">
        <f>SUBSTITUTE(Таблица2[[#This Row],[Столбец7]], "рік, ", "")</f>
        <v>пропозиції, , календаря, виставок, ярмаркових, заходів</v>
      </c>
      <c r="H16" s="11" t="str">
        <f>SUBSTITUTE(Таблица2[[#This Row],[Ключові слова]], "за, ", "")</f>
        <v>пропозиції, , календаря, виставок, ярмаркових, заходів</v>
      </c>
      <c r="I16" s="11" t="str">
        <f>SUBSTITUTE(Таблица2[[#This Row],[Столбец9]], "від, ", "")</f>
        <v>пропозиції, , календаря, виставок, ярмаркових, заходів</v>
      </c>
    </row>
    <row r="17" spans="1:9" ht="60" x14ac:dyDescent="0.25">
      <c r="A17" s="9" t="str">
        <f>SUBSTITUTE(Реестр!E17, " ", ", ")</f>
        <v>щодо, надання, інформації, щодо, регіональних, програм</v>
      </c>
      <c r="B17" s="10" t="str">
        <f>SUBSTITUTE(Таблица2[[#This Row],[Столбец1]], "про, ", " ")</f>
        <v>щодо, надання, інформації, щодо, регіональних, програм</v>
      </c>
      <c r="C17" s="3" t="str">
        <f t="shared" si="3"/>
        <v>надання, інформації, регіональних, програм</v>
      </c>
      <c r="D17" s="3" t="str">
        <f t="shared" si="4"/>
        <v>надання, інформації, регіональних, програм</v>
      </c>
      <c r="E17" s="10" t="str">
        <f t="shared" si="2"/>
        <v>надання, інформації, регіональних, програм</v>
      </c>
      <c r="F17" s="10" t="str">
        <f>SUBSTITUTE(Таблица2[[#This Row],[Столбец5]], "до, ", "")</f>
        <v>надання, інформації, регіональних, програм</v>
      </c>
      <c r="G17" s="10" t="str">
        <f>SUBSTITUTE(Таблица2[[#This Row],[Столбец7]], "рік, ", "")</f>
        <v>надання, інформації, регіональних, програм</v>
      </c>
      <c r="H17" s="11" t="str">
        <f>SUBSTITUTE(Таблица2[[#This Row],[Ключові слова]], "за, ", "")</f>
        <v>надання, інформації, регіональних, програм</v>
      </c>
      <c r="I17" s="11" t="str">
        <f>SUBSTITUTE(Таблица2[[#This Row],[Столбец9]], "від, ", "")</f>
        <v>надання, інформації, регіональних, програм</v>
      </c>
    </row>
    <row r="18" spans="1:9" ht="30" x14ac:dyDescent="0.25">
      <c r="A18" s="9" t="str">
        <f>SUBSTITUTE(Реестр!E18, " ", ", ")</f>
        <v>про, надання, інформації</v>
      </c>
      <c r="B18" s="10" t="str">
        <f>SUBSTITUTE(Таблица2[[#This Row],[Столбец1]], "про, ", " ")</f>
        <v xml:space="preserve"> надання, інформації</v>
      </c>
      <c r="C18" s="3" t="str">
        <f t="shared" si="3"/>
        <v xml:space="preserve"> надання, інформації</v>
      </c>
      <c r="D18" s="3" t="str">
        <f t="shared" si="4"/>
        <v xml:space="preserve"> надання, інформації</v>
      </c>
      <c r="E18" s="10" t="str">
        <f t="shared" si="2"/>
        <v xml:space="preserve"> надання, інформації</v>
      </c>
      <c r="F18" s="10" t="str">
        <f>SUBSTITUTE(Таблица2[[#This Row],[Столбец5]], "до, ", "")</f>
        <v xml:space="preserve"> надання, інформації</v>
      </c>
      <c r="G18" s="10" t="str">
        <f>SUBSTITUTE(Таблица2[[#This Row],[Столбец7]], "рік, ", "")</f>
        <v xml:space="preserve"> надання, інформації</v>
      </c>
      <c r="H18" s="11" t="str">
        <f>SUBSTITUTE(Таблица2[[#This Row],[Ключові слова]], "за, ", "")</f>
        <v xml:space="preserve"> надання, інформації</v>
      </c>
      <c r="I18" s="11" t="str">
        <f>SUBSTITUTE(Таблица2[[#This Row],[Столбец9]], "від, ", "")</f>
        <v xml:space="preserve"> надання, інформації</v>
      </c>
    </row>
    <row r="19" spans="1:9" ht="30" x14ac:dyDescent="0.25">
      <c r="A19" s="9" t="str">
        <f>SUBSTITUTE(Реестр!E19, " ", ", ")</f>
        <v>про, надання, інформації</v>
      </c>
      <c r="B19" s="10" t="str">
        <f>SUBSTITUTE(Таблица2[[#This Row],[Столбец1]], "про, ", " ")</f>
        <v xml:space="preserve"> надання, інформації</v>
      </c>
      <c r="C19" s="3" t="str">
        <f t="shared" si="3"/>
        <v xml:space="preserve"> надання, інформації</v>
      </c>
      <c r="D19" s="3" t="str">
        <f t="shared" si="4"/>
        <v xml:space="preserve"> надання, інформації</v>
      </c>
      <c r="E19" s="10" t="str">
        <f t="shared" si="2"/>
        <v xml:space="preserve"> надання, інформації</v>
      </c>
      <c r="F19" s="10" t="str">
        <f>SUBSTITUTE(Таблица2[[#This Row],[Столбец5]], "до, ", "")</f>
        <v xml:space="preserve"> надання, інформації</v>
      </c>
      <c r="G19" s="10" t="str">
        <f>SUBSTITUTE(Таблица2[[#This Row],[Столбец7]], "рік, ", "")</f>
        <v xml:space="preserve"> надання, інформації</v>
      </c>
      <c r="H19" s="11" t="str">
        <f>SUBSTITUTE(Таблица2[[#This Row],[Ключові слова]], "за, ", "")</f>
        <v xml:space="preserve"> надання, інформації</v>
      </c>
      <c r="I19" s="11" t="str">
        <f>SUBSTITUTE(Таблица2[[#This Row],[Столбец9]], "від, ", "")</f>
        <v xml:space="preserve"> надання, інформації</v>
      </c>
    </row>
    <row r="20" spans="1:9" ht="30" x14ac:dyDescent="0.25">
      <c r="A20" s="9" t="str">
        <f>SUBSTITUTE(Реестр!E20, " ", ", ")</f>
        <v>про, надання, інформації</v>
      </c>
      <c r="B20" s="10" t="str">
        <f>SUBSTITUTE(Таблица2[[#This Row],[Столбец1]], "про, ", " ")</f>
        <v xml:space="preserve"> надання, інформації</v>
      </c>
      <c r="C20" s="3" t="str">
        <f t="shared" si="3"/>
        <v xml:space="preserve"> надання, інформації</v>
      </c>
      <c r="D20" s="3" t="str">
        <f t="shared" si="4"/>
        <v xml:space="preserve"> надання, інформації</v>
      </c>
      <c r="E20" s="10" t="str">
        <f t="shared" si="2"/>
        <v xml:space="preserve"> надання, інформації</v>
      </c>
      <c r="F20" s="10" t="str">
        <f>SUBSTITUTE(Таблица2[[#This Row],[Столбец5]], "до, ", "")</f>
        <v xml:space="preserve"> надання, інформації</v>
      </c>
      <c r="G20" s="10" t="str">
        <f>SUBSTITUTE(Таблица2[[#This Row],[Столбец7]], "рік, ", "")</f>
        <v xml:space="preserve"> надання, інформації</v>
      </c>
      <c r="H20" s="11" t="str">
        <f>SUBSTITUTE(Таблица2[[#This Row],[Ключові слова]], "за, ", "")</f>
        <v xml:space="preserve"> надання, інформації</v>
      </c>
      <c r="I20" s="11" t="str">
        <f>SUBSTITUTE(Таблица2[[#This Row],[Столбец9]], "від, ", "")</f>
        <v xml:space="preserve"> надання, інформації</v>
      </c>
    </row>
    <row r="21" spans="1:9" ht="30" x14ac:dyDescent="0.25">
      <c r="A21" s="9" t="str">
        <f>SUBSTITUTE(Реестр!E21, " ", ", ")</f>
        <v>про, надання, інформації</v>
      </c>
      <c r="B21" s="10" t="str">
        <f>SUBSTITUTE(Таблица2[[#This Row],[Столбец1]], "про, ", " ")</f>
        <v xml:space="preserve"> надання, інформації</v>
      </c>
      <c r="C21" s="3" t="str">
        <f t="shared" si="3"/>
        <v xml:space="preserve"> надання, інформації</v>
      </c>
      <c r="D21" s="3" t="str">
        <f t="shared" si="4"/>
        <v xml:space="preserve"> надання, інформації</v>
      </c>
      <c r="E21" s="10" t="str">
        <f t="shared" si="2"/>
        <v xml:space="preserve"> надання, інформації</v>
      </c>
      <c r="F21" s="10" t="str">
        <f>SUBSTITUTE(Таблица2[[#This Row],[Столбец5]], "до, ", "")</f>
        <v xml:space="preserve"> надання, інформації</v>
      </c>
      <c r="G21" s="10" t="str">
        <f>SUBSTITUTE(Таблица2[[#This Row],[Столбец7]], "рік, ", "")</f>
        <v xml:space="preserve"> надання, інформації</v>
      </c>
      <c r="H21" s="11" t="str">
        <f>SUBSTITUTE(Таблица2[[#This Row],[Ключові слова]], "за, ", "")</f>
        <v xml:space="preserve"> надання, інформації</v>
      </c>
      <c r="I21" s="11" t="str">
        <f>SUBSTITUTE(Таблица2[[#This Row],[Столбец9]], "від, ", "")</f>
        <v xml:space="preserve"> надання, інформації</v>
      </c>
    </row>
    <row r="22" spans="1:9" ht="30" x14ac:dyDescent="0.25">
      <c r="A22" s="9" t="str">
        <f>SUBSTITUTE(Реестр!E22, " ", ", ")</f>
        <v>про, надання, інформації, по, АТО</v>
      </c>
      <c r="B22" s="10" t="str">
        <f>SUBSTITUTE(Таблица2[[#This Row],[Столбец1]], "про, ", " ")</f>
        <v xml:space="preserve"> надання, інформації, по, АТО</v>
      </c>
      <c r="C22" s="3" t="str">
        <f t="shared" si="3"/>
        <v xml:space="preserve"> надання, інформації, по, АТО</v>
      </c>
      <c r="D22" s="3" t="str">
        <f t="shared" si="4"/>
        <v xml:space="preserve"> надання, інформації, АТО</v>
      </c>
      <c r="E22" s="10" t="str">
        <f t="shared" si="2"/>
        <v xml:space="preserve"> надання, інформації, АТО</v>
      </c>
      <c r="F22" s="10" t="str">
        <f>SUBSTITUTE(Таблица2[[#This Row],[Столбец5]], "до, ", "")</f>
        <v xml:space="preserve"> надання, інформації, АТО</v>
      </c>
      <c r="G22" s="10" t="str">
        <f>SUBSTITUTE(Таблица2[[#This Row],[Столбец7]], "рік, ", "")</f>
        <v xml:space="preserve"> надання, інформації, АТО</v>
      </c>
      <c r="H22" s="11" t="str">
        <f>SUBSTITUTE(Таблица2[[#This Row],[Ключові слова]], "за, ", "")</f>
        <v xml:space="preserve"> надання, інформації, АТО</v>
      </c>
      <c r="I22" s="11" t="str">
        <f>SUBSTITUTE(Таблица2[[#This Row],[Столбец9]], "від, ", "")</f>
        <v xml:space="preserve"> надання, інформації, АТО</v>
      </c>
    </row>
    <row r="23" spans="1:9" ht="60" x14ac:dyDescent="0.25">
      <c r="A23" s="9" t="str">
        <f>SUBSTITUTE(Реестр!E23, " ", ", ")</f>
        <v>на, виконання, протокольного, доручення, від, 22.11.2017, №5</v>
      </c>
      <c r="B23" s="10" t="str">
        <f>SUBSTITUTE(Таблица2[[#This Row],[Столбец1]], "про, ", " ")</f>
        <v>на, виконання, протокольного, доручення, від, 22.11.2017, №5</v>
      </c>
      <c r="C23" s="3" t="str">
        <f t="shared" si="3"/>
        <v>на, виконання, протокольного, доручення, від, 22.11.2017, №5</v>
      </c>
      <c r="D23" s="3" t="str">
        <f t="shared" si="4"/>
        <v>на, виконання, протокольного, доручення, від, 22.11.2017, №5</v>
      </c>
      <c r="E23" s="10" t="str">
        <f t="shared" si="2"/>
        <v>на, виконання, протокольного, доручення, від, 22.11.2017, №5</v>
      </c>
      <c r="F23" s="10" t="str">
        <f>SUBSTITUTE(Таблица2[[#This Row],[Столбец5]], "до, ", "")</f>
        <v>на, виконання, протокольного, доручення, від, 22.11.2017, №5</v>
      </c>
      <c r="G23" s="10" t="str">
        <f>SUBSTITUTE(Таблица2[[#This Row],[Столбец7]], "рік, ", "")</f>
        <v>на, виконання, протокольного, доручення, від, 22.11.2017, №5</v>
      </c>
      <c r="H23" s="11" t="str">
        <f>SUBSTITUTE(Таблица2[[#This Row],[Ключові слова]], "за, ", "")</f>
        <v>на, виконання, протокольного, доручення, від, 22.11.2017, №5</v>
      </c>
      <c r="I23" s="11" t="str">
        <f>SUBSTITUTE(Таблица2[[#This Row],[Столбец9]], "від, ", "")</f>
        <v>на, виконання, протокольного, доручення, 22.11.2017, №5</v>
      </c>
    </row>
    <row r="24" spans="1:9" ht="45" x14ac:dyDescent="0.25">
      <c r="A24" s="9" t="str">
        <f>SUBSTITUTE(Реестр!E24, " ", ", ")</f>
        <v>про, с/г, обслуговуючі, кооперативи</v>
      </c>
      <c r="B24" s="10" t="str">
        <f>SUBSTITUTE(Таблица2[[#This Row],[Столбец1]], "про, ", " ")</f>
        <v xml:space="preserve"> с/г, обслуговуючі, кооперативи</v>
      </c>
      <c r="C24" s="3" t="str">
        <f t="shared" si="3"/>
        <v xml:space="preserve"> с/г, обслуговуючі, кооперативи</v>
      </c>
      <c r="D24" s="3" t="str">
        <f t="shared" si="4"/>
        <v xml:space="preserve"> с/г, обслуговуючі, кооперативи</v>
      </c>
      <c r="E24" s="10" t="str">
        <f t="shared" si="2"/>
        <v xml:space="preserve"> с/г, обслуговуючі, кооперативи</v>
      </c>
      <c r="F24" s="10" t="str">
        <f>SUBSTITUTE(Таблица2[[#This Row],[Столбец5]], "до, ", "")</f>
        <v xml:space="preserve"> с/г, обслуговуючі, кооперативи</v>
      </c>
      <c r="G24" s="10" t="str">
        <f>SUBSTITUTE(Таблица2[[#This Row],[Столбец7]], "рік, ", "")</f>
        <v xml:space="preserve"> с/г, обслуговуючі, кооперативи</v>
      </c>
      <c r="H24" s="11" t="str">
        <f>SUBSTITUTE(Таблица2[[#This Row],[Ключові слова]], "за, ", "")</f>
        <v xml:space="preserve"> с/г, обслуговуючі, кооперативи</v>
      </c>
      <c r="I24" s="11" t="str">
        <f>SUBSTITUTE(Таблица2[[#This Row],[Столбец9]], "від, ", "")</f>
        <v xml:space="preserve"> с/г, обслуговуючі, кооперативи</v>
      </c>
    </row>
    <row r="25" spans="1:9" ht="30" x14ac:dyDescent="0.25">
      <c r="A25" s="9" t="str">
        <f>SUBSTITUTE(Реестр!E25, " ", ", ")</f>
        <v>про, участь, у, робочій, зустрічі</v>
      </c>
      <c r="B25" s="10" t="str">
        <f>SUBSTITUTE(Таблица2[[#This Row],[Столбец1]], "про, ", " ")</f>
        <v xml:space="preserve"> участь, у, робочій, зустрічі</v>
      </c>
      <c r="C25" s="3" t="str">
        <f t="shared" si="3"/>
        <v xml:space="preserve"> участь, у, робочій, зустрічі</v>
      </c>
      <c r="D25" s="3" t="str">
        <f t="shared" si="4"/>
        <v xml:space="preserve"> участь, у, робочій, зустрічі</v>
      </c>
      <c r="E25" s="10" t="str">
        <f t="shared" si="2"/>
        <v xml:space="preserve"> участь, у, робочій, зустрічі</v>
      </c>
      <c r="F25" s="10" t="str">
        <f>SUBSTITUTE(Таблица2[[#This Row],[Столбец5]], "до, ", "")</f>
        <v xml:space="preserve"> участь, у, робочій, зустрічі</v>
      </c>
      <c r="G25" s="10" t="str">
        <f>SUBSTITUTE(Таблица2[[#This Row],[Столбец7]], "рік, ", "")</f>
        <v xml:space="preserve"> участь, у, робочій, зустрічі</v>
      </c>
      <c r="H25" s="11" t="str">
        <f>SUBSTITUTE(Таблица2[[#This Row],[Ключові слова]], "за, ", "")</f>
        <v xml:space="preserve"> участь, у, робочій, зустрічі</v>
      </c>
      <c r="I25" s="11" t="str">
        <f>SUBSTITUTE(Таблица2[[#This Row],[Столбец9]], "від, ", "")</f>
        <v xml:space="preserve"> участь, у, робочій, зустрічі</v>
      </c>
    </row>
    <row r="26" spans="1:9" ht="45" x14ac:dyDescent="0.25">
      <c r="A26" s="9" t="str">
        <f>SUBSTITUTE(Реестр!E26, " ", ", ")</f>
        <v>про, надання, інформації, про, стан, розрахунків</v>
      </c>
      <c r="B26" s="10" t="str">
        <f>SUBSTITUTE(Таблица2[[#This Row],[Столбец1]], "про, ", " ")</f>
        <v xml:space="preserve"> надання, інформації,  стан, розрахунків</v>
      </c>
      <c r="C26" s="3" t="str">
        <f t="shared" si="3"/>
        <v xml:space="preserve"> надання, інформації,  стан, розрахунків</v>
      </c>
      <c r="D26" s="3" t="str">
        <f t="shared" si="4"/>
        <v xml:space="preserve"> надання, інформації,  стан, розрахунків</v>
      </c>
      <c r="E26" s="10" t="str">
        <f t="shared" si="2"/>
        <v xml:space="preserve"> надання, інформації,  стан, розрахунків</v>
      </c>
      <c r="F26" s="10" t="str">
        <f>SUBSTITUTE(Таблица2[[#This Row],[Столбец5]], "до, ", "")</f>
        <v xml:space="preserve"> надання, інформації,  стан, розрахунків</v>
      </c>
      <c r="G26" s="10" t="str">
        <f>SUBSTITUTE(Таблица2[[#This Row],[Столбец7]], "рік, ", "")</f>
        <v xml:space="preserve"> надання, інформації,  стан, розрахунків</v>
      </c>
      <c r="H26" s="11" t="str">
        <f>SUBSTITUTE(Таблица2[[#This Row],[Ключові слова]], "за, ", "")</f>
        <v xml:space="preserve"> надання, інформації,  стан, розрахунків</v>
      </c>
      <c r="I26" s="11" t="str">
        <f>SUBSTITUTE(Таблица2[[#This Row],[Столбец9]], "від, ", "")</f>
        <v xml:space="preserve"> надання, інформації,  стан, розрахунків</v>
      </c>
    </row>
    <row r="27" spans="1:9" ht="30" x14ac:dyDescent="0.25">
      <c r="A27" s="9" t="str">
        <f>SUBSTITUTE(Реестр!E27, " ", ", ")</f>
        <v>про, рейдерські, захвати</v>
      </c>
      <c r="B27" s="10" t="str">
        <f>SUBSTITUTE(Таблица2[[#This Row],[Столбец1]], "про, ", " ")</f>
        <v xml:space="preserve"> рейдерські, захвати</v>
      </c>
      <c r="C27" s="3" t="str">
        <f t="shared" si="3"/>
        <v xml:space="preserve"> рейдерські, захвати</v>
      </c>
      <c r="D27" s="3" t="str">
        <f t="shared" si="4"/>
        <v xml:space="preserve"> рейдерські, захвати</v>
      </c>
      <c r="E27" s="10" t="str">
        <f t="shared" si="2"/>
        <v xml:space="preserve"> рейдерські, захвати</v>
      </c>
      <c r="F27" s="10" t="str">
        <f>SUBSTITUTE(Таблица2[[#This Row],[Столбец5]], "до, ", "")</f>
        <v xml:space="preserve"> рейдерські, захвати</v>
      </c>
      <c r="G27" s="10" t="str">
        <f>SUBSTITUTE(Таблица2[[#This Row],[Столбец7]], "рік, ", "")</f>
        <v xml:space="preserve"> рейдерські, захвати</v>
      </c>
      <c r="H27" s="11" t="str">
        <f>SUBSTITUTE(Таблица2[[#This Row],[Ключові слова]], "за, ", "")</f>
        <v xml:space="preserve"> рейдерські, захвати</v>
      </c>
      <c r="I27" s="11" t="str">
        <f>SUBSTITUTE(Таблица2[[#This Row],[Столбец9]], "від, ", "")</f>
        <v xml:space="preserve"> рейдерські, захвати</v>
      </c>
    </row>
    <row r="28" spans="1:9" ht="30" x14ac:dyDescent="0.25">
      <c r="A28" s="9" t="str">
        <f>SUBSTITUTE(Реестр!E28, " ", ", ")</f>
        <v>про, чисельність, працівників</v>
      </c>
      <c r="B28" s="10" t="str">
        <f>SUBSTITUTE(Таблица2[[#This Row],[Столбец1]], "про, ", " ")</f>
        <v xml:space="preserve"> чисельність, працівників</v>
      </c>
      <c r="C28" s="3" t="str">
        <f t="shared" si="3"/>
        <v xml:space="preserve"> чисельність, працівників</v>
      </c>
      <c r="D28" s="3" t="str">
        <f t="shared" si="4"/>
        <v xml:space="preserve"> чисельність, працівників</v>
      </c>
      <c r="E28" s="10" t="str">
        <f t="shared" si="2"/>
        <v xml:space="preserve"> чисельність, працівників</v>
      </c>
      <c r="F28" s="10" t="str">
        <f>SUBSTITUTE(Таблица2[[#This Row],[Столбец5]], "до, ", "")</f>
        <v xml:space="preserve"> чисельність, працівників</v>
      </c>
      <c r="G28" s="10" t="str">
        <f>SUBSTITUTE(Таблица2[[#This Row],[Столбец7]], "рік, ", "")</f>
        <v xml:space="preserve"> чисельність, працівників</v>
      </c>
      <c r="H28" s="11" t="str">
        <f>SUBSTITUTE(Таблица2[[#This Row],[Ключові слова]], "за, ", "")</f>
        <v xml:space="preserve"> чисельність, працівників</v>
      </c>
      <c r="I28" s="11" t="str">
        <f>SUBSTITUTE(Таблица2[[#This Row],[Столбец9]], "від, ", "")</f>
        <v xml:space="preserve"> чисельність, працівників</v>
      </c>
    </row>
    <row r="29" spans="1:9" ht="30" x14ac:dyDescent="0.25">
      <c r="A29" s="9" t="str">
        <f>SUBSTITUTE(Реестр!E29, " ", ", ")</f>
        <v>про, надання, інформації</v>
      </c>
      <c r="B29" s="10" t="str">
        <f>SUBSTITUTE(Таблица2[[#This Row],[Столбец1]], "про, ", " ")</f>
        <v xml:space="preserve"> надання, інформації</v>
      </c>
      <c r="C29" s="3" t="str">
        <f t="shared" si="3"/>
        <v xml:space="preserve"> надання, інформації</v>
      </c>
      <c r="D29" s="3" t="str">
        <f t="shared" si="4"/>
        <v xml:space="preserve"> надання, інформації</v>
      </c>
      <c r="E29" s="10" t="str">
        <f t="shared" si="2"/>
        <v xml:space="preserve"> надання, інформації</v>
      </c>
      <c r="F29" s="10" t="str">
        <f>SUBSTITUTE(Таблица2[[#This Row],[Столбец5]], "до, ", "")</f>
        <v xml:space="preserve"> надання, інформації</v>
      </c>
      <c r="G29" s="10" t="str">
        <f>SUBSTITUTE(Таблица2[[#This Row],[Столбец7]], "рік, ", "")</f>
        <v xml:space="preserve"> надання, інформації</v>
      </c>
      <c r="H29" s="11" t="str">
        <f>SUBSTITUTE(Таблица2[[#This Row],[Ключові слова]], "за, ", "")</f>
        <v xml:space="preserve"> надання, інформації</v>
      </c>
      <c r="I29" s="11" t="str">
        <f>SUBSTITUTE(Таблица2[[#This Row],[Столбец9]], "від, ", "")</f>
        <v xml:space="preserve"> надання, інформації</v>
      </c>
    </row>
    <row r="30" spans="1:9" ht="30" x14ac:dyDescent="0.25">
      <c r="A30" s="9" t="str">
        <f>SUBSTITUTE(Реестр!E30, " ", ", ")</f>
        <v>про, надання, показників</v>
      </c>
      <c r="B30" s="10" t="str">
        <f>SUBSTITUTE(Таблица2[[#This Row],[Столбец1]], "про, ", " ")</f>
        <v xml:space="preserve"> надання, показників</v>
      </c>
      <c r="C30" s="3" t="str">
        <f t="shared" si="3"/>
        <v xml:space="preserve"> надання, показників</v>
      </c>
      <c r="D30" s="3" t="str">
        <f t="shared" si="4"/>
        <v xml:space="preserve"> надання, показників</v>
      </c>
      <c r="E30" s="10" t="str">
        <f t="shared" si="2"/>
        <v xml:space="preserve"> надання, показників</v>
      </c>
      <c r="F30" s="10" t="str">
        <f>SUBSTITUTE(Таблица2[[#This Row],[Столбец5]], "до, ", "")</f>
        <v xml:space="preserve"> надання, показників</v>
      </c>
      <c r="G30" s="10" t="str">
        <f>SUBSTITUTE(Таблица2[[#This Row],[Столбец7]], "рік, ", "")</f>
        <v xml:space="preserve"> надання, показників</v>
      </c>
      <c r="H30" s="11" t="str">
        <f>SUBSTITUTE(Таблица2[[#This Row],[Ключові слова]], "за, ", "")</f>
        <v xml:space="preserve"> надання, показників</v>
      </c>
      <c r="I30" s="11" t="str">
        <f>SUBSTITUTE(Таблица2[[#This Row],[Столбец9]], "від, ", "")</f>
        <v xml:space="preserve"> надання, показників</v>
      </c>
    </row>
    <row r="31" spans="1:9" ht="60" x14ac:dyDescent="0.25">
      <c r="A31" s="9" t="str">
        <f>SUBSTITUTE(Реестр!E31, " ", ", ")</f>
        <v>про, хід, виконання, розпорядження, №552-ОД, від, 21.09.2018</v>
      </c>
      <c r="B31" s="10" t="str">
        <f>SUBSTITUTE(Таблица2[[#This Row],[Столбец1]], "про, ", " ")</f>
        <v xml:space="preserve"> хід, виконання, розпорядження, №552-ОД, від, 21.09.2018</v>
      </c>
      <c r="C31" s="3" t="str">
        <f t="shared" si="3"/>
        <v xml:space="preserve"> хід, виконання, розпорядження, №552-ОД, від, 21.09.2018</v>
      </c>
      <c r="D31" s="3" t="str">
        <f t="shared" si="4"/>
        <v xml:space="preserve"> хід, виконання, розпорядження, №552-ОД, від, 21.09.2018</v>
      </c>
      <c r="E31" s="10" t="str">
        <f t="shared" si="2"/>
        <v xml:space="preserve"> хід, виконання, розпорядження, №552-ОД, від, 21.09.2018</v>
      </c>
      <c r="F31" s="10" t="str">
        <f>SUBSTITUTE(Таблица2[[#This Row],[Столбец5]], "до, ", "")</f>
        <v xml:space="preserve"> хід, виконання, розпорядження, №552-ОД, від, 21.09.2018</v>
      </c>
      <c r="G31" s="10" t="str">
        <f>SUBSTITUTE(Таблица2[[#This Row],[Столбец7]], "рік, ", "")</f>
        <v xml:space="preserve"> хід, виконання, розпорядження, №552-ОД, від, 21.09.2018</v>
      </c>
      <c r="H31" s="11" t="str">
        <f>SUBSTITUTE(Таблица2[[#This Row],[Ключові слова]], "за, ", "")</f>
        <v xml:space="preserve"> хід, виконання, розпорядження, №552-ОД, від, 21.09.2018</v>
      </c>
      <c r="I31" s="11" t="str">
        <f>SUBSTITUTE(Таблица2[[#This Row],[Столбец9]], "від, ", "")</f>
        <v xml:space="preserve"> хід, виконання, розпорядження, №552-ОД, 21.09.2018</v>
      </c>
    </row>
    <row r="32" spans="1:9" ht="30" x14ac:dyDescent="0.25">
      <c r="A32" s="9" t="str">
        <f>SUBSTITUTE(Реестр!E32, " ", ", ")</f>
        <v>звіт, по, зверненню, громадян</v>
      </c>
      <c r="B32" s="10" t="str">
        <f>SUBSTITUTE(Таблица2[[#This Row],[Столбец1]], "про, ", " ")</f>
        <v>звіт, по, зверненню, громадян</v>
      </c>
      <c r="C32" s="3" t="str">
        <f t="shared" si="3"/>
        <v>звіт, по, зверненню, громадян</v>
      </c>
      <c r="D32" s="3" t="str">
        <f t="shared" si="4"/>
        <v>звіт, зверненню, громадян</v>
      </c>
      <c r="E32" s="10" t="str">
        <f t="shared" si="2"/>
        <v>звіт, зверненню, громадян</v>
      </c>
      <c r="F32" s="10" t="str">
        <f>SUBSTITUTE(Таблица2[[#This Row],[Столбец5]], "до, ", "")</f>
        <v>звіт, зверненню, громадян</v>
      </c>
      <c r="G32" s="10" t="str">
        <f>SUBSTITUTE(Таблица2[[#This Row],[Столбец7]], "рік, ", "")</f>
        <v>звіт, зверненню, громадян</v>
      </c>
      <c r="H32" s="11" t="str">
        <f>SUBSTITUTE(Таблица2[[#This Row],[Ключові слова]], "за, ", "")</f>
        <v>звіт, зверненню, громадян</v>
      </c>
      <c r="I32" s="11" t="str">
        <f>SUBSTITUTE(Таблица2[[#This Row],[Столбец9]], "від, ", "")</f>
        <v>звіт, зверненню, громадян</v>
      </c>
    </row>
    <row r="33" spans="1:9" x14ac:dyDescent="0.25">
      <c r="A33" s="9" t="str">
        <f>SUBSTITUTE(Реестр!E33, " ", ", ")</f>
        <v>резонансні, події</v>
      </c>
      <c r="B33" s="10" t="str">
        <f>SUBSTITUTE(Таблица2[[#This Row],[Столбец1]], "про, ", " ")</f>
        <v>резонансні, події</v>
      </c>
      <c r="C33" s="3" t="str">
        <f t="shared" si="3"/>
        <v>резонансні, події</v>
      </c>
      <c r="D33" s="3" t="str">
        <f t="shared" si="4"/>
        <v>резонансні, події</v>
      </c>
      <c r="E33" s="10" t="str">
        <f t="shared" si="2"/>
        <v>резонансні, події</v>
      </c>
      <c r="F33" s="10" t="str">
        <f>SUBSTITUTE(Таблица2[[#This Row],[Столбец5]], "до, ", "")</f>
        <v>резонансні, події</v>
      </c>
      <c r="G33" s="10" t="str">
        <f>SUBSTITUTE(Таблица2[[#This Row],[Столбец7]], "рік, ", "")</f>
        <v>резонансні, події</v>
      </c>
      <c r="H33" s="11" t="str">
        <f>SUBSTITUTE(Таблица2[[#This Row],[Ключові слова]], "за, ", "")</f>
        <v>резонансні, події</v>
      </c>
      <c r="I33" s="11" t="str">
        <f>SUBSTITUTE(Таблица2[[#This Row],[Столбец9]], "від, ", "")</f>
        <v>резонансні, події</v>
      </c>
    </row>
    <row r="34" spans="1:9" ht="30" x14ac:dyDescent="0.25">
      <c r="A34" s="9" t="str">
        <f>SUBSTITUTE(Реестр!E34, " ", ", ")</f>
        <v>про, розгляд, звернення, Линник</v>
      </c>
      <c r="B34" s="10" t="str">
        <f>SUBSTITUTE(Таблица2[[#This Row],[Столбец1]], "про, ", " ")</f>
        <v xml:space="preserve"> розгляд, звернення, Линник</v>
      </c>
      <c r="C34" s="3" t="str">
        <f t="shared" si="3"/>
        <v xml:space="preserve"> розгляд, звернення, Линник</v>
      </c>
      <c r="D34" s="3" t="str">
        <f t="shared" si="4"/>
        <v xml:space="preserve"> розгляд, звернення, Линник</v>
      </c>
      <c r="E34" s="10" t="str">
        <f t="shared" si="2"/>
        <v xml:space="preserve"> розгляд, звернення, Линник</v>
      </c>
      <c r="F34" s="10" t="str">
        <f>SUBSTITUTE(Таблица2[[#This Row],[Столбец5]], "до, ", "")</f>
        <v xml:space="preserve"> розгляд, звернення, Линник</v>
      </c>
      <c r="G34" s="10" t="str">
        <f>SUBSTITUTE(Таблица2[[#This Row],[Столбец7]], "рік, ", "")</f>
        <v xml:space="preserve"> розгляд, звернення, Линник</v>
      </c>
      <c r="H34" s="11" t="str">
        <f>SUBSTITUTE(Таблица2[[#This Row],[Ключові слова]], "за, ", "")</f>
        <v xml:space="preserve"> розгляд, звернення, Линник</v>
      </c>
      <c r="I34" s="11" t="str">
        <f>SUBSTITUTE(Таблица2[[#This Row],[Столбец9]], "від, ", "")</f>
        <v xml:space="preserve"> розгляд, звернення, Линник</v>
      </c>
    </row>
    <row r="35" spans="1:9" ht="30" x14ac:dyDescent="0.25">
      <c r="A35" s="9" t="str">
        <f>SUBSTITUTE(Реестр!E35, " ", ", ")</f>
        <v>про, надання, інформації</v>
      </c>
      <c r="B35" s="10" t="str">
        <f>SUBSTITUTE(Таблица2[[#This Row],[Столбец1]], "про, ", " ")</f>
        <v xml:space="preserve"> надання, інформації</v>
      </c>
      <c r="C35" s="3" t="str">
        <f t="shared" si="3"/>
        <v xml:space="preserve"> надання, інформації</v>
      </c>
      <c r="D35" s="3" t="str">
        <f t="shared" si="4"/>
        <v xml:space="preserve"> надання, інформації</v>
      </c>
      <c r="E35" s="10" t="str">
        <f t="shared" si="2"/>
        <v xml:space="preserve"> надання, інформації</v>
      </c>
      <c r="F35" s="10" t="str">
        <f>SUBSTITUTE(Таблица2[[#This Row],[Столбец5]], "до, ", "")</f>
        <v xml:space="preserve"> надання, інформації</v>
      </c>
      <c r="G35" s="10" t="str">
        <f>SUBSTITUTE(Таблица2[[#This Row],[Столбец7]], "рік, ", "")</f>
        <v xml:space="preserve"> надання, інформації</v>
      </c>
      <c r="H35" s="11" t="str">
        <f>SUBSTITUTE(Таблица2[[#This Row],[Ключові слова]], "за, ", "")</f>
        <v xml:space="preserve"> надання, інформації</v>
      </c>
      <c r="I35" s="11" t="str">
        <f>SUBSTITUTE(Таблица2[[#This Row],[Столбец9]], "від, ", "")</f>
        <v xml:space="preserve"> надання, інформації</v>
      </c>
    </row>
    <row r="36" spans="1:9" ht="30" x14ac:dyDescent="0.25">
      <c r="A36" s="9" t="str">
        <f>SUBSTITUTE(Реестр!E36, " ", ", ")</f>
        <v>про, участь, у, тренінгу</v>
      </c>
      <c r="B36" s="10" t="str">
        <f>SUBSTITUTE(Таблица2[[#This Row],[Столбец1]], "про, ", " ")</f>
        <v xml:space="preserve"> участь, у, тренінгу</v>
      </c>
      <c r="C36" s="3" t="str">
        <f t="shared" si="3"/>
        <v xml:space="preserve"> участь, у, тренінгу</v>
      </c>
      <c r="D36" s="3" t="str">
        <f t="shared" si="4"/>
        <v xml:space="preserve"> участь, у, тренінгу</v>
      </c>
      <c r="E36" s="10" t="str">
        <f t="shared" si="2"/>
        <v xml:space="preserve"> участь, у, тренінгу</v>
      </c>
      <c r="F36" s="10" t="str">
        <f>SUBSTITUTE(Таблица2[[#This Row],[Столбец5]], "до, ", "")</f>
        <v xml:space="preserve"> участь, у, тренінгу</v>
      </c>
      <c r="G36" s="10" t="str">
        <f>SUBSTITUTE(Таблица2[[#This Row],[Столбец7]], "рік, ", "")</f>
        <v xml:space="preserve"> участь, у, тренінгу</v>
      </c>
      <c r="H36" s="11" t="str">
        <f>SUBSTITUTE(Таблица2[[#This Row],[Ключові слова]], "за, ", "")</f>
        <v xml:space="preserve"> участь, у, тренінгу</v>
      </c>
      <c r="I36" s="11" t="str">
        <f>SUBSTITUTE(Таблица2[[#This Row],[Столбец9]], "від, ", "")</f>
        <v xml:space="preserve"> участь, у, тренінгу</v>
      </c>
    </row>
    <row r="37" spans="1:9" ht="30" x14ac:dyDescent="0.25">
      <c r="A37" s="9" t="str">
        <f>SUBSTITUTE(Реестр!E37, " ", ", ")</f>
        <v>про, надання, інформації</v>
      </c>
      <c r="B37" s="10" t="str">
        <f>SUBSTITUTE(Таблица2[[#This Row],[Столбец1]], "про, ", " ")</f>
        <v xml:space="preserve"> надання, інформації</v>
      </c>
      <c r="C37" s="3" t="str">
        <f t="shared" si="3"/>
        <v xml:space="preserve"> надання, інформації</v>
      </c>
      <c r="D37" s="3" t="str">
        <f t="shared" si="4"/>
        <v xml:space="preserve"> надання, інформації</v>
      </c>
      <c r="E37" s="10" t="str">
        <f t="shared" si="2"/>
        <v xml:space="preserve"> надання, інформації</v>
      </c>
      <c r="F37" s="10" t="str">
        <f>SUBSTITUTE(Таблица2[[#This Row],[Столбец5]], "до, ", "")</f>
        <v xml:space="preserve"> надання, інформації</v>
      </c>
      <c r="G37" s="10" t="str">
        <f>SUBSTITUTE(Таблица2[[#This Row],[Столбец7]], "рік, ", "")</f>
        <v xml:space="preserve"> надання, інформації</v>
      </c>
      <c r="H37" s="11" t="str">
        <f>SUBSTITUTE(Таблица2[[#This Row],[Ключові слова]], "за, ", "")</f>
        <v xml:space="preserve"> надання, інформації</v>
      </c>
      <c r="I37" s="11" t="str">
        <f>SUBSTITUTE(Таблица2[[#This Row],[Столбец9]], "від, ", "")</f>
        <v xml:space="preserve"> надання, інформації</v>
      </c>
    </row>
    <row r="38" spans="1:9" ht="45" x14ac:dyDescent="0.25">
      <c r="A38" s="9" t="str">
        <f>SUBSTITUTE(Реестр!E38, " ", ", ")</f>
        <v>довідка, про, доходи, Савоненко, Н.</v>
      </c>
      <c r="B38" s="10" t="str">
        <f>SUBSTITUTE(Таблица2[[#This Row],[Столбец1]], "про, ", " ")</f>
        <v>довідка,  доходи, Савоненко, Н.</v>
      </c>
      <c r="C38" s="3" t="str">
        <f t="shared" si="3"/>
        <v>довідка,  доходи, Савоненко, Н.</v>
      </c>
      <c r="D38" s="3" t="str">
        <f t="shared" si="4"/>
        <v>довідка,  доходи, Савоненко, Н.</v>
      </c>
      <c r="E38" s="10" t="str">
        <f t="shared" si="2"/>
        <v>довідка,  доходи, Савоненко, Н.</v>
      </c>
      <c r="F38" s="10" t="str">
        <f>SUBSTITUTE(Таблица2[[#This Row],[Столбец5]], "до, ", "")</f>
        <v>довідка,  доходи, Савоненко, Н.</v>
      </c>
      <c r="G38" s="10" t="str">
        <f>SUBSTITUTE(Таблица2[[#This Row],[Столбец7]], "рік, ", "")</f>
        <v>довідка,  доходи, Савоненко, Н.</v>
      </c>
      <c r="H38" s="11" t="str">
        <f>SUBSTITUTE(Таблица2[[#This Row],[Ключові слова]], "за, ", "")</f>
        <v>довідка,  доходи, Савоненко, Н.</v>
      </c>
      <c r="I38" s="11" t="str">
        <f>SUBSTITUTE(Таблица2[[#This Row],[Столбец9]], "від, ", "")</f>
        <v>довідка,  доходи, Савоненко, Н.</v>
      </c>
    </row>
    <row r="39" spans="1:9" ht="45" x14ac:dyDescent="0.25">
      <c r="A39" s="9" t="str">
        <f>SUBSTITUTE(Реестр!E39, " ", ", ")</f>
        <v>про, ліміти, споживання, енергоносії, за, 2018</v>
      </c>
      <c r="B39" s="10" t="str">
        <f>SUBSTITUTE(Таблица2[[#This Row],[Столбец1]], "про, ", " ")</f>
        <v xml:space="preserve"> ліміти, споживання, енергоносії, за, 2018</v>
      </c>
      <c r="C39" s="3" t="str">
        <f t="shared" si="3"/>
        <v xml:space="preserve"> ліміти, споживання, енергоносії, за, 2018</v>
      </c>
      <c r="D39" s="3" t="str">
        <f t="shared" si="4"/>
        <v xml:space="preserve"> ліміти, споживання, енергоносії, за, 2018</v>
      </c>
      <c r="E39" s="10" t="str">
        <f t="shared" si="2"/>
        <v xml:space="preserve"> ліміти, споживання, енергоносії, за, 2018</v>
      </c>
      <c r="F39" s="10" t="str">
        <f>SUBSTITUTE(Таблица2[[#This Row],[Столбец5]], "до, ", "")</f>
        <v xml:space="preserve"> ліміти, споживання, енергоносії, за, 2018</v>
      </c>
      <c r="G39" s="10" t="str">
        <f>SUBSTITUTE(Таблица2[[#This Row],[Столбец7]], "рік, ", "")</f>
        <v xml:space="preserve"> ліміти, споживання, енергоносії, за, 2018</v>
      </c>
      <c r="H39" s="11" t="str">
        <f>SUBSTITUTE(Таблица2[[#This Row],[Ключові слова]], "за, ", "")</f>
        <v xml:space="preserve"> ліміти, споживання, енергоносії, 2018</v>
      </c>
      <c r="I39" s="11" t="str">
        <f>SUBSTITUTE(Таблица2[[#This Row],[Столбец9]], "від, ", "")</f>
        <v xml:space="preserve"> ліміти, споживання, енергоносії, 2018</v>
      </c>
    </row>
    <row r="40" spans="1:9" ht="45" x14ac:dyDescent="0.25">
      <c r="A40" s="9" t="str">
        <f>SUBSTITUTE(Реестр!E40, " ", ", ")</f>
        <v>про, ліміти, споживання, енергоносії, на, 2020</v>
      </c>
      <c r="B40" s="10" t="str">
        <f>SUBSTITUTE(Таблица2[[#This Row],[Столбец1]], "про, ", " ")</f>
        <v xml:space="preserve"> ліміти, споживання, енергоносії, на, 2020</v>
      </c>
      <c r="C40" s="3" t="str">
        <f t="shared" si="3"/>
        <v xml:space="preserve"> ліміти, споживання, енергоносії, на, 2020</v>
      </c>
      <c r="D40" s="3" t="str">
        <f t="shared" si="4"/>
        <v xml:space="preserve"> ліміти, споживання, енергоносії, на, 2020</v>
      </c>
      <c r="E40" s="10" t="str">
        <f t="shared" si="2"/>
        <v xml:space="preserve"> ліміти, споживання, енергоносії, на, 2020</v>
      </c>
      <c r="F40" s="10" t="str">
        <f>SUBSTITUTE(Таблица2[[#This Row],[Столбец5]], "до, ", "")</f>
        <v xml:space="preserve"> ліміти, споживання, енергоносії, на, 2020</v>
      </c>
      <c r="G40" s="10" t="str">
        <f>SUBSTITUTE(Таблица2[[#This Row],[Столбец7]], "рік, ", "")</f>
        <v xml:space="preserve"> ліміти, споживання, енергоносії, на, 2020</v>
      </c>
      <c r="H40" s="11" t="str">
        <f>SUBSTITUTE(Таблица2[[#This Row],[Ключові слова]], "за, ", "")</f>
        <v xml:space="preserve"> ліміти, споживання, енергоносії, на, 2020</v>
      </c>
      <c r="I40" s="11" t="str">
        <f>SUBSTITUTE(Таблица2[[#This Row],[Столбец9]], "від, ", "")</f>
        <v xml:space="preserve"> ліміти, споживання, енергоносії, на, 2020</v>
      </c>
    </row>
    <row r="41" spans="1:9" ht="45" x14ac:dyDescent="0.25">
      <c r="A41" s="9" t="str">
        <f>SUBSTITUTE(Реестр!E41, " ", ", ")</f>
        <v>про, будівництво, об'єктів, зберіганння, зерна</v>
      </c>
      <c r="B41" s="10" t="str">
        <f>SUBSTITUTE(Таблица2[[#This Row],[Столбец1]], "про, ", " ")</f>
        <v xml:space="preserve"> будівництво, об'єктів, зберіганння, зерна</v>
      </c>
      <c r="C41" s="3" t="str">
        <f t="shared" si="3"/>
        <v xml:space="preserve"> будівництво, об'єктів, зберіганння, зерна</v>
      </c>
      <c r="D41" s="3" t="str">
        <f t="shared" si="4"/>
        <v xml:space="preserve"> будівництво, об'єктів, зберіганння, зерна</v>
      </c>
      <c r="E41" s="10" t="str">
        <f t="shared" si="2"/>
        <v xml:space="preserve"> будівництво, об'єктів, зберіганння, зерна</v>
      </c>
      <c r="F41" s="10" t="str">
        <f>SUBSTITUTE(Таблица2[[#This Row],[Столбец5]], "до, ", "")</f>
        <v xml:space="preserve"> будівництво, об'єктів, зберіганння, зерна</v>
      </c>
      <c r="G41" s="10" t="str">
        <f>SUBSTITUTE(Таблица2[[#This Row],[Столбец7]], "рік, ", "")</f>
        <v xml:space="preserve"> будівництво, об'єктів, зберіганння, зерна</v>
      </c>
      <c r="H41" s="11" t="str">
        <f>SUBSTITUTE(Таблица2[[#This Row],[Ключові слова]], "за, ", "")</f>
        <v xml:space="preserve"> будівництво, об'єктів, зберіганння, зерна</v>
      </c>
      <c r="I41" s="11" t="str">
        <f>SUBSTITUTE(Таблица2[[#This Row],[Столбец9]], "від, ", "")</f>
        <v xml:space="preserve"> будівництво, об'єктів, зберіганння, зерна</v>
      </c>
    </row>
    <row r="42" spans="1:9" ht="45" x14ac:dyDescent="0.25">
      <c r="A42" s="9" t="str">
        <f>SUBSTITUTE(Реестр!E42, " ", ", ")</f>
        <v>на, виконання, протоколу, №1, від, 06.03.2018</v>
      </c>
      <c r="B42" s="10" t="str">
        <f>SUBSTITUTE(Таблица2[[#This Row],[Столбец1]], "про, ", " ")</f>
        <v>на, виконання, протоколу, №1, від, 06.03.2018</v>
      </c>
      <c r="C42" s="3" t="str">
        <f t="shared" si="3"/>
        <v>на, виконання, протоколу, №1, від, 06.03.2018</v>
      </c>
      <c r="D42" s="3" t="str">
        <f t="shared" si="4"/>
        <v>на, виконання, протоколу, №1, від, 06.03.2018</v>
      </c>
      <c r="E42" s="10" t="str">
        <f t="shared" si="2"/>
        <v>на, виконання, протоколу, №1, від, 06.03.2018</v>
      </c>
      <c r="F42" s="10" t="str">
        <f>SUBSTITUTE(Таблица2[[#This Row],[Столбец5]], "до, ", "")</f>
        <v>на, виконання, протоколу, №1, від, 06.03.2018</v>
      </c>
      <c r="G42" s="10" t="str">
        <f>SUBSTITUTE(Таблица2[[#This Row],[Столбец7]], "рік, ", "")</f>
        <v>на, виконання, протоколу, №1, від, 06.03.2018</v>
      </c>
      <c r="H42" s="11" t="str">
        <f>SUBSTITUTE(Таблица2[[#This Row],[Ключові слова]], "за, ", "")</f>
        <v>на, виконання, протоколу, №1, від, 06.03.2018</v>
      </c>
      <c r="I42" s="11" t="str">
        <f>SUBSTITUTE(Таблица2[[#This Row],[Столбец9]], "від, ", "")</f>
        <v>на, виконання, протоколу, №1, 06.03.2018</v>
      </c>
    </row>
    <row r="43" spans="1:9" ht="45" x14ac:dyDescent="0.25">
      <c r="A43" s="9" t="str">
        <f>SUBSTITUTE(Реестр!E43, " ", ", ")</f>
        <v>про, заходи, з, реалзації, державної, політики</v>
      </c>
      <c r="B43" s="10" t="str">
        <f>SUBSTITUTE(Таблица2[[#This Row],[Столбец1]], "про, ", " ")</f>
        <v xml:space="preserve"> заходи, з, реалзації, державної, політики</v>
      </c>
      <c r="C43" s="3" t="str">
        <f t="shared" si="3"/>
        <v xml:space="preserve"> заходи, з, реалзації, державної, політики</v>
      </c>
      <c r="D43" s="3" t="str">
        <f t="shared" si="4"/>
        <v xml:space="preserve"> заходи, з, реалзації, державної, політики</v>
      </c>
      <c r="E43" s="10" t="str">
        <f t="shared" si="2"/>
        <v xml:space="preserve"> заходи, з, реалзації, державної, політики</v>
      </c>
      <c r="F43" s="10" t="str">
        <f>SUBSTITUTE(Таблица2[[#This Row],[Столбец5]], "до, ", "")</f>
        <v xml:space="preserve"> заходи, з, реалзації, державної, політики</v>
      </c>
      <c r="G43" s="10" t="str">
        <f>SUBSTITUTE(Таблица2[[#This Row],[Столбец7]], "рік, ", "")</f>
        <v xml:space="preserve"> заходи, з, реалзації, державної, політики</v>
      </c>
      <c r="H43" s="11" t="str">
        <f>SUBSTITUTE(Таблица2[[#This Row],[Ключові слова]], "за, ", "")</f>
        <v xml:space="preserve"> заходи, з, реалзації, державної, політики</v>
      </c>
      <c r="I43" s="11" t="str">
        <f>SUBSTITUTE(Таблица2[[#This Row],[Столбец9]], "від, ", "")</f>
        <v xml:space="preserve"> заходи, з, реалзації, державної, політики</v>
      </c>
    </row>
    <row r="44" spans="1:9" ht="60" x14ac:dyDescent="0.25">
      <c r="A44" s="9" t="str">
        <f>SUBSTITUTE(Реестр!E44, " ", ", ")</f>
        <v>про, виконання, протоколу, при, голові, СОДА, від, 28.03.2018</v>
      </c>
      <c r="B44" s="10" t="str">
        <f>SUBSTITUTE(Таблица2[[#This Row],[Столбец1]], "про, ", " ")</f>
        <v xml:space="preserve"> виконання, протоколу, при, голові, СОДА, від, 28.03.2018</v>
      </c>
      <c r="C44" s="3" t="str">
        <f t="shared" si="3"/>
        <v xml:space="preserve"> виконання, протоколу, при, голові, СОДА, від, 28.03.2018</v>
      </c>
      <c r="D44" s="3" t="str">
        <f t="shared" si="4"/>
        <v xml:space="preserve"> виконання, протоколу, при, голові, СОДА, від, 28.03.2018</v>
      </c>
      <c r="E44" s="10" t="str">
        <f t="shared" si="2"/>
        <v xml:space="preserve"> виконання, протоколу, при, голові, СОДА, від, 28.03.2018</v>
      </c>
      <c r="F44" s="10" t="str">
        <f>SUBSTITUTE(Таблица2[[#This Row],[Столбец5]], "до, ", "")</f>
        <v xml:space="preserve"> виконання, протоколу, при, голові, СОДА, від, 28.03.2018</v>
      </c>
      <c r="G44" s="10" t="str">
        <f>SUBSTITUTE(Таблица2[[#This Row],[Столбец7]], "рік, ", "")</f>
        <v xml:space="preserve"> виконання, протоколу, при, голові, СОДА, від, 28.03.2018</v>
      </c>
      <c r="H44" s="11" t="str">
        <f>SUBSTITUTE(Таблица2[[#This Row],[Ключові слова]], "за, ", "")</f>
        <v xml:space="preserve"> виконання, протоколу, при, голові, СОДА, від, 28.03.2018</v>
      </c>
      <c r="I44" s="11" t="str">
        <f>SUBSTITUTE(Таблица2[[#This Row],[Столбец9]], "від, ", "")</f>
        <v xml:space="preserve"> виконання, протоколу, при, голові, СОДА, 28.03.2018</v>
      </c>
    </row>
    <row r="45" spans="1:9" ht="45" x14ac:dyDescent="0.25">
      <c r="A45" s="9" t="str">
        <f>SUBSTITUTE(Реестр!E45, " ", ", ")</f>
        <v>про, надання, звітность, за, місяць-місцевий, бюджет</v>
      </c>
      <c r="B45" s="10" t="str">
        <f>SUBSTITUTE(Таблица2[[#This Row],[Столбец1]], "про, ", " ")</f>
        <v xml:space="preserve"> надання, звітность, за, місяць-місцевий, бюджет</v>
      </c>
      <c r="C45" s="3" t="str">
        <f t="shared" si="3"/>
        <v xml:space="preserve"> надання, звітность, за, місяць-місцевий, бюджет</v>
      </c>
      <c r="D45" s="3" t="str">
        <f t="shared" si="4"/>
        <v xml:space="preserve"> надання, звітность, за, місяць-місцевий, бюджет</v>
      </c>
      <c r="E45" s="10" t="str">
        <f t="shared" si="2"/>
        <v xml:space="preserve"> надання, звітность, за, місяць-місцевий, бюджет</v>
      </c>
      <c r="F45" s="10" t="str">
        <f>SUBSTITUTE(Таблица2[[#This Row],[Столбец5]], "до, ", "")</f>
        <v xml:space="preserve"> надання, звітность, за, місяць-місцевий, бюджет</v>
      </c>
      <c r="G45" s="10" t="str">
        <f>SUBSTITUTE(Таблица2[[#This Row],[Столбец7]], "рік, ", "")</f>
        <v xml:space="preserve"> надання, звітность, за, місяць-місцевий, бюджет</v>
      </c>
      <c r="H45" s="11" t="str">
        <f>SUBSTITUTE(Таблица2[[#This Row],[Ключові слова]], "за, ", "")</f>
        <v xml:space="preserve"> надання, звітность, місяць-місцевий, бюджет</v>
      </c>
      <c r="I45" s="11" t="str">
        <f>SUBSTITUTE(Таблица2[[#This Row],[Столбец9]], "від, ", "")</f>
        <v xml:space="preserve"> надання, звітность, місяць-місцевий, бюджет</v>
      </c>
    </row>
    <row r="46" spans="1:9" ht="30" x14ac:dyDescent="0.25">
      <c r="A46" s="9" t="str">
        <f>SUBSTITUTE(Реестр!E46, " ", ", ")</f>
        <v>про, надання, звітность</v>
      </c>
      <c r="B46" s="10" t="str">
        <f>SUBSTITUTE(Таблица2[[#This Row],[Столбец1]], "про, ", " ")</f>
        <v xml:space="preserve"> надання, звітность</v>
      </c>
      <c r="C46" s="3" t="str">
        <f t="shared" si="3"/>
        <v xml:space="preserve"> надання, звітность</v>
      </c>
      <c r="D46" s="3" t="str">
        <f t="shared" si="4"/>
        <v xml:space="preserve"> надання, звітность</v>
      </c>
      <c r="E46" s="10" t="str">
        <f t="shared" si="2"/>
        <v xml:space="preserve"> надання, звітность</v>
      </c>
      <c r="F46" s="10" t="str">
        <f>SUBSTITUTE(Таблица2[[#This Row],[Столбец5]], "до, ", "")</f>
        <v xml:space="preserve"> надання, звітность</v>
      </c>
      <c r="G46" s="10" t="str">
        <f>SUBSTITUTE(Таблица2[[#This Row],[Столбец7]], "рік, ", "")</f>
        <v xml:space="preserve"> надання, звітность</v>
      </c>
      <c r="H46" s="11" t="str">
        <f>SUBSTITUTE(Таблица2[[#This Row],[Ключові слова]], "за, ", "")</f>
        <v xml:space="preserve"> надання, звітность</v>
      </c>
      <c r="I46" s="11" t="str">
        <f>SUBSTITUTE(Таблица2[[#This Row],[Столбец9]], "від, ", "")</f>
        <v xml:space="preserve"> надання, звітность</v>
      </c>
    </row>
    <row r="47" spans="1:9" ht="90" x14ac:dyDescent="0.25">
      <c r="A47" s="9" t="str">
        <f>SUBSTITUTE(Реестр!E47, " ", ", ")</f>
        <v>про, виконання, Плану, популяризації, інвестиційних, переваг, на, 2016-2020, роки</v>
      </c>
      <c r="B47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47" s="3" t="str">
        <f t="shared" si="3"/>
        <v xml:space="preserve"> виконання, Плану, популяризації, інвестиційних, переваг, на, 2016-2020, роки</v>
      </c>
      <c r="D47" s="3" t="str">
        <f t="shared" si="4"/>
        <v xml:space="preserve"> виконання, Плану, популяризації, інвестиційних, переваг, на, 2016-2020, роки</v>
      </c>
      <c r="E47" s="10" t="str">
        <f t="shared" si="2"/>
        <v xml:space="preserve"> виконання, Плану, популяризації, інвестиційних, переваг, на, 2016-2020, роки</v>
      </c>
      <c r="F47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47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47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47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48" spans="1:9" ht="45" x14ac:dyDescent="0.25">
      <c r="A48" s="9" t="str">
        <f>SUBSTITUTE(Реестр!E48, " ", ", ")</f>
        <v>на, виконання, доручення, №7-ОД, від, 27.10.2017</v>
      </c>
      <c r="B48" s="10" t="str">
        <f>SUBSTITUTE(Таблица2[[#This Row],[Столбец1]], "про, ", " ")</f>
        <v>на, виконання, доручення, №7-ОД, від, 27.10.2017</v>
      </c>
      <c r="C48" s="3" t="str">
        <f t="shared" si="3"/>
        <v>на, виконання, доручення, №7-ОД, від, 27.10.2017</v>
      </c>
      <c r="D48" s="3" t="str">
        <f t="shared" si="4"/>
        <v>на, виконання, доручення, №7-ОД, від, 27.10.2017</v>
      </c>
      <c r="E48" s="10" t="str">
        <f t="shared" si="2"/>
        <v>на, виконання, доручення, №7-ОД, від, 27.10.2017</v>
      </c>
      <c r="F48" s="10" t="str">
        <f>SUBSTITUTE(Таблица2[[#This Row],[Столбец5]], "до, ", "")</f>
        <v>на, виконання, доручення, №7-ОД, від, 27.10.2017</v>
      </c>
      <c r="G48" s="10" t="str">
        <f>SUBSTITUTE(Таблица2[[#This Row],[Столбец7]], "рік, ", "")</f>
        <v>на, виконання, доручення, №7-ОД, від, 27.10.2017</v>
      </c>
      <c r="H48" s="11" t="str">
        <f>SUBSTITUTE(Таблица2[[#This Row],[Ключові слова]], "за, ", "")</f>
        <v>на, виконання, доручення, №7-ОД, від, 27.10.2017</v>
      </c>
      <c r="I48" s="11" t="str">
        <f>SUBSTITUTE(Таблица2[[#This Row],[Столбец9]], "від, ", "")</f>
        <v>на, виконання, доручення, №7-ОД, 27.10.2017</v>
      </c>
    </row>
    <row r="49" spans="1:9" ht="75" x14ac:dyDescent="0.25">
      <c r="A49" s="9" t="str">
        <f>SUBSTITUTE(Реестр!E49, " ", ", ")</f>
        <v>щодо, програм, отримання, міжнародної, техніческої, допомоги</v>
      </c>
      <c r="B49" s="10" t="str">
        <f>SUBSTITUTE(Таблица2[[#This Row],[Столбец1]], "про, ", " ")</f>
        <v>щодо, програм, отримання, міжнародної, техніческої, допомоги</v>
      </c>
      <c r="C49" s="3" t="str">
        <f t="shared" si="3"/>
        <v>програм, отримання, міжнародної, техніческої, допомоги</v>
      </c>
      <c r="D49" s="3" t="str">
        <f t="shared" si="4"/>
        <v>програм, отримання, міжнародної, техніческої, допомоги</v>
      </c>
      <c r="E49" s="10" t="str">
        <f t="shared" si="2"/>
        <v>програм, отримання, міжнародної, техніческої, допомоги</v>
      </c>
      <c r="F49" s="10" t="str">
        <f>SUBSTITUTE(Таблица2[[#This Row],[Столбец5]], "до, ", "")</f>
        <v>програм, отримання, міжнародної, техніческої, допомоги</v>
      </c>
      <c r="G49" s="10" t="str">
        <f>SUBSTITUTE(Таблица2[[#This Row],[Столбец7]], "рік, ", "")</f>
        <v>програм, отримання, міжнародної, техніческої, допомоги</v>
      </c>
      <c r="H49" s="11" t="str">
        <f>SUBSTITUTE(Таблица2[[#This Row],[Ключові слова]], "за, ", "")</f>
        <v>програм, отримання, міжнародної, техніческої, допомоги</v>
      </c>
      <c r="I49" s="11" t="str">
        <f>SUBSTITUTE(Таблица2[[#This Row],[Столбец9]], "від, ", "")</f>
        <v>програм, отримання, міжнародної, техніческої, допомоги</v>
      </c>
    </row>
    <row r="50" spans="1:9" ht="30" x14ac:dyDescent="0.25">
      <c r="A50" s="9" t="str">
        <f>SUBSTITUTE(Реестр!E50, " ", ", ")</f>
        <v>про, надання, звіту, по, техніці</v>
      </c>
      <c r="B50" s="10" t="str">
        <f>SUBSTITUTE(Таблица2[[#This Row],[Столбец1]], "про, ", " ")</f>
        <v xml:space="preserve"> надання, звіту, по, техніці</v>
      </c>
      <c r="C50" s="3" t="str">
        <f t="shared" si="3"/>
        <v xml:space="preserve"> надання, звіту, по, техніці</v>
      </c>
      <c r="D50" s="3" t="str">
        <f t="shared" si="4"/>
        <v xml:space="preserve"> надання, звіту, техніці</v>
      </c>
      <c r="E50" s="10" t="str">
        <f t="shared" si="2"/>
        <v xml:space="preserve"> надання, звіту, техніці</v>
      </c>
      <c r="F50" s="10" t="str">
        <f>SUBSTITUTE(Таблица2[[#This Row],[Столбец5]], "до, ", "")</f>
        <v xml:space="preserve"> надання, звіту, техніці</v>
      </c>
      <c r="G50" s="10" t="str">
        <f>SUBSTITUTE(Таблица2[[#This Row],[Столбец7]], "рік, ", "")</f>
        <v xml:space="preserve"> надання, звіту, техніці</v>
      </c>
      <c r="H50" s="11" t="str">
        <f>SUBSTITUTE(Таблица2[[#This Row],[Ключові слова]], "за, ", "")</f>
        <v xml:space="preserve"> надання, звіту, техніці</v>
      </c>
      <c r="I50" s="11" t="str">
        <f>SUBSTITUTE(Таблица2[[#This Row],[Столбец9]], "від, ", "")</f>
        <v xml:space="preserve"> надання, звіту, техніці</v>
      </c>
    </row>
    <row r="51" spans="1:9" ht="45" x14ac:dyDescent="0.25">
      <c r="A51" s="9" t="str">
        <f>SUBSTITUTE(Реестр!E51, " ", ", ")</f>
        <v>моніторинг, виконання, , Програми</v>
      </c>
      <c r="B51" s="10" t="str">
        <f>SUBSTITUTE(Таблица2[[#This Row],[Столбец1]], "про, ", " ")</f>
        <v>моніторинг, виконання, , Програми</v>
      </c>
      <c r="C51" s="3" t="str">
        <f t="shared" si="3"/>
        <v>моніторинг, виконання, , Програми</v>
      </c>
      <c r="D51" s="3" t="str">
        <f t="shared" si="4"/>
        <v>моніторинг, виконання, , Програми</v>
      </c>
      <c r="E51" s="10" t="str">
        <f t="shared" si="2"/>
        <v>моніторинг, виконання, , Програми</v>
      </c>
      <c r="F51" s="10" t="str">
        <f>SUBSTITUTE(Таблица2[[#This Row],[Столбец5]], "до, ", "")</f>
        <v>моніторинг, виконання, , Програми</v>
      </c>
      <c r="G51" s="10" t="str">
        <f>SUBSTITUTE(Таблица2[[#This Row],[Столбец7]], "рік, ", "")</f>
        <v>моніторинг, виконання, , Програми</v>
      </c>
      <c r="H51" s="11" t="str">
        <f>SUBSTITUTE(Таблица2[[#This Row],[Ключові слова]], "за, ", "")</f>
        <v>моніторинг, виконання, , Програми</v>
      </c>
      <c r="I51" s="11" t="str">
        <f>SUBSTITUTE(Таблица2[[#This Row],[Столбец9]], "від, ", "")</f>
        <v>моніторинг, виконання, , Програми</v>
      </c>
    </row>
    <row r="52" spans="1:9" ht="60" x14ac:dyDescent="0.25">
      <c r="A52" s="9" t="str">
        <f>SUBSTITUTE(Реестр!E52, " ", ", ")</f>
        <v>до, тематики, робочих, поїздок, вищих, посадових, осіб</v>
      </c>
      <c r="B52" s="10" t="str">
        <f>SUBSTITUTE(Таблица2[[#This Row],[Столбец1]], "про, ", " ")</f>
        <v>до, тематики, робочих, поїздок, вищих, посадових, осіб</v>
      </c>
      <c r="C52" s="3" t="str">
        <f t="shared" si="3"/>
        <v>до, тематики, робочих, поїздок, вищих, посадових, осіб</v>
      </c>
      <c r="D52" s="3" t="str">
        <f t="shared" si="4"/>
        <v>до, тематики, робочих, поїздок, вищих, посадових, осіб</v>
      </c>
      <c r="E52" s="10" t="str">
        <f t="shared" si="2"/>
        <v>до, тематики, робочих, поїздок, вищих, посадових, осіб</v>
      </c>
      <c r="F52" s="10" t="str">
        <f>SUBSTITUTE(Таблица2[[#This Row],[Столбец5]], "до, ", "")</f>
        <v>тематики, робочих, поїздок, вищих, посадових, осіб</v>
      </c>
      <c r="G52" s="10" t="str">
        <f>SUBSTITUTE(Таблица2[[#This Row],[Столбец7]], "рік, ", "")</f>
        <v>тематики, робочих, поїздок, вищих, посадових, осіб</v>
      </c>
      <c r="H52" s="11" t="str">
        <f>SUBSTITUTE(Таблица2[[#This Row],[Ключові слова]], "за, ", "")</f>
        <v>тематики, робочих, поїздок, вищих, посадових, осіб</v>
      </c>
      <c r="I52" s="11" t="str">
        <f>SUBSTITUTE(Таблица2[[#This Row],[Столбец9]], "від, ", "")</f>
        <v>тематики, робочих, поїздок, вищих, посадових, осіб</v>
      </c>
    </row>
    <row r="53" spans="1:9" ht="60" x14ac:dyDescent="0.25">
      <c r="A53" s="9" t="str">
        <f>SUBSTITUTE(Реестр!E53, " ", ", ")</f>
        <v>про, стан, виконання, Програми, зайнятості</v>
      </c>
      <c r="B53" s="10" t="str">
        <f>SUBSTITUTE(Таблица2[[#This Row],[Столбец1]], "про, ", " ")</f>
        <v xml:space="preserve"> стан, виконання, Програми, зайнятості</v>
      </c>
      <c r="C53" s="3" t="str">
        <f t="shared" si="3"/>
        <v xml:space="preserve"> стан, виконання, Програми, зайнятості</v>
      </c>
      <c r="D53" s="3" t="str">
        <f t="shared" si="4"/>
        <v xml:space="preserve"> стан, виконання, Програми, зайнятості</v>
      </c>
      <c r="E53" s="10" t="str">
        <f t="shared" si="2"/>
        <v xml:space="preserve"> стан, виконання, Програми, зайнятості</v>
      </c>
      <c r="F53" s="10" t="str">
        <f>SUBSTITUTE(Таблица2[[#This Row],[Столбец5]], "до, ", "")</f>
        <v xml:space="preserve"> стан, виконання, Програми, зайнятості</v>
      </c>
      <c r="G53" s="10" t="str">
        <f>SUBSTITUTE(Таблица2[[#This Row],[Столбец7]], "рік, ", "")</f>
        <v xml:space="preserve"> стан, виконання, Програми, зайнятості</v>
      </c>
      <c r="H53" s="11" t="str">
        <f>SUBSTITUTE(Таблица2[[#This Row],[Ключові слова]], "за, ", "")</f>
        <v xml:space="preserve"> стан, виконання, Програми, зайнятості</v>
      </c>
      <c r="I53" s="11" t="str">
        <f>SUBSTITUTE(Таблица2[[#This Row],[Столбец9]], "від, ", "")</f>
        <v xml:space="preserve"> стан, виконання, Програми, зайнятості</v>
      </c>
    </row>
    <row r="54" spans="1:9" ht="60" x14ac:dyDescent="0.25">
      <c r="A54" s="9" t="str">
        <f>SUBSTITUTE(Реестр!E54, " ", ", ")</f>
        <v>на, виконання, протокольного, доручення, №15, від, 23.04.2018</v>
      </c>
      <c r="B54" s="10" t="str">
        <f>SUBSTITUTE(Таблица2[[#This Row],[Столбец1]], "про, ", " ")</f>
        <v>на, виконання, протокольного, доручення, №15, від, 23.04.2018</v>
      </c>
      <c r="C54" s="3" t="str">
        <f t="shared" si="3"/>
        <v>на, виконання, протокольного, доручення, №15, від, 23.04.2018</v>
      </c>
      <c r="D54" s="3" t="str">
        <f t="shared" si="4"/>
        <v>на, виконання, протокольного, доручення, №15, від, 23.04.2018</v>
      </c>
      <c r="E54" s="10" t="str">
        <f t="shared" si="2"/>
        <v>на, виконання, протокольного, доручення, №15, від, 23.04.2018</v>
      </c>
      <c r="F54" s="10" t="str">
        <f>SUBSTITUTE(Таблица2[[#This Row],[Столбец5]], "до, ", "")</f>
        <v>на, виконання, протокольного, доручення, №15, від, 23.04.2018</v>
      </c>
      <c r="G54" s="10" t="str">
        <f>SUBSTITUTE(Таблица2[[#This Row],[Столбец7]], "рік, ", "")</f>
        <v>на, виконання, протокольного, доручення, №15, від, 23.04.2018</v>
      </c>
      <c r="H54" s="11" t="str">
        <f>SUBSTITUTE(Таблица2[[#This Row],[Ключові слова]], "за, ", "")</f>
        <v>на, виконання, протокольного, доручення, №15, від, 23.04.2018</v>
      </c>
      <c r="I54" s="11" t="str">
        <f>SUBSTITUTE(Таблица2[[#This Row],[Столбец9]], "від, ", "")</f>
        <v>на, виконання, протокольного, доручення, №15, 23.04.2018</v>
      </c>
    </row>
    <row r="55" spans="1:9" ht="30" x14ac:dyDescent="0.25">
      <c r="A55" s="9" t="str">
        <f>SUBSTITUTE(Реестр!E55, " ", ", ")</f>
        <v>про, здобутки, в, галуз, АПК</v>
      </c>
      <c r="B55" s="10" t="str">
        <f>SUBSTITUTE(Таблица2[[#This Row],[Столбец1]], "про, ", " ")</f>
        <v xml:space="preserve"> здобутки, в, галуз, АПК</v>
      </c>
      <c r="C55" s="3" t="str">
        <f t="shared" si="3"/>
        <v xml:space="preserve"> здобутки, в, галуз, АПК</v>
      </c>
      <c r="D55" s="3" t="str">
        <f t="shared" si="4"/>
        <v xml:space="preserve"> здобутки, в, галуз, АПК</v>
      </c>
      <c r="E55" s="10" t="str">
        <f t="shared" si="2"/>
        <v xml:space="preserve"> здобутки, в, галуз, АПК</v>
      </c>
      <c r="F55" s="10" t="str">
        <f>SUBSTITUTE(Таблица2[[#This Row],[Столбец5]], "до, ", "")</f>
        <v xml:space="preserve"> здобутки, в, галуз, АПК</v>
      </c>
      <c r="G55" s="10" t="str">
        <f>SUBSTITUTE(Таблица2[[#This Row],[Столбец7]], "рік, ", "")</f>
        <v xml:space="preserve"> здобутки, в, галуз, АПК</v>
      </c>
      <c r="H55" s="11" t="str">
        <f>SUBSTITUTE(Таблица2[[#This Row],[Ключові слова]], "за, ", "")</f>
        <v xml:space="preserve"> здобутки, в, галуз, АПК</v>
      </c>
      <c r="I55" s="11" t="str">
        <f>SUBSTITUTE(Таблица2[[#This Row],[Столбец9]], "від, ", "")</f>
        <v xml:space="preserve"> здобутки, в, галуз, АПК</v>
      </c>
    </row>
    <row r="56" spans="1:9" ht="60" x14ac:dyDescent="0.25">
      <c r="A56" s="9" t="str">
        <f>SUBSTITUTE(Реестр!E56, " ", ", ")</f>
        <v>на, виконання, протокольного, доручення, №44, від, 19.11.2018</v>
      </c>
      <c r="B56" s="10" t="str">
        <f>SUBSTITUTE(Таблица2[[#This Row],[Столбец1]], "про, ", " ")</f>
        <v>на, виконання, протокольного, доручення, №44, від, 19.11.2018</v>
      </c>
      <c r="C56" s="3" t="str">
        <f t="shared" si="3"/>
        <v>на, виконання, протокольного, доручення, №44, від, 19.11.2018</v>
      </c>
      <c r="D56" s="3" t="str">
        <f t="shared" si="4"/>
        <v>на, виконання, протокольного, доручення, №44, від, 19.11.2018</v>
      </c>
      <c r="E56" s="10" t="str">
        <f t="shared" si="2"/>
        <v>на, виконання, протокольного, доручення, №44, від, 19.11.2018</v>
      </c>
      <c r="F56" s="10" t="str">
        <f>SUBSTITUTE(Таблица2[[#This Row],[Столбец5]], "до, ", "")</f>
        <v>на, виконання, протокольного, доручення, №44, від, 19.11.2018</v>
      </c>
      <c r="G56" s="10" t="str">
        <f>SUBSTITUTE(Таблица2[[#This Row],[Столбец7]], "рік, ", "")</f>
        <v>на, виконання, протокольного, доручення, №44, від, 19.11.2018</v>
      </c>
      <c r="H56" s="11" t="str">
        <f>SUBSTITUTE(Таблица2[[#This Row],[Ключові слова]], "за, ", "")</f>
        <v>на, виконання, протокольного, доручення, №44, від, 19.11.2018</v>
      </c>
      <c r="I56" s="11" t="str">
        <f>SUBSTITUTE(Таблица2[[#This Row],[Столбец9]], "від, ", "")</f>
        <v>на, виконання, протокольного, доручення, №44, 19.11.2018</v>
      </c>
    </row>
    <row r="57" spans="1:9" ht="60" x14ac:dyDescent="0.25">
      <c r="A57" s="9" t="str">
        <f>SUBSTITUTE(Реестр!E57, " ", ", ")</f>
        <v>про, заходи, щодо, запобігання, та, врегулювання, корупції</v>
      </c>
      <c r="B57" s="10" t="str">
        <f>SUBSTITUTE(Таблица2[[#This Row],[Столбец1]], "про, ", " ")</f>
        <v xml:space="preserve"> заходи, щодо, запобігання, та, врегулювання, корупції</v>
      </c>
      <c r="C57" s="3" t="str">
        <f t="shared" si="3"/>
        <v xml:space="preserve"> заходи, запобігання, та, врегулювання, корупції</v>
      </c>
      <c r="D57" s="3" t="str">
        <f t="shared" si="4"/>
        <v xml:space="preserve"> заходи, запобігання, та, врегулювання, корупції</v>
      </c>
      <c r="E57" s="10" t="str">
        <f t="shared" si="2"/>
        <v xml:space="preserve"> заходи, запобігання, врегулювання, корупції</v>
      </c>
      <c r="F57" s="10" t="str">
        <f>SUBSTITUTE(Таблица2[[#This Row],[Столбец5]], "до, ", "")</f>
        <v xml:space="preserve"> заходи, запобігання, врегулювання, корупції</v>
      </c>
      <c r="G57" s="10" t="str">
        <f>SUBSTITUTE(Таблица2[[#This Row],[Столбец7]], "рік, ", "")</f>
        <v xml:space="preserve"> заходи, запобігання, врегулювання, корупції</v>
      </c>
      <c r="H57" s="11" t="str">
        <f>SUBSTITUTE(Таблица2[[#This Row],[Ключові слова]], "за, ", "")</f>
        <v xml:space="preserve"> заходи, запобігання, врегулювання, корупції</v>
      </c>
      <c r="I57" s="11" t="str">
        <f>SUBSTITUTE(Таблица2[[#This Row],[Столбец9]], "від, ", "")</f>
        <v xml:space="preserve"> заходи, запобігання, врегулювання, корупції</v>
      </c>
    </row>
    <row r="58" spans="1:9" ht="30" x14ac:dyDescent="0.25">
      <c r="A58" s="9" t="str">
        <f>SUBSTITUTE(Реестр!E58, " ", ", ")</f>
        <v>про, надання, мережі</v>
      </c>
      <c r="B58" s="10" t="str">
        <f>SUBSTITUTE(Таблица2[[#This Row],[Столбец1]], "про, ", " ")</f>
        <v xml:space="preserve"> надання, мережі</v>
      </c>
      <c r="C58" s="3" t="str">
        <f t="shared" si="3"/>
        <v xml:space="preserve"> надання, мережі</v>
      </c>
      <c r="D58" s="3" t="str">
        <f t="shared" si="4"/>
        <v xml:space="preserve"> надання, мережі</v>
      </c>
      <c r="E58" s="10" t="str">
        <f t="shared" si="2"/>
        <v xml:space="preserve"> надання, мережі</v>
      </c>
      <c r="F58" s="10" t="str">
        <f>SUBSTITUTE(Таблица2[[#This Row],[Столбец5]], "до, ", "")</f>
        <v xml:space="preserve"> надання, мережі</v>
      </c>
      <c r="G58" s="10" t="str">
        <f>SUBSTITUTE(Таблица2[[#This Row],[Столбец7]], "рік, ", "")</f>
        <v xml:space="preserve"> надання, мережі</v>
      </c>
      <c r="H58" s="11" t="str">
        <f>SUBSTITUTE(Таблица2[[#This Row],[Ключові слова]], "за, ", "")</f>
        <v xml:space="preserve"> надання, мережі</v>
      </c>
      <c r="I58" s="11" t="str">
        <f>SUBSTITUTE(Таблица2[[#This Row],[Столбец9]], "від, ", "")</f>
        <v xml:space="preserve"> надання, мережі</v>
      </c>
    </row>
    <row r="59" spans="1:9" ht="30" x14ac:dyDescent="0.25">
      <c r="A59" s="9" t="str">
        <f>SUBSTITUTE(Реестр!E59, " ", ", ")</f>
        <v>про, надання, мережі</v>
      </c>
      <c r="B59" s="10" t="str">
        <f>SUBSTITUTE(Таблица2[[#This Row],[Столбец1]], "про, ", " ")</f>
        <v xml:space="preserve"> надання, мережі</v>
      </c>
      <c r="C59" s="3" t="str">
        <f t="shared" si="3"/>
        <v xml:space="preserve"> надання, мережі</v>
      </c>
      <c r="D59" s="3" t="str">
        <f t="shared" si="4"/>
        <v xml:space="preserve"> надання, мережі</v>
      </c>
      <c r="E59" s="10" t="str">
        <f t="shared" si="2"/>
        <v xml:space="preserve"> надання, мережі</v>
      </c>
      <c r="F59" s="10" t="str">
        <f>SUBSTITUTE(Таблица2[[#This Row],[Столбец5]], "до, ", "")</f>
        <v xml:space="preserve"> надання, мережі</v>
      </c>
      <c r="G59" s="10" t="str">
        <f>SUBSTITUTE(Таблица2[[#This Row],[Столбец7]], "рік, ", "")</f>
        <v xml:space="preserve"> надання, мережі</v>
      </c>
      <c r="H59" s="11" t="str">
        <f>SUBSTITUTE(Таблица2[[#This Row],[Ключові слова]], "за, ", "")</f>
        <v xml:space="preserve"> надання, мережі</v>
      </c>
      <c r="I59" s="11" t="str">
        <f>SUBSTITUTE(Таблица2[[#This Row],[Столбец9]], "від, ", "")</f>
        <v xml:space="preserve"> надання, мережі</v>
      </c>
    </row>
    <row r="60" spans="1:9" ht="45" x14ac:dyDescent="0.25">
      <c r="A60" s="9" t="str">
        <f>SUBSTITUTE(Реестр!E60, " ", ", ")</f>
        <v>про, індексацію, нормаивногрошової, оцінки</v>
      </c>
      <c r="B60" s="10" t="str">
        <f>SUBSTITUTE(Таблица2[[#This Row],[Столбец1]], "про, ", " ")</f>
        <v xml:space="preserve"> індексацію, нормаивногрошової, оцінки</v>
      </c>
      <c r="C60" s="3" t="str">
        <f t="shared" si="3"/>
        <v xml:space="preserve"> індексацію, нормаивногрошової, оцінки</v>
      </c>
      <c r="D60" s="3" t="str">
        <f t="shared" si="4"/>
        <v xml:space="preserve"> індексацію, нормаивногрошової, оцінки</v>
      </c>
      <c r="E60" s="10" t="str">
        <f t="shared" si="2"/>
        <v xml:space="preserve"> індексацію, нормаивногрошової, оцінки</v>
      </c>
      <c r="F60" s="10" t="str">
        <f>SUBSTITUTE(Таблица2[[#This Row],[Столбец5]], "до, ", "")</f>
        <v xml:space="preserve"> індексацію, нормаивногрошової, оцінки</v>
      </c>
      <c r="G60" s="10" t="str">
        <f>SUBSTITUTE(Таблица2[[#This Row],[Столбец7]], "рік, ", "")</f>
        <v xml:space="preserve"> індексацію, нормаивногрошової, оцінки</v>
      </c>
      <c r="H60" s="11" t="str">
        <f>SUBSTITUTE(Таблица2[[#This Row],[Ключові слова]], "за, ", "")</f>
        <v xml:space="preserve"> індексацію, нормаивногрошової, оцінки</v>
      </c>
      <c r="I60" s="11" t="str">
        <f>SUBSTITUTE(Таблица2[[#This Row],[Столбец9]], "від, ", "")</f>
        <v xml:space="preserve"> індексацію, нормаивногрошової, оцінки</v>
      </c>
    </row>
    <row r="61" spans="1:9" ht="60" x14ac:dyDescent="0.25">
      <c r="A61" s="9" t="str">
        <f>SUBSTITUTE(Реестр!E61, " ", ", ")</f>
        <v>про, надання, проекту, паспорта, бюджетної, програми</v>
      </c>
      <c r="B61" s="10" t="str">
        <f>SUBSTITUTE(Таблица2[[#This Row],[Столбец1]], "про, ", " ")</f>
        <v xml:space="preserve"> надання, проекту, паспорта, бюджетної, програми</v>
      </c>
      <c r="C61" s="3" t="str">
        <f t="shared" si="3"/>
        <v xml:space="preserve"> надання, проекту, паспорта, бюджетної, програми</v>
      </c>
      <c r="D61" s="3" t="str">
        <f t="shared" si="4"/>
        <v xml:space="preserve"> надання, проекту, паспорта, бюджетної, програми</v>
      </c>
      <c r="E61" s="10" t="str">
        <f t="shared" si="2"/>
        <v xml:space="preserve"> надання, проекту, паспорбюджетної, програми</v>
      </c>
      <c r="F61" s="10" t="str">
        <f>SUBSTITUTE(Таблица2[[#This Row],[Столбец5]], "до, ", "")</f>
        <v xml:space="preserve"> надання, проекту, паспорбюджетної, програми</v>
      </c>
      <c r="G61" s="10" t="str">
        <f>SUBSTITUTE(Таблица2[[#This Row],[Столбец7]], "рік, ", "")</f>
        <v xml:space="preserve"> надання, проекту, паспорбюджетної, програми</v>
      </c>
      <c r="H61" s="11" t="str">
        <f>SUBSTITUTE(Таблица2[[#This Row],[Ключові слова]], "за, ", "")</f>
        <v xml:space="preserve"> надання, проекту, паспорбюджетної, програми</v>
      </c>
      <c r="I61" s="11" t="str">
        <f>SUBSTITUTE(Таблица2[[#This Row],[Столбец9]], "від, ", "")</f>
        <v xml:space="preserve"> надання, проекту, паспорбюджетної, програми</v>
      </c>
    </row>
    <row r="62" spans="1:9" ht="60" x14ac:dyDescent="0.25">
      <c r="A62" s="9" t="str">
        <f>SUBSTITUTE(Реестр!E62, " ", ", ")</f>
        <v>про, надання, проекту, паспорта, бюджетної, програми</v>
      </c>
      <c r="B62" s="10" t="str">
        <f>SUBSTITUTE(Таблица2[[#This Row],[Столбец1]], "про, ", " ")</f>
        <v xml:space="preserve"> надання, проекту, паспорта, бюджетної, програми</v>
      </c>
      <c r="C62" s="3" t="str">
        <f t="shared" si="3"/>
        <v xml:space="preserve"> надання, проекту, паспорта, бюджетної, програми</v>
      </c>
      <c r="D62" s="3" t="str">
        <f t="shared" si="4"/>
        <v xml:space="preserve"> надання, проекту, паспорта, бюджетної, програми</v>
      </c>
      <c r="E62" s="10" t="str">
        <f t="shared" si="2"/>
        <v xml:space="preserve"> надання, проекту, паспорбюджетної, програми</v>
      </c>
      <c r="F62" s="10" t="str">
        <f>SUBSTITUTE(Таблица2[[#This Row],[Столбец5]], "до, ", "")</f>
        <v xml:space="preserve"> надання, проекту, паспорбюджетної, програми</v>
      </c>
      <c r="G62" s="10" t="str">
        <f>SUBSTITUTE(Таблица2[[#This Row],[Столбец7]], "рік, ", "")</f>
        <v xml:space="preserve"> надання, проекту, паспорбюджетної, програми</v>
      </c>
      <c r="H62" s="11" t="str">
        <f>SUBSTITUTE(Таблица2[[#This Row],[Ключові слова]], "за, ", "")</f>
        <v xml:space="preserve"> надання, проекту, паспорбюджетної, програми</v>
      </c>
      <c r="I62" s="11" t="str">
        <f>SUBSTITUTE(Таблица2[[#This Row],[Столбец9]], "від, ", "")</f>
        <v xml:space="preserve"> надання, проекту, паспорбюджетної, програми</v>
      </c>
    </row>
    <row r="63" spans="1:9" ht="30" x14ac:dyDescent="0.25">
      <c r="A63" s="9" t="str">
        <f>SUBSTITUTE(Реестр!E63, " ", ", ")</f>
        <v>про, надання, інформації</v>
      </c>
      <c r="B63" s="10" t="str">
        <f>SUBSTITUTE(Таблица2[[#This Row],[Столбец1]], "про, ", " ")</f>
        <v xml:space="preserve"> надання, інформації</v>
      </c>
      <c r="C63" s="3" t="str">
        <f t="shared" si="3"/>
        <v xml:space="preserve"> надання, інформації</v>
      </c>
      <c r="D63" s="3" t="str">
        <f t="shared" si="4"/>
        <v xml:space="preserve"> надання, інформації</v>
      </c>
      <c r="E63" s="10" t="str">
        <f t="shared" si="2"/>
        <v xml:space="preserve"> надання, інформації</v>
      </c>
      <c r="F63" s="10" t="str">
        <f>SUBSTITUTE(Таблица2[[#This Row],[Столбец5]], "до, ", "")</f>
        <v xml:space="preserve"> надання, інформації</v>
      </c>
      <c r="G63" s="10" t="str">
        <f>SUBSTITUTE(Таблица2[[#This Row],[Столбец7]], "рік, ", "")</f>
        <v xml:space="preserve"> надання, інформації</v>
      </c>
      <c r="H63" s="11" t="str">
        <f>SUBSTITUTE(Таблица2[[#This Row],[Ключові слова]], "за, ", "")</f>
        <v xml:space="preserve"> надання, інформації</v>
      </c>
      <c r="I63" s="11" t="str">
        <f>SUBSTITUTE(Таблица2[[#This Row],[Столбец9]], "від, ", "")</f>
        <v xml:space="preserve"> надання, інформації</v>
      </c>
    </row>
    <row r="64" spans="1:9" ht="30" x14ac:dyDescent="0.25">
      <c r="A64" s="9" t="str">
        <f>SUBSTITUTE(Реестр!E64, " ", ", ")</f>
        <v>про, надання, інформації</v>
      </c>
      <c r="B64" s="10" t="str">
        <f>SUBSTITUTE(Таблица2[[#This Row],[Столбец1]], "про, ", " ")</f>
        <v xml:space="preserve"> надання, інформації</v>
      </c>
      <c r="C64" s="3" t="str">
        <f t="shared" si="3"/>
        <v xml:space="preserve"> надання, інформації</v>
      </c>
      <c r="D64" s="3" t="str">
        <f t="shared" si="4"/>
        <v xml:space="preserve"> надання, інформації</v>
      </c>
      <c r="E64" s="10" t="str">
        <f t="shared" si="2"/>
        <v xml:space="preserve"> надання, інформації</v>
      </c>
      <c r="F64" s="10" t="str">
        <f>SUBSTITUTE(Таблица2[[#This Row],[Столбец5]], "до, ", "")</f>
        <v xml:space="preserve"> надання, інформації</v>
      </c>
      <c r="G64" s="10" t="str">
        <f>SUBSTITUTE(Таблица2[[#This Row],[Столбец7]], "рік, ", "")</f>
        <v xml:space="preserve"> надання, інформації</v>
      </c>
      <c r="H64" s="11" t="str">
        <f>SUBSTITUTE(Таблица2[[#This Row],[Ключові слова]], "за, ", "")</f>
        <v xml:space="preserve"> надання, інформації</v>
      </c>
      <c r="I64" s="11" t="str">
        <f>SUBSTITUTE(Таблица2[[#This Row],[Столбец9]], "від, ", "")</f>
        <v xml:space="preserve"> надання, інформації</v>
      </c>
    </row>
    <row r="65" spans="1:9" ht="30" x14ac:dyDescent="0.25">
      <c r="A65" s="9" t="str">
        <f>SUBSTITUTE(Реестр!E65, " ", ", ")</f>
        <v>про, надання, інформації</v>
      </c>
      <c r="B65" s="10" t="str">
        <f>SUBSTITUTE(Таблица2[[#This Row],[Столбец1]], "про, ", " ")</f>
        <v xml:space="preserve"> надання, інформації</v>
      </c>
      <c r="C65" s="3" t="str">
        <f t="shared" si="3"/>
        <v xml:space="preserve"> надання, інформації</v>
      </c>
      <c r="D65" s="3" t="str">
        <f t="shared" si="4"/>
        <v xml:space="preserve"> надання, інформації</v>
      </c>
      <c r="E65" s="10" t="str">
        <f t="shared" si="2"/>
        <v xml:space="preserve"> надання, інформації</v>
      </c>
      <c r="F65" s="10" t="str">
        <f>SUBSTITUTE(Таблица2[[#This Row],[Столбец5]], "до, ", "")</f>
        <v xml:space="preserve"> надання, інформації</v>
      </c>
      <c r="G65" s="10" t="str">
        <f>SUBSTITUTE(Таблица2[[#This Row],[Столбец7]], "рік, ", "")</f>
        <v xml:space="preserve"> надання, інформації</v>
      </c>
      <c r="H65" s="11" t="str">
        <f>SUBSTITUTE(Таблица2[[#This Row],[Ключові слова]], "за, ", "")</f>
        <v xml:space="preserve"> надання, інформації</v>
      </c>
      <c r="I65" s="11" t="str">
        <f>SUBSTITUTE(Таблица2[[#This Row],[Столбец9]], "від, ", "")</f>
        <v xml:space="preserve"> надання, інформації</v>
      </c>
    </row>
    <row r="66" spans="1:9" ht="30" x14ac:dyDescent="0.25">
      <c r="A66" s="9" t="str">
        <f>SUBSTITUTE(Реестр!E66, " ", ", ")</f>
        <v>про, надання, інформації</v>
      </c>
      <c r="B66" s="10" t="str">
        <f>SUBSTITUTE(Таблица2[[#This Row],[Столбец1]], "про, ", " ")</f>
        <v xml:space="preserve"> надання, інформації</v>
      </c>
      <c r="C66" s="3" t="str">
        <f t="shared" si="3"/>
        <v xml:space="preserve"> надання, інформації</v>
      </c>
      <c r="D66" s="3" t="str">
        <f t="shared" si="4"/>
        <v xml:space="preserve"> надання, інформації</v>
      </c>
      <c r="E66" s="10" t="str">
        <f t="shared" ref="E66:E129" si="5">SUBSTITUTE(D66, "та, ", "")</f>
        <v xml:space="preserve"> надання, інформації</v>
      </c>
      <c r="F66" s="10" t="str">
        <f>SUBSTITUTE(Таблица2[[#This Row],[Столбец5]], "до, ", "")</f>
        <v xml:space="preserve"> надання, інформації</v>
      </c>
      <c r="G66" s="10" t="str">
        <f>SUBSTITUTE(Таблица2[[#This Row],[Столбец7]], "рік, ", "")</f>
        <v xml:space="preserve"> надання, інформації</v>
      </c>
      <c r="H66" s="11" t="str">
        <f>SUBSTITUTE(Таблица2[[#This Row],[Ключові слова]], "за, ", "")</f>
        <v xml:space="preserve"> надання, інформації</v>
      </c>
      <c r="I66" s="11" t="str">
        <f>SUBSTITUTE(Таблица2[[#This Row],[Столбец9]], "від, ", "")</f>
        <v xml:space="preserve"> надання, інформації</v>
      </c>
    </row>
    <row r="67" spans="1:9" ht="30" x14ac:dyDescent="0.25">
      <c r="A67" s="9" t="str">
        <f>SUBSTITUTE(Реестр!E67, " ", ", ")</f>
        <v>про, надання, інформації</v>
      </c>
      <c r="B67" s="10" t="str">
        <f>SUBSTITUTE(Таблица2[[#This Row],[Столбец1]], "про, ", " ")</f>
        <v xml:space="preserve"> надання, інформації</v>
      </c>
      <c r="C67" s="3" t="str">
        <f t="shared" si="3"/>
        <v xml:space="preserve"> надання, інформації</v>
      </c>
      <c r="D67" s="3" t="str">
        <f t="shared" si="4"/>
        <v xml:space="preserve"> надання, інформації</v>
      </c>
      <c r="E67" s="10" t="str">
        <f t="shared" si="5"/>
        <v xml:space="preserve"> надання, інформації</v>
      </c>
      <c r="F67" s="10" t="str">
        <f>SUBSTITUTE(Таблица2[[#This Row],[Столбец5]], "до, ", "")</f>
        <v xml:space="preserve"> надання, інформації</v>
      </c>
      <c r="G67" s="10" t="str">
        <f>SUBSTITUTE(Таблица2[[#This Row],[Столбец7]], "рік, ", "")</f>
        <v xml:space="preserve"> надання, інформації</v>
      </c>
      <c r="H67" s="11" t="str">
        <f>SUBSTITUTE(Таблица2[[#This Row],[Ключові слова]], "за, ", "")</f>
        <v xml:space="preserve"> надання, інформації</v>
      </c>
      <c r="I67" s="11" t="str">
        <f>SUBSTITUTE(Таблица2[[#This Row],[Столбец9]], "від, ", "")</f>
        <v xml:space="preserve"> надання, інформації</v>
      </c>
    </row>
    <row r="68" spans="1:9" ht="30" x14ac:dyDescent="0.25">
      <c r="A68" s="9" t="str">
        <f>SUBSTITUTE(Реестр!E68, " ", ", ")</f>
        <v>про, проведення, семінару</v>
      </c>
      <c r="B68" s="10" t="str">
        <f>SUBSTITUTE(Таблица2[[#This Row],[Столбец1]], "про, ", " ")</f>
        <v xml:space="preserve"> проведення, семінару</v>
      </c>
      <c r="C68" s="3" t="str">
        <f t="shared" si="3"/>
        <v xml:space="preserve"> проведення, семінару</v>
      </c>
      <c r="D68" s="3" t="str">
        <f t="shared" si="4"/>
        <v xml:space="preserve"> проведення, семінару</v>
      </c>
      <c r="E68" s="10" t="str">
        <f t="shared" si="5"/>
        <v xml:space="preserve"> проведення, семінару</v>
      </c>
      <c r="F68" s="10" t="str">
        <f>SUBSTITUTE(Таблица2[[#This Row],[Столбец5]], "до, ", "")</f>
        <v xml:space="preserve"> проведення, семінару</v>
      </c>
      <c r="G68" s="10" t="str">
        <f>SUBSTITUTE(Таблица2[[#This Row],[Столбец7]], "рік, ", "")</f>
        <v xml:space="preserve"> проведення, семінару</v>
      </c>
      <c r="H68" s="11" t="str">
        <f>SUBSTITUTE(Таблица2[[#This Row],[Ключові слова]], "за, ", "")</f>
        <v xml:space="preserve"> проведення, семінару</v>
      </c>
      <c r="I68" s="11" t="str">
        <f>SUBSTITUTE(Таблица2[[#This Row],[Столбец9]], "від, ", "")</f>
        <v xml:space="preserve"> проведення, семінару</v>
      </c>
    </row>
    <row r="69" spans="1:9" ht="45" x14ac:dyDescent="0.25">
      <c r="A69" s="9" t="str">
        <f>SUBSTITUTE(Реестр!E69, " ", ", ")</f>
        <v>інформація, щодо, стану, охорони, праці</v>
      </c>
      <c r="B69" s="10" t="str">
        <f>SUBSTITUTE(Таблица2[[#This Row],[Столбец1]], "про, ", " ")</f>
        <v>інформація, щодо, стану, охорони, праці</v>
      </c>
      <c r="C69" s="3" t="str">
        <f t="shared" si="3"/>
        <v>інформація, стану, охорони, праці</v>
      </c>
      <c r="D69" s="3" t="str">
        <f t="shared" si="4"/>
        <v>інформація, стану, охорони, праці</v>
      </c>
      <c r="E69" s="10" t="str">
        <f t="shared" si="5"/>
        <v>інформація, стану, охорони, праці</v>
      </c>
      <c r="F69" s="10" t="str">
        <f>SUBSTITUTE(Таблица2[[#This Row],[Столбец5]], "до, ", "")</f>
        <v>інформація, стану, охорони, праці</v>
      </c>
      <c r="G69" s="10" t="str">
        <f>SUBSTITUTE(Таблица2[[#This Row],[Столбец7]], "рік, ", "")</f>
        <v>інформація, стану, охорони, праці</v>
      </c>
      <c r="H69" s="11" t="str">
        <f>SUBSTITUTE(Таблица2[[#This Row],[Ключові слова]], "за, ", "")</f>
        <v>інформація, стану, охорони, праці</v>
      </c>
      <c r="I69" s="11" t="str">
        <f>SUBSTITUTE(Таблица2[[#This Row],[Столбец9]], "від, ", "")</f>
        <v>інформація, стану, охорони, праці</v>
      </c>
    </row>
    <row r="70" spans="1:9" ht="30" x14ac:dyDescent="0.25">
      <c r="A70" s="9" t="str">
        <f>SUBSTITUTE(Реестр!E70, " ", ", ")</f>
        <v>про, придбання, техніки</v>
      </c>
      <c r="B70" s="10" t="str">
        <f>SUBSTITUTE(Таблица2[[#This Row],[Столбец1]], "про, ", " ")</f>
        <v xml:space="preserve"> придбання, техніки</v>
      </c>
      <c r="C70" s="3" t="str">
        <f t="shared" si="3"/>
        <v xml:space="preserve"> придбання, техніки</v>
      </c>
      <c r="D70" s="3" t="str">
        <f t="shared" si="4"/>
        <v xml:space="preserve"> придбання, техніки</v>
      </c>
      <c r="E70" s="10" t="str">
        <f t="shared" si="5"/>
        <v xml:space="preserve"> придбання, техніки</v>
      </c>
      <c r="F70" s="10" t="str">
        <f>SUBSTITUTE(Таблица2[[#This Row],[Столбец5]], "до, ", "")</f>
        <v xml:space="preserve"> придбання, техніки</v>
      </c>
      <c r="G70" s="10" t="str">
        <f>SUBSTITUTE(Таблица2[[#This Row],[Столбец7]], "рік, ", "")</f>
        <v xml:space="preserve"> придбання, техніки</v>
      </c>
      <c r="H70" s="11" t="str">
        <f>SUBSTITUTE(Таблица2[[#This Row],[Ключові слова]], "за, ", "")</f>
        <v xml:space="preserve"> придбання, техніки</v>
      </c>
      <c r="I70" s="11" t="str">
        <f>SUBSTITUTE(Таблица2[[#This Row],[Столбец9]], "від, ", "")</f>
        <v xml:space="preserve"> придбання, техніки</v>
      </c>
    </row>
    <row r="71" spans="1:9" ht="30" x14ac:dyDescent="0.25">
      <c r="A71" s="9" t="str">
        <f>SUBSTITUTE(Реестр!E71, " ", ", ")</f>
        <v>про, надання, інформації</v>
      </c>
      <c r="B71" s="10" t="str">
        <f>SUBSTITUTE(Таблица2[[#This Row],[Столбец1]], "про, ", " ")</f>
        <v xml:space="preserve"> надання, інформації</v>
      </c>
      <c r="C71" s="3" t="str">
        <f t="shared" si="3"/>
        <v xml:space="preserve"> надання, інформації</v>
      </c>
      <c r="D71" s="3" t="str">
        <f t="shared" si="4"/>
        <v xml:space="preserve"> надання, інформації</v>
      </c>
      <c r="E71" s="10" t="str">
        <f t="shared" si="5"/>
        <v xml:space="preserve"> надання, інформації</v>
      </c>
      <c r="F71" s="10" t="str">
        <f>SUBSTITUTE(Таблица2[[#This Row],[Столбец5]], "до, ", "")</f>
        <v xml:space="preserve"> надання, інформації</v>
      </c>
      <c r="G71" s="10" t="str">
        <f>SUBSTITUTE(Таблица2[[#This Row],[Столбец7]], "рік, ", "")</f>
        <v xml:space="preserve"> надання, інформації</v>
      </c>
      <c r="H71" s="11" t="str">
        <f>SUBSTITUTE(Таблица2[[#This Row],[Ключові слова]], "за, ", "")</f>
        <v xml:space="preserve"> надання, інформації</v>
      </c>
      <c r="I71" s="11" t="str">
        <f>SUBSTITUTE(Таблица2[[#This Row],[Столбец9]], "від, ", "")</f>
        <v xml:space="preserve"> надання, інформації</v>
      </c>
    </row>
    <row r="72" spans="1:9" ht="30" x14ac:dyDescent="0.25">
      <c r="A72" s="9" t="str">
        <f>SUBSTITUTE(Реестр!E72, " ", ", ")</f>
        <v>про, надання, інформації</v>
      </c>
      <c r="B72" s="10" t="str">
        <f>SUBSTITUTE(Таблица2[[#This Row],[Столбец1]], "про, ", " ")</f>
        <v xml:space="preserve"> надання, інформації</v>
      </c>
      <c r="C72" s="3" t="str">
        <f t="shared" si="3"/>
        <v xml:space="preserve"> надання, інформації</v>
      </c>
      <c r="D72" s="3" t="str">
        <f t="shared" si="4"/>
        <v xml:space="preserve"> надання, інформації</v>
      </c>
      <c r="E72" s="10" t="str">
        <f t="shared" si="5"/>
        <v xml:space="preserve"> надання, інформації</v>
      </c>
      <c r="F72" s="10" t="str">
        <f>SUBSTITUTE(Таблица2[[#This Row],[Столбец5]], "до, ", "")</f>
        <v xml:space="preserve"> надання, інформації</v>
      </c>
      <c r="G72" s="10" t="str">
        <f>SUBSTITUTE(Таблица2[[#This Row],[Столбец7]], "рік, ", "")</f>
        <v xml:space="preserve"> надання, інформації</v>
      </c>
      <c r="H72" s="11" t="str">
        <f>SUBSTITUTE(Таблица2[[#This Row],[Ключові слова]], "за, ", "")</f>
        <v xml:space="preserve"> надання, інформації</v>
      </c>
      <c r="I72" s="11" t="str">
        <f>SUBSTITUTE(Таблица2[[#This Row],[Столбец9]], "від, ", "")</f>
        <v xml:space="preserve"> надання, інформації</v>
      </c>
    </row>
    <row r="73" spans="1:9" ht="60" x14ac:dyDescent="0.25">
      <c r="A73" s="9" t="str">
        <f>SUBSTITUTE(Реестр!E73, " ", ", ")</f>
        <v>на, виконання, розпорядження, №344-Д, від, 25.05.2018</v>
      </c>
      <c r="B73" s="10" t="str">
        <f>SUBSTITUTE(Таблица2[[#This Row],[Столбец1]], "про, ", " ")</f>
        <v>на, виконання, розпорядження, №344-Д, від, 25.05.2018</v>
      </c>
      <c r="C73" s="3" t="str">
        <f t="shared" si="3"/>
        <v>на, виконання, розпорядження, №344-Д, від, 25.05.2018</v>
      </c>
      <c r="D73" s="3" t="str">
        <f t="shared" si="4"/>
        <v>на, виконання, розпорядження, №344-Д, від, 25.05.2018</v>
      </c>
      <c r="E73" s="10" t="str">
        <f t="shared" si="5"/>
        <v>на, виконання, розпорядження, №344-Д, від, 25.05.2018</v>
      </c>
      <c r="F73" s="10" t="str">
        <f>SUBSTITUTE(Таблица2[[#This Row],[Столбец5]], "до, ", "")</f>
        <v>на, виконання, розпорядження, №344-Д, від, 25.05.2018</v>
      </c>
      <c r="G73" s="10" t="str">
        <f>SUBSTITUTE(Таблица2[[#This Row],[Столбец7]], "рік, ", "")</f>
        <v>на, виконання, розпорядження, №344-Д, від, 25.05.2018</v>
      </c>
      <c r="H73" s="11" t="str">
        <f>SUBSTITUTE(Таблица2[[#This Row],[Ключові слова]], "за, ", "")</f>
        <v>на, виконання, розпорядження, №344-Д, від, 25.05.2018</v>
      </c>
      <c r="I73" s="11" t="str">
        <f>SUBSTITUTE(Таблица2[[#This Row],[Столбец9]], "від, ", "")</f>
        <v>на, виконання, розпорядження, №344-Д, 25.05.2018</v>
      </c>
    </row>
    <row r="74" spans="1:9" ht="60" x14ac:dyDescent="0.25">
      <c r="A74" s="9" t="str">
        <f>SUBSTITUTE(Реестр!E74, " ", ", ")</f>
        <v>про, виробництво, , та, реалізацю, основних, видів, сг, техніки</v>
      </c>
      <c r="B74" s="10" t="str">
        <f>SUBSTITUTE(Таблица2[[#This Row],[Столбец1]], "про, ", " ")</f>
        <v xml:space="preserve"> виробництво, , та, реалізацю, основних, видів, сг, техніки</v>
      </c>
      <c r="C74" s="3" t="str">
        <f t="shared" si="3"/>
        <v xml:space="preserve"> виробництво, , та, реалізацю, основних, видів, сг, техніки</v>
      </c>
      <c r="D74" s="3" t="str">
        <f t="shared" si="4"/>
        <v xml:space="preserve"> виробництво, , та, реалізацю, основних, видів, сг, техніки</v>
      </c>
      <c r="E74" s="10" t="str">
        <f t="shared" si="5"/>
        <v xml:space="preserve"> виробництво, , реалізацю, основних, видів, сг, техніки</v>
      </c>
      <c r="F74" s="10" t="str">
        <f>SUBSTITUTE(Таблица2[[#This Row],[Столбец5]], "до, ", "")</f>
        <v xml:space="preserve"> виробництво, , реалізацю, основних, видів, сг, техніки</v>
      </c>
      <c r="G74" s="10" t="str">
        <f>SUBSTITUTE(Таблица2[[#This Row],[Столбец7]], "рік, ", "")</f>
        <v xml:space="preserve"> виробництво, , реалізацю, основних, видів, сг, техніки</v>
      </c>
      <c r="H74" s="11" t="str">
        <f>SUBSTITUTE(Таблица2[[#This Row],[Ключові слова]], "за, ", "")</f>
        <v xml:space="preserve"> виробництво, , реалізацю, основних, видів, сг, техніки</v>
      </c>
      <c r="I74" s="11" t="str">
        <f>SUBSTITUTE(Таблица2[[#This Row],[Столбец9]], "від, ", "")</f>
        <v xml:space="preserve"> виробництво, , реалізацю, основних, видів, сг, техніки</v>
      </c>
    </row>
    <row r="75" spans="1:9" ht="30" x14ac:dyDescent="0.25">
      <c r="A75" s="9" t="str">
        <f>SUBSTITUTE(Реестр!E75, " ", ", ")</f>
        <v>про, надання, інформації</v>
      </c>
      <c r="B75" s="10" t="str">
        <f>SUBSTITUTE(Таблица2[[#This Row],[Столбец1]], "про, ", " ")</f>
        <v xml:space="preserve"> надання, інформації</v>
      </c>
      <c r="C75" s="3" t="str">
        <f t="shared" si="3"/>
        <v xml:space="preserve"> надання, інформації</v>
      </c>
      <c r="D75" s="3" t="str">
        <f t="shared" si="4"/>
        <v xml:space="preserve"> надання, інформації</v>
      </c>
      <c r="E75" s="10" t="str">
        <f t="shared" si="5"/>
        <v xml:space="preserve"> надання, інформації</v>
      </c>
      <c r="F75" s="10" t="str">
        <f>SUBSTITUTE(Таблица2[[#This Row],[Столбец5]], "до, ", "")</f>
        <v xml:space="preserve"> надання, інформації</v>
      </c>
      <c r="G75" s="10" t="str">
        <f>SUBSTITUTE(Таблица2[[#This Row],[Столбец7]], "рік, ", "")</f>
        <v xml:space="preserve"> надання, інформації</v>
      </c>
      <c r="H75" s="11" t="str">
        <f>SUBSTITUTE(Таблица2[[#This Row],[Ключові слова]], "за, ", "")</f>
        <v xml:space="preserve"> надання, інформації</v>
      </c>
      <c r="I75" s="11" t="str">
        <f>SUBSTITUTE(Таблица2[[#This Row],[Столбец9]], "від, ", "")</f>
        <v xml:space="preserve"> надання, інформації</v>
      </c>
    </row>
    <row r="76" spans="1:9" ht="45" x14ac:dyDescent="0.25">
      <c r="A76" s="9" t="str">
        <f>SUBSTITUTE(Реестр!E76, " ", ", ")</f>
        <v>про, надання, питань, на, відео, скайп, -конференцію</v>
      </c>
      <c r="B76" s="10" t="str">
        <f>SUBSTITUTE(Таблица2[[#This Row],[Столбец1]], "про, ", " ")</f>
        <v xml:space="preserve"> надання, питань, на, відео, скайп, -конференцію</v>
      </c>
      <c r="C76" s="3" t="str">
        <f t="shared" si="3"/>
        <v xml:space="preserve"> надання, питань, на, відео, скайп, -конференцію</v>
      </c>
      <c r="D76" s="3" t="str">
        <f t="shared" si="4"/>
        <v xml:space="preserve"> надання, питань, на, відео, скайп, -конференцію</v>
      </c>
      <c r="E76" s="10" t="str">
        <f t="shared" si="5"/>
        <v xml:space="preserve"> надання, питань, на, відео, скайп, -конференцію</v>
      </c>
      <c r="F76" s="10" t="str">
        <f>SUBSTITUTE(Таблица2[[#This Row],[Столбец5]], "до, ", "")</f>
        <v xml:space="preserve"> надання, питань, на, відео, скайп, -конференцію</v>
      </c>
      <c r="G76" s="10" t="str">
        <f>SUBSTITUTE(Таблица2[[#This Row],[Столбец7]], "рік, ", "")</f>
        <v xml:space="preserve"> надання, питань, на, відео, скайп, -конференцію</v>
      </c>
      <c r="H76" s="11" t="str">
        <f>SUBSTITUTE(Таблица2[[#This Row],[Ключові слова]], "за, ", "")</f>
        <v xml:space="preserve"> надання, питань, на, відео, скайп, -конференцію</v>
      </c>
      <c r="I76" s="11" t="str">
        <f>SUBSTITUTE(Таблица2[[#This Row],[Столбец9]], "від, ", "")</f>
        <v xml:space="preserve"> надання, питань, на, відео, скайп, -конференцію</v>
      </c>
    </row>
    <row r="77" spans="1:9" ht="30" x14ac:dyDescent="0.25">
      <c r="A77" s="9" t="str">
        <f>SUBSTITUTE(Реестр!E77, " ", ", ")</f>
        <v>фінансовий, звіт, -державний, бюджет</v>
      </c>
      <c r="B77" s="10" t="str">
        <f>SUBSTITUTE(Таблица2[[#This Row],[Столбец1]], "про, ", " ")</f>
        <v>фінансовий, звіт, -державний, бюджет</v>
      </c>
      <c r="C77" s="3" t="str">
        <f t="shared" si="3"/>
        <v>фінансовий, звіт, -державний, бюджет</v>
      </c>
      <c r="D77" s="3" t="str">
        <f t="shared" si="4"/>
        <v>фінансовий, звіт, -державний, бюджет</v>
      </c>
      <c r="E77" s="10" t="str">
        <f t="shared" si="5"/>
        <v>фінансовий, звіт, -державний, бюджет</v>
      </c>
      <c r="F77" s="10" t="str">
        <f>SUBSTITUTE(Таблица2[[#This Row],[Столбец5]], "до, ", "")</f>
        <v>фінансовий, звіт, -державний, бюджет</v>
      </c>
      <c r="G77" s="10" t="str">
        <f>SUBSTITUTE(Таблица2[[#This Row],[Столбец7]], "рік, ", "")</f>
        <v>фінансовий, звіт, -державний, бюджет</v>
      </c>
      <c r="H77" s="11" t="str">
        <f>SUBSTITUTE(Таблица2[[#This Row],[Ключові слова]], "за, ", "")</f>
        <v>фінансовий, звіт, -державний, бюджет</v>
      </c>
      <c r="I77" s="11" t="str">
        <f>SUBSTITUTE(Таблица2[[#This Row],[Столбец9]], "від, ", "")</f>
        <v>фінансовий, звіт, -державний, бюджет</v>
      </c>
    </row>
    <row r="78" spans="1:9" ht="30" x14ac:dyDescent="0.25">
      <c r="A78" s="9" t="str">
        <f>SUBSTITUTE(Реестр!E78, " ", ", ")</f>
        <v>фінансовий, звіт, -місцевий, бюджет</v>
      </c>
      <c r="B78" s="10" t="str">
        <f>SUBSTITUTE(Таблица2[[#This Row],[Столбец1]], "про, ", " ")</f>
        <v>фінансовий, звіт, -місцевий, бюджет</v>
      </c>
      <c r="C78" s="3" t="str">
        <f t="shared" si="3"/>
        <v>фінансовий, звіт, -місцевий, бюджет</v>
      </c>
      <c r="D78" s="3" t="str">
        <f t="shared" si="4"/>
        <v>фінансовий, звіт, -місцевий, бюджет</v>
      </c>
      <c r="E78" s="10" t="str">
        <f t="shared" si="5"/>
        <v>фінансовий, звіт, -місцевий, бюджет</v>
      </c>
      <c r="F78" s="10" t="str">
        <f>SUBSTITUTE(Таблица2[[#This Row],[Столбец5]], "до, ", "")</f>
        <v>фінансовий, звіт, -місцевий, бюджет</v>
      </c>
      <c r="G78" s="10" t="str">
        <f>SUBSTITUTE(Таблица2[[#This Row],[Столбец7]], "рік, ", "")</f>
        <v>фінансовий, звіт, -місцевий, бюджет</v>
      </c>
      <c r="H78" s="11" t="str">
        <f>SUBSTITUTE(Таблица2[[#This Row],[Ключові слова]], "за, ", "")</f>
        <v>фінансовий, звіт, -місцевий, бюджет</v>
      </c>
      <c r="I78" s="11" t="str">
        <f>SUBSTITUTE(Таблица2[[#This Row],[Столбец9]], "від, ", "")</f>
        <v>фінансовий, звіт, -місцевий, бюджет</v>
      </c>
    </row>
    <row r="79" spans="1:9" ht="45" x14ac:dyDescent="0.25">
      <c r="A79" s="9" t="str">
        <f>SUBSTITUTE(Реестр!E79, " ", ", ")</f>
        <v>на, розпорядження, №32-ОД, від08.01.2016</v>
      </c>
      <c r="B79" s="10" t="str">
        <f>SUBSTITUTE(Таблица2[[#This Row],[Столбец1]], "про, ", " ")</f>
        <v>на, розпорядження, №32-ОД, від08.01.2016</v>
      </c>
      <c r="C79" s="3" t="str">
        <f t="shared" si="3"/>
        <v>на, розпорядження, №32-ОД, від08.01.2016</v>
      </c>
      <c r="D79" s="3" t="str">
        <f t="shared" si="4"/>
        <v>на, розпорядження, №32-ОД, від08.01.2016</v>
      </c>
      <c r="E79" s="10" t="str">
        <f t="shared" si="5"/>
        <v>на, розпорядження, №32-ОД, від08.01.2016</v>
      </c>
      <c r="F79" s="10" t="str">
        <f>SUBSTITUTE(Таблица2[[#This Row],[Столбец5]], "до, ", "")</f>
        <v>на, розпорядження, №32-ОД, від08.01.2016</v>
      </c>
      <c r="G79" s="10" t="str">
        <f>SUBSTITUTE(Таблица2[[#This Row],[Столбец7]], "рік, ", "")</f>
        <v>на, розпорядження, №32-ОД, від08.01.2016</v>
      </c>
      <c r="H79" s="11" t="str">
        <f>SUBSTITUTE(Таблица2[[#This Row],[Ключові слова]], "за, ", "")</f>
        <v>на, розпорядження, №32-ОД, від08.01.2016</v>
      </c>
      <c r="I79" s="11" t="str">
        <f>SUBSTITUTE(Таблица2[[#This Row],[Столбец9]], "від, ", "")</f>
        <v>на, розпорядження, №32-ОД, від08.01.2016</v>
      </c>
    </row>
    <row r="80" spans="1:9" ht="60" x14ac:dyDescent="0.25">
      <c r="A80" s="9" t="str">
        <f>SUBSTITUTE(Реестр!E80, " ", ", ")</f>
        <v>про, надання, відомостей, про, нерухоме, державне, майно</v>
      </c>
      <c r="B80" s="10" t="str">
        <f>SUBSTITUTE(Таблица2[[#This Row],[Столбец1]], "про, ", " ")</f>
        <v xml:space="preserve"> надання, відомостей,  нерухоме, державне, майно</v>
      </c>
      <c r="C80" s="3" t="str">
        <f t="shared" ref="C80:C143" si="6">SUBSTITUTE(B80, "щодо, ", "")</f>
        <v xml:space="preserve"> надання, відомостей,  нерухоме, державне, майно</v>
      </c>
      <c r="D80" s="3" t="str">
        <f t="shared" ref="D80:D143" si="7">SUBSTITUTE(C80, "по, ", "")</f>
        <v xml:space="preserve"> надання, відомостей,  нерухоме, державне, майно</v>
      </c>
      <c r="E80" s="10" t="str">
        <f t="shared" si="5"/>
        <v xml:space="preserve"> надання, відомостей,  нерухоме, державне, майно</v>
      </c>
      <c r="F80" s="10" t="str">
        <f>SUBSTITUTE(Таблица2[[#This Row],[Столбец5]], "до, ", "")</f>
        <v xml:space="preserve"> надання, відомостей,  нерухоме, державне, майно</v>
      </c>
      <c r="G80" s="10" t="str">
        <f>SUBSTITUTE(Таблица2[[#This Row],[Столбец7]], "рік, ", "")</f>
        <v xml:space="preserve"> надання, відомостей,  нерухоме, державне, майно</v>
      </c>
      <c r="H80" s="11" t="str">
        <f>SUBSTITUTE(Таблица2[[#This Row],[Ключові слова]], "за, ", "")</f>
        <v xml:space="preserve"> надання, відомостей,  нерухоме, державне, майно</v>
      </c>
      <c r="I80" s="11" t="str">
        <f>SUBSTITUTE(Таблица2[[#This Row],[Столбец9]], "від, ", "")</f>
        <v xml:space="preserve"> надання, відомостей,  нерухоме, державне, майно</v>
      </c>
    </row>
    <row r="81" spans="1:9" ht="30" x14ac:dyDescent="0.25">
      <c r="A81" s="9" t="str">
        <f>SUBSTITUTE(Реестр!E81, " ", ", ")</f>
        <v>про, наявність, техніки</v>
      </c>
      <c r="B81" s="10" t="str">
        <f>SUBSTITUTE(Таблица2[[#This Row],[Столбец1]], "про, ", " ")</f>
        <v xml:space="preserve"> наявність, техніки</v>
      </c>
      <c r="C81" s="3" t="str">
        <f t="shared" si="6"/>
        <v xml:space="preserve"> наявність, техніки</v>
      </c>
      <c r="D81" s="3" t="str">
        <f t="shared" si="7"/>
        <v xml:space="preserve"> наявність, техніки</v>
      </c>
      <c r="E81" s="10" t="str">
        <f t="shared" si="5"/>
        <v xml:space="preserve"> наявність, техніки</v>
      </c>
      <c r="F81" s="10" t="str">
        <f>SUBSTITUTE(Таблица2[[#This Row],[Столбец5]], "до, ", "")</f>
        <v xml:space="preserve"> наявність, техніки</v>
      </c>
      <c r="G81" s="10" t="str">
        <f>SUBSTITUTE(Таблица2[[#This Row],[Столбец7]], "рік, ", "")</f>
        <v xml:space="preserve"> наявність, техніки</v>
      </c>
      <c r="H81" s="11" t="str">
        <f>SUBSTITUTE(Таблица2[[#This Row],[Ключові слова]], "за, ", "")</f>
        <v xml:space="preserve"> наявність, техніки</v>
      </c>
      <c r="I81" s="11" t="str">
        <f>SUBSTITUTE(Таблица2[[#This Row],[Столбец9]], "від, ", "")</f>
        <v xml:space="preserve"> наявність, техніки</v>
      </c>
    </row>
    <row r="82" spans="1:9" ht="45" x14ac:dyDescent="0.25">
      <c r="A82" s="9" t="str">
        <f>SUBSTITUTE(Реестр!E82, " ", ", ")</f>
        <v>про, розвиток, сг, обслуговуючих, кооперативів</v>
      </c>
      <c r="B82" s="10" t="str">
        <f>SUBSTITUTE(Таблица2[[#This Row],[Столбец1]], "про, ", " ")</f>
        <v xml:space="preserve"> розвиток, сг, обслуговуючих, кооперативів</v>
      </c>
      <c r="C82" s="3" t="str">
        <f t="shared" si="6"/>
        <v xml:space="preserve"> розвиток, сг, обслуговуючих, кооперативів</v>
      </c>
      <c r="D82" s="3" t="str">
        <f t="shared" si="7"/>
        <v xml:space="preserve"> розвиток, сг, обслуговуючих, кооперативів</v>
      </c>
      <c r="E82" s="10" t="str">
        <f t="shared" si="5"/>
        <v xml:space="preserve"> розвиток, сг, обслуговуючих, кооперативів</v>
      </c>
      <c r="F82" s="10" t="str">
        <f>SUBSTITUTE(Таблица2[[#This Row],[Столбец5]], "до, ", "")</f>
        <v xml:space="preserve"> розвиток, сг, обслуговуючих, кооперативів</v>
      </c>
      <c r="G82" s="10" t="str">
        <f>SUBSTITUTE(Таблица2[[#This Row],[Столбец7]], "рік, ", "")</f>
        <v xml:space="preserve"> розвиток, сг, обслуговуючих, кооперативів</v>
      </c>
      <c r="H82" s="11" t="str">
        <f>SUBSTITUTE(Таблица2[[#This Row],[Ключові слова]], "за, ", "")</f>
        <v xml:space="preserve"> розвиток, сг, обслуговуючих, кооперативів</v>
      </c>
      <c r="I82" s="11" t="str">
        <f>SUBSTITUTE(Таблица2[[#This Row],[Столбец9]], "від, ", "")</f>
        <v xml:space="preserve"> розвиток, сг, обслуговуючих, кооперативів</v>
      </c>
    </row>
    <row r="83" spans="1:9" ht="30" x14ac:dyDescent="0.25">
      <c r="A83" s="9" t="str">
        <f>SUBSTITUTE(Реестр!E83, " ", ", ")</f>
        <v>перелік, сг, , кооперативів</v>
      </c>
      <c r="B83" s="10" t="str">
        <f>SUBSTITUTE(Таблица2[[#This Row],[Столбец1]], "про, ", " ")</f>
        <v>перелік, сг, , кооперативів</v>
      </c>
      <c r="C83" s="3" t="str">
        <f t="shared" si="6"/>
        <v>перелік, сг, , кооперативів</v>
      </c>
      <c r="D83" s="3" t="str">
        <f t="shared" si="7"/>
        <v>перелік, сг, , кооперативів</v>
      </c>
      <c r="E83" s="10" t="str">
        <f t="shared" si="5"/>
        <v>перелік, сг, , кооперативів</v>
      </c>
      <c r="F83" s="10" t="str">
        <f>SUBSTITUTE(Таблица2[[#This Row],[Столбец5]], "до, ", "")</f>
        <v>перелік, сг, , кооперативів</v>
      </c>
      <c r="G83" s="10" t="str">
        <f>SUBSTITUTE(Таблица2[[#This Row],[Столбец7]], "рік, ", "")</f>
        <v>перелік, сг, , кооперативів</v>
      </c>
      <c r="H83" s="11" t="str">
        <f>SUBSTITUTE(Таблица2[[#This Row],[Ключові слова]], "за, ", "")</f>
        <v>перелік, сг, , кооперативів</v>
      </c>
      <c r="I83" s="11" t="str">
        <f>SUBSTITUTE(Таблица2[[#This Row],[Столбец9]], "від, ", "")</f>
        <v>перелік, сг, , кооперативів</v>
      </c>
    </row>
    <row r="84" spans="1:9" ht="30" x14ac:dyDescent="0.25">
      <c r="A84" s="9" t="str">
        <f>SUBSTITUTE(Реестр!E84, " ", ", ")</f>
        <v>про, діяльність, сг, кооперативів</v>
      </c>
      <c r="B84" s="10" t="str">
        <f>SUBSTITUTE(Таблица2[[#This Row],[Столбец1]], "про, ", " ")</f>
        <v xml:space="preserve"> діяльність, сг, кооперативів</v>
      </c>
      <c r="C84" s="3" t="str">
        <f t="shared" si="6"/>
        <v xml:space="preserve"> діяльність, сг, кооперативів</v>
      </c>
      <c r="D84" s="3" t="str">
        <f t="shared" si="7"/>
        <v xml:space="preserve"> діяльність, сг, кооперативів</v>
      </c>
      <c r="E84" s="10" t="str">
        <f t="shared" si="5"/>
        <v xml:space="preserve"> діяльність, сг, кооперативів</v>
      </c>
      <c r="F84" s="10" t="str">
        <f>SUBSTITUTE(Таблица2[[#This Row],[Столбец5]], "до, ", "")</f>
        <v xml:space="preserve"> діяльність, сг, кооперативів</v>
      </c>
      <c r="G84" s="10" t="str">
        <f>SUBSTITUTE(Таблица2[[#This Row],[Столбец7]], "рік, ", "")</f>
        <v xml:space="preserve"> діяльність, сг, кооперативів</v>
      </c>
      <c r="H84" s="11" t="str">
        <f>SUBSTITUTE(Таблица2[[#This Row],[Ключові слова]], "за, ", "")</f>
        <v xml:space="preserve"> діяльність, сг, кооперативів</v>
      </c>
      <c r="I84" s="11" t="str">
        <f>SUBSTITUTE(Таблица2[[#This Row],[Столбец9]], "від, ", "")</f>
        <v xml:space="preserve"> діяльність, сг, кооперативів</v>
      </c>
    </row>
    <row r="85" spans="1:9" ht="30" x14ac:dyDescent="0.25">
      <c r="A85" s="9" t="str">
        <f>SUBSTITUTE(Реестр!E85, " ", ", ")</f>
        <v>про, заплановані, заходи</v>
      </c>
      <c r="B85" s="10" t="str">
        <f>SUBSTITUTE(Таблица2[[#This Row],[Столбец1]], "про, ", " ")</f>
        <v xml:space="preserve"> заплановані, заходи</v>
      </c>
      <c r="C85" s="3" t="str">
        <f t="shared" si="6"/>
        <v xml:space="preserve"> заплановані, заходи</v>
      </c>
      <c r="D85" s="3" t="str">
        <f t="shared" si="7"/>
        <v xml:space="preserve"> заплановані, заходи</v>
      </c>
      <c r="E85" s="10" t="str">
        <f t="shared" si="5"/>
        <v xml:space="preserve"> заплановані, заходи</v>
      </c>
      <c r="F85" s="10" t="str">
        <f>SUBSTITUTE(Таблица2[[#This Row],[Столбец5]], "до, ", "")</f>
        <v xml:space="preserve"> заплановані, заходи</v>
      </c>
      <c r="G85" s="10" t="str">
        <f>SUBSTITUTE(Таблица2[[#This Row],[Столбец7]], "рік, ", "")</f>
        <v xml:space="preserve"> заплановані, заходи</v>
      </c>
      <c r="H85" s="11" t="str">
        <f>SUBSTITUTE(Таблица2[[#This Row],[Ключові слова]], "за, ", "")</f>
        <v xml:space="preserve"> заплановані, заходи</v>
      </c>
      <c r="I85" s="11" t="str">
        <f>SUBSTITUTE(Таблица2[[#This Row],[Столбец9]], "від, ", "")</f>
        <v xml:space="preserve"> заплановані, заходи</v>
      </c>
    </row>
    <row r="86" spans="1:9" ht="30" x14ac:dyDescent="0.25">
      <c r="A86" s="9" t="str">
        <f>SUBSTITUTE(Реестр!E86, " ", ", ")</f>
        <v>про, надання, звіту, 7нв</v>
      </c>
      <c r="B86" s="10" t="str">
        <f>SUBSTITUTE(Таблица2[[#This Row],[Столбец1]], "про, ", " ")</f>
        <v xml:space="preserve"> надання, звіту, 7нв</v>
      </c>
      <c r="C86" s="3" t="str">
        <f t="shared" si="6"/>
        <v xml:space="preserve"> надання, звіту, 7нв</v>
      </c>
      <c r="D86" s="3" t="str">
        <f t="shared" si="7"/>
        <v xml:space="preserve"> надання, звіту, 7нв</v>
      </c>
      <c r="E86" s="10" t="str">
        <f t="shared" si="5"/>
        <v xml:space="preserve"> надання, звіту, 7нв</v>
      </c>
      <c r="F86" s="10" t="str">
        <f>SUBSTITUTE(Таблица2[[#This Row],[Столбец5]], "до, ", "")</f>
        <v xml:space="preserve"> надання, звіту, 7нв</v>
      </c>
      <c r="G86" s="10" t="str">
        <f>SUBSTITUTE(Таблица2[[#This Row],[Столбец7]], "рік, ", "")</f>
        <v xml:space="preserve"> надання, звіту, 7нв</v>
      </c>
      <c r="H86" s="11" t="str">
        <f>SUBSTITUTE(Таблица2[[#This Row],[Ключові слова]], "за, ", "")</f>
        <v xml:space="preserve"> надання, звіту, 7нв</v>
      </c>
      <c r="I86" s="11" t="str">
        <f>SUBSTITUTE(Таблица2[[#This Row],[Столбец9]], "від, ", "")</f>
        <v xml:space="preserve"> надання, звіту, 7нв</v>
      </c>
    </row>
    <row r="87" spans="1:9" ht="60" x14ac:dyDescent="0.25">
      <c r="A87" s="9" t="str">
        <f>SUBSTITUTE(Реестр!E87, " ", ", ")</f>
        <v>про, направлення, річної, звітнгсті, про, стан, використання, коштів</v>
      </c>
      <c r="B87" s="10" t="str">
        <f>SUBSTITUTE(Таблица2[[#This Row],[Столбец1]], "про, ", " ")</f>
        <v xml:space="preserve"> направлення, річної, звітнгсті,  стан, використання, коштів</v>
      </c>
      <c r="C87" s="3" t="str">
        <f t="shared" si="6"/>
        <v xml:space="preserve"> направлення, річної, звітнгсті,  стан, використання, коштів</v>
      </c>
      <c r="D87" s="3" t="str">
        <f t="shared" si="7"/>
        <v xml:space="preserve"> направлення, річної, звітнгсті,  стан, використання, коштів</v>
      </c>
      <c r="E87" s="10" t="str">
        <f t="shared" si="5"/>
        <v xml:space="preserve"> направлення, річної, звітнгсті,  стан, використання, коштів</v>
      </c>
      <c r="F87" s="10" t="str">
        <f>SUBSTITUTE(Таблица2[[#This Row],[Столбец5]], "до, ", "")</f>
        <v xml:space="preserve"> направлення, річної, звітнгсті,  стан, використання, коштів</v>
      </c>
      <c r="G87" s="10" t="str">
        <f>SUBSTITUTE(Таблица2[[#This Row],[Столбец7]], "рік, ", "")</f>
        <v xml:space="preserve"> направлення, річної, звітнгсті,  стан, використання, коштів</v>
      </c>
      <c r="H87" s="11" t="str">
        <f>SUBSTITUTE(Таблица2[[#This Row],[Ключові слова]], "за, ", "")</f>
        <v xml:space="preserve"> направлення, річної, звітнгсті,  стан, використання, коштів</v>
      </c>
      <c r="I87" s="11" t="str">
        <f>SUBSTITUTE(Таблица2[[#This Row],[Столбец9]], "від, ", "")</f>
        <v xml:space="preserve"> направлення, річної, звітнгсті,  стан, використання, коштів</v>
      </c>
    </row>
    <row r="88" spans="1:9" ht="60" x14ac:dyDescent="0.25">
      <c r="A88" s="9" t="str">
        <f>SUBSTITUTE(Реестр!E88, " ", ", ")</f>
        <v>про, надання, фінпідтримки, за, рахунок, місцевих, бюджетів</v>
      </c>
      <c r="B88" s="10" t="str">
        <f>SUBSTITUTE(Таблица2[[#This Row],[Столбец1]], "про, ", " ")</f>
        <v xml:space="preserve"> надання, фінпідтримки, за, рахунок, місцевих, бюджетів</v>
      </c>
      <c r="C88" s="3" t="str">
        <f t="shared" si="6"/>
        <v xml:space="preserve"> надання, фінпідтримки, за, рахунок, місцевих, бюджетів</v>
      </c>
      <c r="D88" s="3" t="str">
        <f t="shared" si="7"/>
        <v xml:space="preserve"> надання, фінпідтримки, за, рахунок, місцевих, бюджетів</v>
      </c>
      <c r="E88" s="10" t="str">
        <f t="shared" si="5"/>
        <v xml:space="preserve"> надання, фінпідтримки, за, рахунок, місцевих, бюджетів</v>
      </c>
      <c r="F88" s="10" t="str">
        <f>SUBSTITUTE(Таблица2[[#This Row],[Столбец5]], "до, ", "")</f>
        <v xml:space="preserve"> надання, фінпідтримки, за, рахунок, місцевих, бюджетів</v>
      </c>
      <c r="G88" s="10" t="str">
        <f>SUBSTITUTE(Таблица2[[#This Row],[Столбец7]], "рік, ", "")</f>
        <v xml:space="preserve"> надання, фінпідтримки, за, рахунок, місцевих, бюджетів</v>
      </c>
      <c r="H88" s="11" t="str">
        <f>SUBSTITUTE(Таблица2[[#This Row],[Ключові слова]], "за, ", "")</f>
        <v xml:space="preserve"> надання, фінпідтримки, рахунок, місцевих, бюджетів</v>
      </c>
      <c r="I88" s="11" t="str">
        <f>SUBSTITUTE(Таблица2[[#This Row],[Столбец9]], "від, ", "")</f>
        <v xml:space="preserve"> надання, фінпідтримки, рахунок, місцевих, бюджетів</v>
      </c>
    </row>
    <row r="89" spans="1:9" ht="30" x14ac:dyDescent="0.25">
      <c r="A89" s="9" t="str">
        <f>SUBSTITUTE(Реестр!E89, " ", ", ")</f>
        <v>про, річний, розпис, видатків</v>
      </c>
      <c r="B89" s="10" t="str">
        <f>SUBSTITUTE(Таблица2[[#This Row],[Столбец1]], "про, ", " ")</f>
        <v xml:space="preserve"> річний, розпис, видатків</v>
      </c>
      <c r="C89" s="3" t="str">
        <f t="shared" si="6"/>
        <v xml:space="preserve"> річний, розпис, видатків</v>
      </c>
      <c r="D89" s="3" t="str">
        <f t="shared" si="7"/>
        <v xml:space="preserve"> річний, розпис, видатків</v>
      </c>
      <c r="E89" s="10" t="str">
        <f t="shared" si="5"/>
        <v xml:space="preserve"> річний, розпис, видатків</v>
      </c>
      <c r="F89" s="10" t="str">
        <f>SUBSTITUTE(Таблица2[[#This Row],[Столбец5]], "до, ", "")</f>
        <v xml:space="preserve"> річний, розпис, видатків</v>
      </c>
      <c r="G89" s="10" t="str">
        <f>SUBSTITUTE(Таблица2[[#This Row],[Столбец7]], "рік, ", "")</f>
        <v xml:space="preserve"> річний, розпис, видатків</v>
      </c>
      <c r="H89" s="11" t="str">
        <f>SUBSTITUTE(Таблица2[[#This Row],[Ключові слова]], "за, ", "")</f>
        <v xml:space="preserve"> річний, розпис, видатків</v>
      </c>
      <c r="I89" s="11" t="str">
        <f>SUBSTITUTE(Таблица2[[#This Row],[Столбец9]], "від, ", "")</f>
        <v xml:space="preserve"> річний, розпис, видатків</v>
      </c>
    </row>
    <row r="90" spans="1:9" ht="30" x14ac:dyDescent="0.25">
      <c r="A90" s="9" t="str">
        <f>SUBSTITUTE(Реестр!E90, " ", ", ")</f>
        <v>звіт, про, витрачені, бланки, сертіфікатів</v>
      </c>
      <c r="B90" s="10" t="str">
        <f>SUBSTITUTE(Таблица2[[#This Row],[Столбец1]], "про, ", " ")</f>
        <v>звіт,  витрачені, бланки, сертіфікатів</v>
      </c>
      <c r="C90" s="3" t="str">
        <f t="shared" si="6"/>
        <v>звіт,  витрачені, бланки, сертіфікатів</v>
      </c>
      <c r="D90" s="3" t="str">
        <f t="shared" si="7"/>
        <v>звіт,  витрачені, бланки, сертіфікатів</v>
      </c>
      <c r="E90" s="10" t="str">
        <f t="shared" si="5"/>
        <v>звіт,  витрачені, бланки, сертіфікатів</v>
      </c>
      <c r="F90" s="10" t="str">
        <f>SUBSTITUTE(Таблица2[[#This Row],[Столбец5]], "до, ", "")</f>
        <v>звіт,  витрачені, бланки, сертіфікатів</v>
      </c>
      <c r="G90" s="10" t="str">
        <f>SUBSTITUTE(Таблица2[[#This Row],[Столбец7]], "рік, ", "")</f>
        <v>звіт,  витрачені, бланки, сертіфікатів</v>
      </c>
      <c r="H90" s="11" t="str">
        <f>SUBSTITUTE(Таблица2[[#This Row],[Ключові слова]], "за, ", "")</f>
        <v>звіт,  витрачені, бланки, сертіфікатів</v>
      </c>
      <c r="I90" s="11" t="str">
        <f>SUBSTITUTE(Таблица2[[#This Row],[Столбец9]], "від, ", "")</f>
        <v>звіт,  витрачені, бланки, сертіфікатів</v>
      </c>
    </row>
    <row r="91" spans="1:9" ht="45" x14ac:dyDescent="0.25">
      <c r="A91" s="9" t="str">
        <f>SUBSTITUTE(Реестр!E91, " ", ", ")</f>
        <v>про, надходження, інформації, щодо, поголів'я, худоби</v>
      </c>
      <c r="B91" s="10" t="str">
        <f>SUBSTITUTE(Таблица2[[#This Row],[Столбец1]], "про, ", " ")</f>
        <v xml:space="preserve"> надходження, інформації, щодо, поголів'я, худоби</v>
      </c>
      <c r="C91" s="3" t="str">
        <f t="shared" si="6"/>
        <v xml:space="preserve"> надходження, інформації, поголів'я, худоби</v>
      </c>
      <c r="D91" s="3" t="str">
        <f t="shared" si="7"/>
        <v xml:space="preserve"> надходження, інформації, поголів'я, худоби</v>
      </c>
      <c r="E91" s="10" t="str">
        <f t="shared" si="5"/>
        <v xml:space="preserve"> надходження, інформації, поголів'я, худоби</v>
      </c>
      <c r="F91" s="10" t="str">
        <f>SUBSTITUTE(Таблица2[[#This Row],[Столбец5]], "до, ", "")</f>
        <v xml:space="preserve"> надходження, інформації, поголів'я, худоби</v>
      </c>
      <c r="G91" s="10" t="str">
        <f>SUBSTITUTE(Таблица2[[#This Row],[Столбец7]], "рік, ", "")</f>
        <v xml:space="preserve"> надходження, інформації, поголів'я, худоби</v>
      </c>
      <c r="H91" s="11" t="str">
        <f>SUBSTITUTE(Таблица2[[#This Row],[Ключові слова]], "за, ", "")</f>
        <v xml:space="preserve"> надходження, інформації, поголів'я, худоби</v>
      </c>
      <c r="I91" s="11" t="str">
        <f>SUBSTITUTE(Таблица2[[#This Row],[Столбец9]], "від, ", "")</f>
        <v xml:space="preserve"> надходження, інформації, поголів'я, худоби</v>
      </c>
    </row>
    <row r="92" spans="1:9" ht="45" x14ac:dyDescent="0.25">
      <c r="A92" s="9" t="str">
        <f>SUBSTITUTE(Реестр!E92, " ", ", ")</f>
        <v>на, розпорядження, №42-ОД, від, 03.02.2014</v>
      </c>
      <c r="B92" s="10" t="str">
        <f>SUBSTITUTE(Таблица2[[#This Row],[Столбец1]], "про, ", " ")</f>
        <v>на, розпорядження, №42-ОД, від, 03.02.2014</v>
      </c>
      <c r="C92" s="3" t="str">
        <f t="shared" si="6"/>
        <v>на, розпорядження, №42-ОД, від, 03.02.2014</v>
      </c>
      <c r="D92" s="3" t="str">
        <f t="shared" si="7"/>
        <v>на, розпорядження, №42-ОД, від, 03.02.2014</v>
      </c>
      <c r="E92" s="10" t="str">
        <f t="shared" si="5"/>
        <v>на, розпорядження, №42-ОД, від, 03.02.2014</v>
      </c>
      <c r="F92" s="10" t="str">
        <f>SUBSTITUTE(Таблица2[[#This Row],[Столбец5]], "до, ", "")</f>
        <v>на, розпорядження, №42-ОД, від, 03.02.2014</v>
      </c>
      <c r="G92" s="10" t="str">
        <f>SUBSTITUTE(Таблица2[[#This Row],[Столбец7]], "рік, ", "")</f>
        <v>на, розпорядження, №42-ОД, від, 03.02.2014</v>
      </c>
      <c r="H92" s="11" t="str">
        <f>SUBSTITUTE(Таблица2[[#This Row],[Ключові слова]], "за, ", "")</f>
        <v>на, розпорядження, №42-ОД, від, 03.02.2014</v>
      </c>
      <c r="I92" s="11" t="str">
        <f>SUBSTITUTE(Таблица2[[#This Row],[Столбец9]], "від, ", "")</f>
        <v>на, розпорядження, №42-ОД, 03.02.2014</v>
      </c>
    </row>
    <row r="93" spans="1:9" ht="45" x14ac:dyDescent="0.25">
      <c r="A93" s="9" t="str">
        <f>SUBSTITUTE(Реестр!E93, " ", ", ")</f>
        <v>про, скасування, розпорядженень, по, Путильської, РДА</v>
      </c>
      <c r="B93" s="10" t="str">
        <f>SUBSTITUTE(Таблица2[[#This Row],[Столбец1]], "про, ", " ")</f>
        <v xml:space="preserve"> скасування, розпорядженень, по, Путильської, РДА</v>
      </c>
      <c r="C93" s="3" t="str">
        <f t="shared" si="6"/>
        <v xml:space="preserve"> скасування, розпорядженень, по, Путильської, РДА</v>
      </c>
      <c r="D93" s="3" t="str">
        <f t="shared" si="7"/>
        <v xml:space="preserve"> скасування, розпорядженень, Путильської, РДА</v>
      </c>
      <c r="E93" s="10" t="str">
        <f t="shared" si="5"/>
        <v xml:space="preserve"> скасування, розпорядженень, Путильської, РДА</v>
      </c>
      <c r="F93" s="10" t="str">
        <f>SUBSTITUTE(Таблица2[[#This Row],[Столбец5]], "до, ", "")</f>
        <v xml:space="preserve"> скасування, розпорядженень, Путильської, РДА</v>
      </c>
      <c r="G93" s="10" t="str">
        <f>SUBSTITUTE(Таблица2[[#This Row],[Столбец7]], "рік, ", "")</f>
        <v xml:space="preserve"> скасування, розпорядженень, Путильської, РДА</v>
      </c>
      <c r="H93" s="11" t="str">
        <f>SUBSTITUTE(Таблица2[[#This Row],[Ключові слова]], "за, ", "")</f>
        <v xml:space="preserve"> скасування, розпорядженень, Путильської, РДА</v>
      </c>
      <c r="I93" s="11" t="str">
        <f>SUBSTITUTE(Таблица2[[#This Row],[Столбец9]], "від, ", "")</f>
        <v xml:space="preserve"> скасування, розпорядженень, Путильської, РДА</v>
      </c>
    </row>
    <row r="94" spans="1:9" ht="30" x14ac:dyDescent="0.25">
      <c r="A94" s="9" t="str">
        <f>SUBSTITUTE(Реестр!E94, " ", ", ")</f>
        <v>про, кандидатуру, на, навчання</v>
      </c>
      <c r="B94" s="10" t="str">
        <f>SUBSTITUTE(Таблица2[[#This Row],[Столбец1]], "про, ", " ")</f>
        <v xml:space="preserve"> кандидатуру, на, навчання</v>
      </c>
      <c r="C94" s="3" t="str">
        <f t="shared" si="6"/>
        <v xml:space="preserve"> кандидатуру, на, навчання</v>
      </c>
      <c r="D94" s="3" t="str">
        <f t="shared" si="7"/>
        <v xml:space="preserve"> кандидатуру, на, навчання</v>
      </c>
      <c r="E94" s="10" t="str">
        <f t="shared" si="5"/>
        <v xml:space="preserve"> кандидатуру, на, навчання</v>
      </c>
      <c r="F94" s="10" t="str">
        <f>SUBSTITUTE(Таблица2[[#This Row],[Столбец5]], "до, ", "")</f>
        <v xml:space="preserve"> кандидатуру, на, навчання</v>
      </c>
      <c r="G94" s="10" t="str">
        <f>SUBSTITUTE(Таблица2[[#This Row],[Столбец7]], "рік, ", "")</f>
        <v xml:space="preserve"> кандидатуру, на, навчання</v>
      </c>
      <c r="H94" s="11" t="str">
        <f>SUBSTITUTE(Таблица2[[#This Row],[Ключові слова]], "за, ", "")</f>
        <v xml:space="preserve"> кандидатуру, на, навчання</v>
      </c>
      <c r="I94" s="11" t="str">
        <f>SUBSTITUTE(Таблица2[[#This Row],[Столбец9]], "від, ", "")</f>
        <v xml:space="preserve"> кандидатуру, на, навчання</v>
      </c>
    </row>
    <row r="95" spans="1:9" ht="75" x14ac:dyDescent="0.25">
      <c r="A95" s="9" t="str">
        <f>SUBSTITUTE(Реестр!E95, " ", ", ")</f>
        <v>про, наданння, інформації, щодо, розвитку, волонтерської, діяльності</v>
      </c>
      <c r="B95" s="10" t="str">
        <f>SUBSTITUTE(Таблица2[[#This Row],[Столбец1]], "про, ", " ")</f>
        <v xml:space="preserve"> наданння, інформації, щодо, розвитку, волонтерської, діяльності</v>
      </c>
      <c r="C95" s="3" t="str">
        <f t="shared" si="6"/>
        <v xml:space="preserve"> наданння, інформації, розвитку, волонтерської, діяльності</v>
      </c>
      <c r="D95" s="3" t="str">
        <f t="shared" si="7"/>
        <v xml:space="preserve"> наданння, інформації, розвитку, волонтерської, діяльності</v>
      </c>
      <c r="E95" s="10" t="str">
        <f t="shared" si="5"/>
        <v xml:space="preserve"> наданння, інформації, розвитку, волонтерської, діяльності</v>
      </c>
      <c r="F95" s="10" t="str">
        <f>SUBSTITUTE(Таблица2[[#This Row],[Столбец5]], "до, ", "")</f>
        <v xml:space="preserve"> наданння, інформації, розвитку, волонтерської, діяльності</v>
      </c>
      <c r="G95" s="10" t="str">
        <f>SUBSTITUTE(Таблица2[[#This Row],[Столбец7]], "рік, ", "")</f>
        <v xml:space="preserve"> наданння, інформації, розвитку, волонтерської, діяльності</v>
      </c>
      <c r="H95" s="11" t="str">
        <f>SUBSTITUTE(Таблица2[[#This Row],[Ключові слова]], "за, ", "")</f>
        <v xml:space="preserve"> наданння, інформації, розвитку, волонтерської, діяльності</v>
      </c>
      <c r="I95" s="11" t="str">
        <f>SUBSTITUTE(Таблица2[[#This Row],[Столбец9]], "від, ", "")</f>
        <v xml:space="preserve"> наданння, інформації, розвитку, волонтерської, діяльності</v>
      </c>
    </row>
    <row r="96" spans="1:9" ht="30" x14ac:dyDescent="0.25">
      <c r="A96" s="9" t="str">
        <f>SUBSTITUTE(Реестр!E96, " ", ", ")</f>
        <v>про, військовий, облік</v>
      </c>
      <c r="B96" s="10" t="str">
        <f>SUBSTITUTE(Таблица2[[#This Row],[Столбец1]], "про, ", " ")</f>
        <v xml:space="preserve"> військовий, облік</v>
      </c>
      <c r="C96" s="3" t="str">
        <f t="shared" si="6"/>
        <v xml:space="preserve"> військовий, облік</v>
      </c>
      <c r="D96" s="3" t="str">
        <f t="shared" si="7"/>
        <v xml:space="preserve"> військовий, облік</v>
      </c>
      <c r="E96" s="10" t="str">
        <f t="shared" si="5"/>
        <v xml:space="preserve"> військовий, облік</v>
      </c>
      <c r="F96" s="10" t="str">
        <f>SUBSTITUTE(Таблица2[[#This Row],[Столбец5]], "до, ", "")</f>
        <v xml:space="preserve"> військовий, облік</v>
      </c>
      <c r="G96" s="10" t="str">
        <f>SUBSTITUTE(Таблица2[[#This Row],[Столбец7]], "рік, ", "")</f>
        <v xml:space="preserve"> військовий, облік</v>
      </c>
      <c r="H96" s="11" t="str">
        <f>SUBSTITUTE(Таблица2[[#This Row],[Ключові слова]], "за, ", "")</f>
        <v xml:space="preserve"> військовий, облік</v>
      </c>
      <c r="I96" s="11" t="str">
        <f>SUBSTITUTE(Таблица2[[#This Row],[Столбец9]], "від, ", "")</f>
        <v xml:space="preserve"> військовий, облік</v>
      </c>
    </row>
    <row r="97" spans="1:9" ht="60" x14ac:dyDescent="0.25">
      <c r="A97" s="9" t="str">
        <f>SUBSTITUTE(Реестр!E97, " ", ", ")</f>
        <v>про, надання, відповіді, на, звернення, депутата, Пінчука</v>
      </c>
      <c r="B97" s="10" t="str">
        <f>SUBSTITUTE(Таблица2[[#This Row],[Столбец1]], "про, ", " ")</f>
        <v xml:space="preserve"> надання, відповіді, на, звернення, депутата, Пінчука</v>
      </c>
      <c r="C97" s="3" t="str">
        <f t="shared" si="6"/>
        <v xml:space="preserve"> надання, відповіді, на, звернення, депутата, Пінчука</v>
      </c>
      <c r="D97" s="3" t="str">
        <f t="shared" si="7"/>
        <v xml:space="preserve"> надання, відповіді, на, звернення, депутата, Пінчука</v>
      </c>
      <c r="E97" s="10" t="str">
        <f t="shared" si="5"/>
        <v xml:space="preserve"> надання, відповіді, на, звернення, депутаПінчука</v>
      </c>
      <c r="F97" s="10" t="str">
        <f>SUBSTITUTE(Таблица2[[#This Row],[Столбец5]], "до, ", "")</f>
        <v xml:space="preserve"> надання, відповіді, на, звернення, депутаПінчука</v>
      </c>
      <c r="G97" s="10" t="str">
        <f>SUBSTITUTE(Таблица2[[#This Row],[Столбец7]], "рік, ", "")</f>
        <v xml:space="preserve"> надання, відповіді, на, звернення, депутаПінчука</v>
      </c>
      <c r="H97" s="11" t="str">
        <f>SUBSTITUTE(Таблица2[[#This Row],[Ключові слова]], "за, ", "")</f>
        <v xml:space="preserve"> надання, відповіді, на, звернення, депутаПінчука</v>
      </c>
      <c r="I97" s="11" t="str">
        <f>SUBSTITUTE(Таблица2[[#This Row],[Столбец9]], "від, ", "")</f>
        <v xml:space="preserve"> надання, відповіді, на, звернення, депутаПінчука</v>
      </c>
    </row>
    <row r="98" spans="1:9" x14ac:dyDescent="0.25">
      <c r="A98" s="9" t="str">
        <f>SUBSTITUTE(Реестр!E98, " ", ", ")</f>
        <v>про, надання, звіту</v>
      </c>
      <c r="B98" s="10" t="str">
        <f>SUBSTITUTE(Таблица2[[#This Row],[Столбец1]], "про, ", " ")</f>
        <v xml:space="preserve"> надання, звіту</v>
      </c>
      <c r="C98" s="3" t="str">
        <f t="shared" si="6"/>
        <v xml:space="preserve"> надання, звіту</v>
      </c>
      <c r="D98" s="3" t="str">
        <f t="shared" si="7"/>
        <v xml:space="preserve"> надання, звіту</v>
      </c>
      <c r="E98" s="10" t="str">
        <f t="shared" si="5"/>
        <v xml:space="preserve"> надання, звіту</v>
      </c>
      <c r="F98" s="10" t="str">
        <f>SUBSTITUTE(Таблица2[[#This Row],[Столбец5]], "до, ", "")</f>
        <v xml:space="preserve"> надання, звіту</v>
      </c>
      <c r="G98" s="10" t="str">
        <f>SUBSTITUTE(Таблица2[[#This Row],[Столбец7]], "рік, ", "")</f>
        <v xml:space="preserve"> надання, звіту</v>
      </c>
      <c r="H98" s="11" t="str">
        <f>SUBSTITUTE(Таблица2[[#This Row],[Ключові слова]], "за, ", "")</f>
        <v xml:space="preserve"> надання, звіту</v>
      </c>
      <c r="I98" s="11" t="str">
        <f>SUBSTITUTE(Таблица2[[#This Row],[Столбец9]], "від, ", "")</f>
        <v xml:space="preserve"> надання, звіту</v>
      </c>
    </row>
    <row r="99" spans="1:9" ht="30" x14ac:dyDescent="0.25">
      <c r="A99" s="9" t="str">
        <f>SUBSTITUTE(Реестр!E99, " ", ", ")</f>
        <v>щодо, проведення, обстеження, будівлі</v>
      </c>
      <c r="B99" s="10" t="str">
        <f>SUBSTITUTE(Таблица2[[#This Row],[Столбец1]], "про, ", " ")</f>
        <v>щодо, проведення, обстеження, будівлі</v>
      </c>
      <c r="C99" s="3" t="str">
        <f t="shared" si="6"/>
        <v>проведення, обстеження, будівлі</v>
      </c>
      <c r="D99" s="3" t="str">
        <f t="shared" si="7"/>
        <v>проведення, обстеження, будівлі</v>
      </c>
      <c r="E99" s="10" t="str">
        <f t="shared" si="5"/>
        <v>проведення, обстеження, будівлі</v>
      </c>
      <c r="F99" s="10" t="str">
        <f>SUBSTITUTE(Таблица2[[#This Row],[Столбец5]], "до, ", "")</f>
        <v>проведення, обстеження, будівлі</v>
      </c>
      <c r="G99" s="10" t="str">
        <f>SUBSTITUTE(Таблица2[[#This Row],[Столбец7]], "рік, ", "")</f>
        <v>проведення, обстеження, будівлі</v>
      </c>
      <c r="H99" s="11" t="str">
        <f>SUBSTITUTE(Таблица2[[#This Row],[Ключові слова]], "за, ", "")</f>
        <v>проведення, обстеження, будівлі</v>
      </c>
      <c r="I99" s="11" t="str">
        <f>SUBSTITUTE(Таблица2[[#This Row],[Столбец9]], "від, ", "")</f>
        <v>проведення, обстеження, будівлі</v>
      </c>
    </row>
    <row r="100" spans="1:9" ht="60" x14ac:dyDescent="0.25">
      <c r="A100" s="9" t="str">
        <f>SUBSTITUTE(Реестр!E100, " ", ", ")</f>
        <v>щодо, програми, отримання, міжнародної, технічної, допомоги</v>
      </c>
      <c r="B100" s="10" t="str">
        <f>SUBSTITUTE(Таблица2[[#This Row],[Столбец1]], "про, ", " ")</f>
        <v>щодо, програми, отримання, міжнародної, технічної, допомоги</v>
      </c>
      <c r="C100" s="3" t="str">
        <f t="shared" si="6"/>
        <v>програми, отримання, міжнародної, технічної, допомоги</v>
      </c>
      <c r="D100" s="3" t="str">
        <f t="shared" si="7"/>
        <v>програми, отримання, міжнародної, технічної, допомоги</v>
      </c>
      <c r="E100" s="10" t="str">
        <f t="shared" si="5"/>
        <v>програми, отримання, міжнародної, технічної, допомоги</v>
      </c>
      <c r="F100" s="10" t="str">
        <f>SUBSTITUTE(Таблица2[[#This Row],[Столбец5]], "до, ", "")</f>
        <v>програми, отримання, міжнародної, технічної, допомоги</v>
      </c>
      <c r="G100" s="10" t="str">
        <f>SUBSTITUTE(Таблица2[[#This Row],[Столбец7]], "рік, ", "")</f>
        <v>програми, отримання, міжнародної, технічної, допомоги</v>
      </c>
      <c r="H100" s="11" t="str">
        <f>SUBSTITUTE(Таблица2[[#This Row],[Ключові слова]], "за, ", "")</f>
        <v>програми, отримання, міжнародної, технічної, допомоги</v>
      </c>
      <c r="I100" s="11" t="str">
        <f>SUBSTITUTE(Таблица2[[#This Row],[Столбец9]], "від, ", "")</f>
        <v>програми, отримання, міжнародної, технічної, допомоги</v>
      </c>
    </row>
    <row r="101" spans="1:9" ht="30" x14ac:dyDescent="0.25">
      <c r="A101" s="9" t="str">
        <f>SUBSTITUTE(Реестр!E101, " ", ", ")</f>
        <v>про, підготовку, звіту</v>
      </c>
      <c r="B101" s="10" t="str">
        <f>SUBSTITUTE(Таблица2[[#This Row],[Столбец1]], "про, ", " ")</f>
        <v xml:space="preserve"> підготовку, звіту</v>
      </c>
      <c r="C101" s="3" t="str">
        <f t="shared" si="6"/>
        <v xml:space="preserve"> підготовку, звіту</v>
      </c>
      <c r="D101" s="3" t="str">
        <f t="shared" si="7"/>
        <v xml:space="preserve"> підготовку, звіту</v>
      </c>
      <c r="E101" s="10" t="str">
        <f t="shared" si="5"/>
        <v xml:space="preserve"> підготовку, звіту</v>
      </c>
      <c r="F101" s="10" t="str">
        <f>SUBSTITUTE(Таблица2[[#This Row],[Столбец5]], "до, ", "")</f>
        <v xml:space="preserve"> підготовку, звіту</v>
      </c>
      <c r="G101" s="10" t="str">
        <f>SUBSTITUTE(Таблица2[[#This Row],[Столбец7]], "рік, ", "")</f>
        <v xml:space="preserve"> підготовку, звіту</v>
      </c>
      <c r="H101" s="11" t="str">
        <f>SUBSTITUTE(Таблица2[[#This Row],[Ключові слова]], "за, ", "")</f>
        <v xml:space="preserve"> підготовку, звіту</v>
      </c>
      <c r="I101" s="11" t="str">
        <f>SUBSTITUTE(Таблица2[[#This Row],[Столбец9]], "від, ", "")</f>
        <v xml:space="preserve"> підготовку, звіту</v>
      </c>
    </row>
    <row r="102" spans="1:9" ht="30" x14ac:dyDescent="0.25">
      <c r="A102" s="9" t="str">
        <f>SUBSTITUTE(Реестр!E102, " ", ", ")</f>
        <v>про, проблемні, питання</v>
      </c>
      <c r="B102" s="10" t="str">
        <f>SUBSTITUTE(Таблица2[[#This Row],[Столбец1]], "про, ", " ")</f>
        <v xml:space="preserve"> проблемні, питання</v>
      </c>
      <c r="C102" s="3" t="str">
        <f t="shared" si="6"/>
        <v xml:space="preserve"> проблемні, питання</v>
      </c>
      <c r="D102" s="3" t="str">
        <f t="shared" si="7"/>
        <v xml:space="preserve"> проблемні, питання</v>
      </c>
      <c r="E102" s="10" t="str">
        <f t="shared" si="5"/>
        <v xml:space="preserve"> проблемні, питання</v>
      </c>
      <c r="F102" s="10" t="str">
        <f>SUBSTITUTE(Таблица2[[#This Row],[Столбец5]], "до, ", "")</f>
        <v xml:space="preserve"> проблемні, питання</v>
      </c>
      <c r="G102" s="10" t="str">
        <f>SUBSTITUTE(Таблица2[[#This Row],[Столбец7]], "рік, ", "")</f>
        <v xml:space="preserve"> проблемні, питання</v>
      </c>
      <c r="H102" s="11" t="str">
        <f>SUBSTITUTE(Таблица2[[#This Row],[Ключові слова]], "за, ", "")</f>
        <v xml:space="preserve"> проблемні, питання</v>
      </c>
      <c r="I102" s="11" t="str">
        <f>SUBSTITUTE(Таблица2[[#This Row],[Столбец9]], "від, ", "")</f>
        <v xml:space="preserve"> проблемні, питання</v>
      </c>
    </row>
    <row r="103" spans="1:9" ht="60" x14ac:dyDescent="0.25">
      <c r="A103" s="9" t="str">
        <f>SUBSTITUTE(Реестр!E103, " ", ", ")</f>
        <v>про, надання, інформації, , щодо, моніторингу, соц.економрозвитку</v>
      </c>
      <c r="B103" s="10" t="str">
        <f>SUBSTITUTE(Таблица2[[#This Row],[Столбец1]], "про, ", " ")</f>
        <v xml:space="preserve"> надання, інформації, , щодо, моніторингу, соц.економрозвитку</v>
      </c>
      <c r="C103" s="3" t="str">
        <f t="shared" si="6"/>
        <v xml:space="preserve"> надання, інформації, , моніторингу, соц.економрозвитку</v>
      </c>
      <c r="D103" s="3" t="str">
        <f t="shared" si="7"/>
        <v xml:space="preserve"> надання, інформації, , моніторингу, соц.економрозвитку</v>
      </c>
      <c r="E103" s="10" t="str">
        <f>SUBSTITUTE(D103, "та, ", "")</f>
        <v xml:space="preserve"> надання, інформації, , моніторингу, соц.економрозвитку</v>
      </c>
      <c r="F103" s="10" t="str">
        <f>SUBSTITUTE(Таблица2[[#This Row],[Столбец5]], "до, ", "")</f>
        <v xml:space="preserve"> надання, інформації, , моніторингу, соц.економрозвитку</v>
      </c>
      <c r="G103" s="10" t="str">
        <f>SUBSTITUTE(Таблица2[[#This Row],[Столбец7]], "рік, ", "")</f>
        <v xml:space="preserve"> надання, інформації, , моніторингу, соц.економрозвитку</v>
      </c>
      <c r="H103" s="11" t="str">
        <f>SUBSTITUTE(Таблица2[[#This Row],[Ключові слова]], "за, ", "")</f>
        <v xml:space="preserve"> надання, інформації, , моніторингу, соц.економрозвитку</v>
      </c>
      <c r="I103" s="11" t="str">
        <f>SUBSTITUTE(Таблица2[[#This Row],[Столбец9]], "від, ", "")</f>
        <v xml:space="preserve"> надання, інформації, , моніторингу, соц.економрозвитку</v>
      </c>
    </row>
    <row r="104" spans="1:9" ht="60" x14ac:dyDescent="0.25">
      <c r="A104" s="9" t="str">
        <f>SUBSTITUTE(Реестр!E104, " ", ", ")</f>
        <v>щодо, отримання, компенсації, на, продажу, с/г, продукції</v>
      </c>
      <c r="B104" s="10" t="str">
        <f>SUBSTITUTE(Таблица2[[#This Row],[Столбец1]], "про, ", " ")</f>
        <v>щодо, отримання, компенсації, на, продажу, с/г, продукції</v>
      </c>
      <c r="C104" s="3" t="str">
        <f t="shared" si="6"/>
        <v>отримання, компенсації, на, продажу, с/г, продукції</v>
      </c>
      <c r="D104" s="3" t="str">
        <f t="shared" si="7"/>
        <v>отримання, компенсації, на, продажу, с/г, продукції</v>
      </c>
      <c r="E104" s="10" t="str">
        <f t="shared" si="5"/>
        <v>отримання, компенсації, на, продажу, с/г, продукції</v>
      </c>
      <c r="F104" s="10" t="str">
        <f>SUBSTITUTE(Таблица2[[#This Row],[Столбец5]], "до, ", "")</f>
        <v>отримання, компенсації, на, продажу, с/г, продукції</v>
      </c>
      <c r="G104" s="10" t="str">
        <f>SUBSTITUTE(Таблица2[[#This Row],[Столбец7]], "рік, ", "")</f>
        <v>отримання, компенсації, на, продажу, с/г, продукції</v>
      </c>
      <c r="H104" s="11" t="str">
        <f>SUBSTITUTE(Таблица2[[#This Row],[Ключові слова]], "за, ", "")</f>
        <v>отримання, компенсації, на, продажу, с/г, продукції</v>
      </c>
      <c r="I104" s="11" t="str">
        <f>SUBSTITUTE(Таблица2[[#This Row],[Столбец9]], "від, ", "")</f>
        <v>отримання, компенсації, на, продажу, с/г, продукції</v>
      </c>
    </row>
    <row r="105" spans="1:9" ht="30" x14ac:dyDescent="0.25">
      <c r="A105" s="9" t="str">
        <f>SUBSTITUTE(Реестр!E105, " ", ", ")</f>
        <v>про, тнадання, звіти, паспортів</v>
      </c>
      <c r="B105" s="10" t="str">
        <f>SUBSTITUTE(Таблица2[[#This Row],[Столбец1]], "про, ", " ")</f>
        <v xml:space="preserve"> тнадання, звіти, паспортів</v>
      </c>
      <c r="C105" s="3" t="str">
        <f t="shared" si="6"/>
        <v xml:space="preserve"> тнадання, звіти, паспортів</v>
      </c>
      <c r="D105" s="3" t="str">
        <f t="shared" si="7"/>
        <v xml:space="preserve"> тнадання, звіти, паспортів</v>
      </c>
      <c r="E105" s="10" t="str">
        <f t="shared" si="5"/>
        <v xml:space="preserve"> тнадання, звіти, паспортів</v>
      </c>
      <c r="F105" s="10" t="str">
        <f>SUBSTITUTE(Таблица2[[#This Row],[Столбец5]], "до, ", "")</f>
        <v xml:space="preserve"> тнадання, звіти, паспортів</v>
      </c>
      <c r="G105" s="10" t="str">
        <f>SUBSTITUTE(Таблица2[[#This Row],[Столбец7]], "рік, ", "")</f>
        <v xml:space="preserve"> тнадання, звіти, паспортів</v>
      </c>
      <c r="H105" s="11" t="str">
        <f>SUBSTITUTE(Таблица2[[#This Row],[Ключові слова]], "за, ", "")</f>
        <v xml:space="preserve"> тнадання, звіти, паспортів</v>
      </c>
      <c r="I105" s="11" t="str">
        <f>SUBSTITUTE(Таблица2[[#This Row],[Столбец9]], "від, ", "")</f>
        <v xml:space="preserve"> тнадання, звіти, паспортів</v>
      </c>
    </row>
    <row r="106" spans="1:9" ht="30" x14ac:dyDescent="0.25">
      <c r="A106" s="9" t="str">
        <f>SUBSTITUTE(Реестр!E106, " ", ", ")</f>
        <v>про, надання, інформації</v>
      </c>
      <c r="B106" s="10" t="str">
        <f>SUBSTITUTE(Таблица2[[#This Row],[Столбец1]], "про, ", " ")</f>
        <v xml:space="preserve"> надання, інформації</v>
      </c>
      <c r="C106" s="3" t="str">
        <f t="shared" si="6"/>
        <v xml:space="preserve"> надання, інформації</v>
      </c>
      <c r="D106" s="3" t="str">
        <f t="shared" si="7"/>
        <v xml:space="preserve"> надання, інформації</v>
      </c>
      <c r="E106" s="10" t="str">
        <f t="shared" si="5"/>
        <v xml:space="preserve"> надання, інформації</v>
      </c>
      <c r="F106" s="10" t="str">
        <f>SUBSTITUTE(Таблица2[[#This Row],[Столбец5]], "до, ", "")</f>
        <v xml:space="preserve"> надання, інформації</v>
      </c>
      <c r="G106" s="10" t="str">
        <f>SUBSTITUTE(Таблица2[[#This Row],[Столбец7]], "рік, ", "")</f>
        <v xml:space="preserve"> надання, інформації</v>
      </c>
      <c r="H106" s="11" t="str">
        <f>SUBSTITUTE(Таблица2[[#This Row],[Ключові слова]], "за, ", "")</f>
        <v xml:space="preserve"> надання, інформації</v>
      </c>
      <c r="I106" s="11" t="str">
        <f>SUBSTITUTE(Таблица2[[#This Row],[Столбец9]], "від, ", "")</f>
        <v xml:space="preserve"> надання, інформації</v>
      </c>
    </row>
    <row r="107" spans="1:9" ht="60" x14ac:dyDescent="0.25">
      <c r="A107" s="9" t="str">
        <f>SUBSTITUTE(Реестр!E107, " ", ", ")</f>
        <v>про, стан, виконання, заходів, щодо, легалазації, заробітної, плати</v>
      </c>
      <c r="B107" s="10" t="str">
        <f>SUBSTITUTE(Таблица2[[#This Row],[Столбец1]], "про, ", " ")</f>
        <v xml:space="preserve"> стан, виконання, заходів, щодо, легалазації, заробітної, плати</v>
      </c>
      <c r="C107" s="3" t="str">
        <f t="shared" si="6"/>
        <v xml:space="preserve"> стан, виконання, заходів, легалазації, заробітної, плати</v>
      </c>
      <c r="D107" s="3" t="str">
        <f t="shared" si="7"/>
        <v xml:space="preserve"> стан, виконання, заходів, легалазації, заробітної, плати</v>
      </c>
      <c r="E107" s="10" t="str">
        <f t="shared" si="5"/>
        <v xml:space="preserve"> стан, виконання, заходів, легалазації, заробітної, плати</v>
      </c>
      <c r="F107" s="10" t="str">
        <f>SUBSTITUTE(Таблица2[[#This Row],[Столбец5]], "до, ", "")</f>
        <v xml:space="preserve"> стан, виконання, заходів, легалазації, заробітної, плати</v>
      </c>
      <c r="G107" s="10" t="str">
        <f>SUBSTITUTE(Таблица2[[#This Row],[Столбец7]], "рік, ", "")</f>
        <v xml:space="preserve"> стан, виконання, заходів, легалазації, заробітної, плати</v>
      </c>
      <c r="H107" s="11" t="str">
        <f>SUBSTITUTE(Таблица2[[#This Row],[Ключові слова]], "за, ", "")</f>
        <v xml:space="preserve"> стан, виконання, заходів, легалазації, заробітної, плати</v>
      </c>
      <c r="I107" s="11" t="str">
        <f>SUBSTITUTE(Таблица2[[#This Row],[Столбец9]], "від, ", "")</f>
        <v xml:space="preserve"> стан, виконання, заходів, легалазації, заробітної, плати</v>
      </c>
    </row>
    <row r="108" spans="1:9" ht="45" x14ac:dyDescent="0.25">
      <c r="A108" s="9" t="str">
        <f>SUBSTITUTE(Реестр!E108, " ", ", ")</f>
        <v>пропозиції, , до, робочих, поїздок, Прем'єр-міністра</v>
      </c>
      <c r="B108" s="10" t="str">
        <f>SUBSTITUTE(Таблица2[[#This Row],[Столбец1]], "про, ", " ")</f>
        <v>пропозиції, , до, робочих, поїздок, Прем'єр-міністра</v>
      </c>
      <c r="C108" s="3" t="str">
        <f t="shared" si="6"/>
        <v>пропозиції, , до, робочих, поїздок, Прем'єр-міністра</v>
      </c>
      <c r="D108" s="3" t="str">
        <f t="shared" si="7"/>
        <v>пропозиції, , до, робочих, поїздок, Прем'єр-міністра</v>
      </c>
      <c r="E108" s="10" t="str">
        <f t="shared" si="5"/>
        <v>пропозиції, , до, робочих, поїздок, Прем'єр-міністра</v>
      </c>
      <c r="F108" s="10" t="str">
        <f>SUBSTITUTE(Таблица2[[#This Row],[Столбец5]], "до, ", "")</f>
        <v>пропозиції, , робочих, поїздок, Прем'єр-міністра</v>
      </c>
      <c r="G108" s="10" t="str">
        <f>SUBSTITUTE(Таблица2[[#This Row],[Столбец7]], "рік, ", "")</f>
        <v>пропозиції, , робочих, поїздок, Прем'єр-міністра</v>
      </c>
      <c r="H108" s="11" t="str">
        <f>SUBSTITUTE(Таблица2[[#This Row],[Ключові слова]], "за, ", "")</f>
        <v>пропозиції, , робочих, поїздок, Прем'єр-міністра</v>
      </c>
      <c r="I108" s="11" t="str">
        <f>SUBSTITUTE(Таблица2[[#This Row],[Столбец9]], "від, ", "")</f>
        <v>пропозиції, , робочих, поїздок, Прем'єр-міністра</v>
      </c>
    </row>
    <row r="109" spans="1:9" ht="30" x14ac:dyDescent="0.25">
      <c r="A109" s="9" t="str">
        <f>SUBSTITUTE(Реестр!E109, " ", ", ")</f>
        <v>пропозиції, до, робочих, поїздок</v>
      </c>
      <c r="B109" s="10" t="str">
        <f>SUBSTITUTE(Таблица2[[#This Row],[Столбец1]], "про, ", " ")</f>
        <v>пропозиції, до, робочих, поїздок</v>
      </c>
      <c r="C109" s="3" t="str">
        <f t="shared" si="6"/>
        <v>пропозиції, до, робочих, поїздок</v>
      </c>
      <c r="D109" s="3" t="str">
        <f t="shared" si="7"/>
        <v>пропозиції, до, робочих, поїздок</v>
      </c>
      <c r="E109" s="10" t="str">
        <f t="shared" si="5"/>
        <v>пропозиції, до, робочих, поїздок</v>
      </c>
      <c r="F109" s="10" t="str">
        <f>SUBSTITUTE(Таблица2[[#This Row],[Столбец5]], "до, ", "")</f>
        <v>пропозиції, робочих, поїздок</v>
      </c>
      <c r="G109" s="10" t="str">
        <f>SUBSTITUTE(Таблица2[[#This Row],[Столбец7]], "рік, ", "")</f>
        <v>пропозиції, робочих, поїздок</v>
      </c>
      <c r="H109" s="11" t="str">
        <f>SUBSTITUTE(Таблица2[[#This Row],[Ключові слова]], "за, ", "")</f>
        <v>пропозиції, робочих, поїздок</v>
      </c>
      <c r="I109" s="11" t="str">
        <f>SUBSTITUTE(Таблица2[[#This Row],[Столбец9]], "від, ", "")</f>
        <v>пропозиції, робочих, поїздок</v>
      </c>
    </row>
    <row r="110" spans="1:9" x14ac:dyDescent="0.25">
      <c r="A110" s="9" t="str">
        <f>SUBSTITUTE(Реестр!E110, " ", ", ")</f>
        <v>фінзвіт, за, 2018, рік</v>
      </c>
      <c r="B110" s="10" t="str">
        <f>SUBSTITUTE(Таблица2[[#This Row],[Столбец1]], "про, ", " ")</f>
        <v>фінзвіт, за, 2018, рік</v>
      </c>
      <c r="C110" s="3" t="str">
        <f t="shared" si="6"/>
        <v>фінзвіт, за, 2018, рік</v>
      </c>
      <c r="D110" s="3" t="str">
        <f t="shared" si="7"/>
        <v>фінзвіт, за, 2018, рік</v>
      </c>
      <c r="E110" s="10" t="str">
        <f t="shared" si="5"/>
        <v>фінзвіт, за, 2018, рік</v>
      </c>
      <c r="F110" s="10" t="str">
        <f>SUBSTITUTE(Таблица2[[#This Row],[Столбец5]], "до, ", "")</f>
        <v>фінзвіт, за, 2018, рік</v>
      </c>
      <c r="G110" s="10" t="str">
        <f>SUBSTITUTE(Таблица2[[#This Row],[Столбец7]], "рік, ", "")</f>
        <v>фінзвіт, за, 2018, рік</v>
      </c>
      <c r="H110" s="11" t="str">
        <f>SUBSTITUTE(Таблица2[[#This Row],[Ключові слова]], "за, ", "")</f>
        <v>фінзвіт, 2018, рік</v>
      </c>
      <c r="I110" s="11" t="str">
        <f>SUBSTITUTE(Таблица2[[#This Row],[Столбец9]], "від, ", "")</f>
        <v>фінзвіт, 2018, рік</v>
      </c>
    </row>
    <row r="111" spans="1:9" ht="60" x14ac:dyDescent="0.25">
      <c r="A111" s="9" t="str">
        <f>SUBSTITUTE(Реестр!E111, " ", ", ")</f>
        <v>про, надання, інформації, щодо, виділення, коштів, на, ремонт, будівлі</v>
      </c>
      <c r="B111" s="10" t="str">
        <f>SUBSTITUTE(Таблица2[[#This Row],[Столбец1]], "про, ", " ")</f>
        <v xml:space="preserve"> надання, інформації, щодо, виділення, коштів, на, ремонт, будівлі</v>
      </c>
      <c r="C111" s="3" t="str">
        <f t="shared" si="6"/>
        <v xml:space="preserve"> надання, інформації, виділення, коштів, на, ремонт, будівлі</v>
      </c>
      <c r="D111" s="3" t="str">
        <f t="shared" si="7"/>
        <v xml:space="preserve"> надання, інформації, виділення, коштів, на, ремонт, будівлі</v>
      </c>
      <c r="E111" s="10" t="str">
        <f t="shared" si="5"/>
        <v xml:space="preserve"> надання, інформації, виділення, коштів, на, ремонт, будівлі</v>
      </c>
      <c r="F111" s="10" t="str">
        <f>SUBSTITUTE(Таблица2[[#This Row],[Столбец5]], "до, ", "")</f>
        <v xml:space="preserve"> надання, інформації, виділення, коштів, на, ремонт, будівлі</v>
      </c>
      <c r="G111" s="10" t="str">
        <f>SUBSTITUTE(Таблица2[[#This Row],[Столбец7]], "рік, ", "")</f>
        <v xml:space="preserve"> надання, інформації, виділення, коштів, на, ремонт, будівлі</v>
      </c>
      <c r="H111" s="11" t="str">
        <f>SUBSTITUTE(Таблица2[[#This Row],[Ключові слова]], "за, ", "")</f>
        <v xml:space="preserve"> надання, інформації, виділення, коштів, на, ремонт, будівлі</v>
      </c>
      <c r="I111" s="11" t="str">
        <f>SUBSTITUTE(Таблица2[[#This Row],[Столбец9]], "від, ", "")</f>
        <v xml:space="preserve"> надання, інформації, виділення, коштів, на, ремонт, будівлі</v>
      </c>
    </row>
    <row r="112" spans="1:9" ht="45" x14ac:dyDescent="0.25">
      <c r="A112" s="9" t="str">
        <f>SUBSTITUTE(Реестр!E112, " ", ", ")</f>
        <v>про, надання, , статистичного, збірника</v>
      </c>
      <c r="B112" s="10" t="str">
        <f>SUBSTITUTE(Таблица2[[#This Row],[Столбец1]], "про, ", " ")</f>
        <v xml:space="preserve"> надання, , статистичного, збірника</v>
      </c>
      <c r="C112" s="3" t="str">
        <f t="shared" si="6"/>
        <v xml:space="preserve"> надання, , статистичного, збірника</v>
      </c>
      <c r="D112" s="3" t="str">
        <f t="shared" si="7"/>
        <v xml:space="preserve"> надання, , статистичного, збірника</v>
      </c>
      <c r="E112" s="10" t="str">
        <f t="shared" si="5"/>
        <v xml:space="preserve"> надання, , статистичного, збірника</v>
      </c>
      <c r="F112" s="10" t="str">
        <f>SUBSTITUTE(Таблица2[[#This Row],[Столбец5]], "до, ", "")</f>
        <v xml:space="preserve"> надання, , статистичного, збірника</v>
      </c>
      <c r="G112" s="10" t="str">
        <f>SUBSTITUTE(Таблица2[[#This Row],[Столбец7]], "рік, ", "")</f>
        <v xml:space="preserve"> надання, , статистичного, збірника</v>
      </c>
      <c r="H112" s="11" t="str">
        <f>SUBSTITUTE(Таблица2[[#This Row],[Ключові слова]], "за, ", "")</f>
        <v xml:space="preserve"> надання, , статистичного, збірника</v>
      </c>
      <c r="I112" s="11" t="str">
        <f>SUBSTITUTE(Таблица2[[#This Row],[Столбец9]], "від, ", "")</f>
        <v xml:space="preserve"> надання, , статистичного, збірника</v>
      </c>
    </row>
    <row r="113" spans="1:9" ht="60" x14ac:dyDescent="0.25">
      <c r="A113" s="9" t="str">
        <f>SUBSTITUTE(Реестр!E113, " ", ", ")</f>
        <v>про, погодження, проекту, розпорядженнЯ, КМУ</v>
      </c>
      <c r="B113" s="10" t="str">
        <f>SUBSTITUTE(Таблица2[[#This Row],[Столбец1]], "про, ", " ")</f>
        <v xml:space="preserve"> погодження, проекту, розпорядженнЯ, КМУ</v>
      </c>
      <c r="C113" s="3" t="str">
        <f t="shared" si="6"/>
        <v xml:space="preserve"> погодження, проекту, розпорядженнЯ, КМУ</v>
      </c>
      <c r="D113" s="3" t="str">
        <f t="shared" si="7"/>
        <v xml:space="preserve"> погодження, проекту, розпорядженнЯ, КМУ</v>
      </c>
      <c r="E113" s="10" t="str">
        <f t="shared" si="5"/>
        <v xml:space="preserve"> погодження, проекту, розпорядженнЯ, КМУ</v>
      </c>
      <c r="F113" s="10" t="str">
        <f>SUBSTITUTE(Таблица2[[#This Row],[Столбец5]], "до, ", "")</f>
        <v xml:space="preserve"> погодження, проекту, розпорядженнЯ, КМУ</v>
      </c>
      <c r="G113" s="10" t="str">
        <f>SUBSTITUTE(Таблица2[[#This Row],[Столбец7]], "рік, ", "")</f>
        <v xml:space="preserve"> погодження, проекту, розпорядженнЯ, КМУ</v>
      </c>
      <c r="H113" s="11" t="str">
        <f>SUBSTITUTE(Таблица2[[#This Row],[Ключові слова]], "за, ", "")</f>
        <v xml:space="preserve"> погодження, проекту, розпорядженнЯ, КМУ</v>
      </c>
      <c r="I113" s="11" t="str">
        <f>SUBSTITUTE(Таблица2[[#This Row],[Столбец9]], "від, ", "")</f>
        <v xml:space="preserve"> погодження, проекту, розпорядженнЯ, КМУ</v>
      </c>
    </row>
    <row r="114" spans="1:9" ht="30" x14ac:dyDescent="0.25">
      <c r="A114" s="9" t="str">
        <f>SUBSTITUTE(Реестр!E114, " ", ", ")</f>
        <v>щодо, обстеження, приміщення</v>
      </c>
      <c r="B114" s="10" t="str">
        <f>SUBSTITUTE(Таблица2[[#This Row],[Столбец1]], "про, ", " ")</f>
        <v>щодо, обстеження, приміщення</v>
      </c>
      <c r="C114" s="3" t="str">
        <f t="shared" si="6"/>
        <v>обстеження, приміщення</v>
      </c>
      <c r="D114" s="3" t="str">
        <f t="shared" si="7"/>
        <v>обстеження, приміщення</v>
      </c>
      <c r="E114" s="10" t="str">
        <f t="shared" si="5"/>
        <v>обстеження, приміщення</v>
      </c>
      <c r="F114" s="10" t="str">
        <f>SUBSTITUTE(Таблица2[[#This Row],[Столбец5]], "до, ", "")</f>
        <v>обстеження, приміщення</v>
      </c>
      <c r="G114" s="10" t="str">
        <f>SUBSTITUTE(Таблица2[[#This Row],[Столбец7]], "рік, ", "")</f>
        <v>обстеження, приміщення</v>
      </c>
      <c r="H114" s="11" t="str">
        <f>SUBSTITUTE(Таблица2[[#This Row],[Ключові слова]], "за, ", "")</f>
        <v>обстеження, приміщення</v>
      </c>
      <c r="I114" s="11" t="str">
        <f>SUBSTITUTE(Таблица2[[#This Row],[Столбец9]], "від, ", "")</f>
        <v>обстеження, приміщення</v>
      </c>
    </row>
    <row r="115" spans="1:9" ht="30" x14ac:dyDescent="0.25">
      <c r="A115" s="9" t="str">
        <f>SUBSTITUTE(Реестр!E115, " ", ", ")</f>
        <v>про, надання, Договору</v>
      </c>
      <c r="B115" s="10" t="str">
        <f>SUBSTITUTE(Таблица2[[#This Row],[Столбец1]], "про, ", " ")</f>
        <v xml:space="preserve"> надання, Договору</v>
      </c>
      <c r="C115" s="3" t="str">
        <f t="shared" si="6"/>
        <v xml:space="preserve"> надання, Договору</v>
      </c>
      <c r="D115" s="3" t="str">
        <f t="shared" si="7"/>
        <v xml:space="preserve"> надання, Договору</v>
      </c>
      <c r="E115" s="10" t="str">
        <f t="shared" si="5"/>
        <v xml:space="preserve"> надання, Договору</v>
      </c>
      <c r="F115" s="10" t="str">
        <f>SUBSTITUTE(Таблица2[[#This Row],[Столбец5]], "до, ", "")</f>
        <v xml:space="preserve"> надання, Договору</v>
      </c>
      <c r="G115" s="10" t="str">
        <f>SUBSTITUTE(Таблица2[[#This Row],[Столбец7]], "рік, ", "")</f>
        <v xml:space="preserve"> надання, Договору</v>
      </c>
      <c r="H115" s="11" t="str">
        <f>SUBSTITUTE(Таблица2[[#This Row],[Ключові слова]], "за, ", "")</f>
        <v xml:space="preserve"> надання, Договору</v>
      </c>
      <c r="I115" s="11" t="str">
        <f>SUBSTITUTE(Таблица2[[#This Row],[Столбец9]], "від, ", "")</f>
        <v xml:space="preserve"> надання, Договору</v>
      </c>
    </row>
    <row r="116" spans="1:9" ht="60" x14ac:dyDescent="0.25">
      <c r="A116" s="9" t="str">
        <f>SUBSTITUTE(Реестр!E116, " ", ", ")</f>
        <v>на, виконання, розпорядження, №393, -ОД, від, 13.07.2017</v>
      </c>
      <c r="B116" s="10" t="str">
        <f>SUBSTITUTE(Таблица2[[#This Row],[Столбец1]], "про, ", " ")</f>
        <v>на, виконання, розпорядження, №393, -ОД, від, 13.07.2017</v>
      </c>
      <c r="C116" s="3" t="str">
        <f t="shared" si="6"/>
        <v>на, виконання, розпорядження, №393, -ОД, від, 13.07.2017</v>
      </c>
      <c r="D116" s="3" t="str">
        <f t="shared" si="7"/>
        <v>на, виконання, розпорядження, №393, -ОД, від, 13.07.2017</v>
      </c>
      <c r="E116" s="10" t="str">
        <f t="shared" si="5"/>
        <v>на, виконання, розпорядження, №393, -ОД, від, 13.07.2017</v>
      </c>
      <c r="F116" s="10" t="str">
        <f>SUBSTITUTE(Таблица2[[#This Row],[Столбец5]], "до, ", "")</f>
        <v>на, виконання, розпорядження, №393, -ОД, від, 13.07.2017</v>
      </c>
      <c r="G116" s="10" t="str">
        <f>SUBSTITUTE(Таблица2[[#This Row],[Столбец7]], "рік, ", "")</f>
        <v>на, виконання, розпорядження, №393, -ОД, від, 13.07.2017</v>
      </c>
      <c r="H116" s="11" t="str">
        <f>SUBSTITUTE(Таблица2[[#This Row],[Ключові слова]], "за, ", "")</f>
        <v>на, виконання, розпорядження, №393, -ОД, від, 13.07.2017</v>
      </c>
      <c r="I116" s="11" t="str">
        <f>SUBSTITUTE(Таблица2[[#This Row],[Столбец9]], "від, ", "")</f>
        <v>на, виконання, розпорядження, №393, -ОД, 13.07.2017</v>
      </c>
    </row>
    <row r="117" spans="1:9" ht="30" x14ac:dyDescent="0.25">
      <c r="A117" s="9" t="str">
        <f>SUBSTITUTE(Реестр!E117, " ", ", ")</f>
        <v>про, надання, інформації</v>
      </c>
      <c r="B117" s="10" t="str">
        <f>SUBSTITUTE(Таблица2[[#This Row],[Столбец1]], "про, ", " ")</f>
        <v xml:space="preserve"> надання, інформації</v>
      </c>
      <c r="C117" s="3" t="str">
        <f t="shared" si="6"/>
        <v xml:space="preserve"> надання, інформації</v>
      </c>
      <c r="D117" s="3" t="str">
        <f t="shared" si="7"/>
        <v xml:space="preserve"> надання, інформації</v>
      </c>
      <c r="E117" s="10" t="str">
        <f t="shared" si="5"/>
        <v xml:space="preserve"> надання, інформації</v>
      </c>
      <c r="F117" s="10" t="str">
        <f>SUBSTITUTE(Таблица2[[#This Row],[Столбец5]], "до, ", "")</f>
        <v xml:space="preserve"> надання, інформації</v>
      </c>
      <c r="G117" s="10" t="str">
        <f>SUBSTITUTE(Таблица2[[#This Row],[Столбец7]], "рік, ", "")</f>
        <v xml:space="preserve"> надання, інформації</v>
      </c>
      <c r="H117" s="11" t="str">
        <f>SUBSTITUTE(Таблица2[[#This Row],[Ключові слова]], "за, ", "")</f>
        <v xml:space="preserve"> надання, інформації</v>
      </c>
      <c r="I117" s="11" t="str">
        <f>SUBSTITUTE(Таблица2[[#This Row],[Столбец9]], "від, ", "")</f>
        <v xml:space="preserve"> надання, інформації</v>
      </c>
    </row>
    <row r="118" spans="1:9" ht="45" x14ac:dyDescent="0.25">
      <c r="A118" s="9" t="str">
        <f>SUBSTITUTE(Реестр!E118, " ", ", ")</f>
        <v>щодо, показників, урожайності, кукурудзи, на, зерно</v>
      </c>
      <c r="B118" s="10" t="str">
        <f>SUBSTITUTE(Таблица2[[#This Row],[Столбец1]], "про, ", " ")</f>
        <v>щодо, показників, урожайності, кукурудзи, на, зерно</v>
      </c>
      <c r="C118" s="3" t="str">
        <f t="shared" si="6"/>
        <v>показників, урожайності, кукурудзи, на, зерно</v>
      </c>
      <c r="D118" s="3" t="str">
        <f t="shared" si="7"/>
        <v>показників, урожайності, кукурудзи, на, зерно</v>
      </c>
      <c r="E118" s="10" t="str">
        <f t="shared" si="5"/>
        <v>показників, урожайності, кукурудзи, на, зерно</v>
      </c>
      <c r="F118" s="10" t="str">
        <f>SUBSTITUTE(Таблица2[[#This Row],[Столбец5]], "до, ", "")</f>
        <v>показників, урожайності, кукурудзи, на, зерно</v>
      </c>
      <c r="G118" s="10" t="str">
        <f>SUBSTITUTE(Таблица2[[#This Row],[Столбец7]], "рік, ", "")</f>
        <v>показників, урожайності, кукурудзи, на, зерно</v>
      </c>
      <c r="H118" s="11" t="str">
        <f>SUBSTITUTE(Таблица2[[#This Row],[Ключові слова]], "за, ", "")</f>
        <v>показників, урожайності, кукурудзи, на, зерно</v>
      </c>
      <c r="I118" s="11" t="str">
        <f>SUBSTITUTE(Таблица2[[#This Row],[Столбец9]], "від, ", "")</f>
        <v>показників, урожайності, кукурудзи, на, зерно</v>
      </c>
    </row>
    <row r="119" spans="1:9" ht="30" x14ac:dyDescent="0.25">
      <c r="A119" s="9" t="str">
        <f>SUBSTITUTE(Реестр!E119, " ", ", ")</f>
        <v>про, внесення, змін, до, розпісу</v>
      </c>
      <c r="B119" s="10" t="str">
        <f>SUBSTITUTE(Таблица2[[#This Row],[Столбец1]], "про, ", " ")</f>
        <v xml:space="preserve"> внесення, змін, до, розпісу</v>
      </c>
      <c r="C119" s="3" t="str">
        <f t="shared" si="6"/>
        <v xml:space="preserve"> внесення, змін, до, розпісу</v>
      </c>
      <c r="D119" s="3" t="str">
        <f t="shared" si="7"/>
        <v xml:space="preserve"> внесення, змін, до, розпісу</v>
      </c>
      <c r="E119" s="10" t="str">
        <f t="shared" si="5"/>
        <v xml:space="preserve"> внесення, змін, до, розпісу</v>
      </c>
      <c r="F119" s="10" t="str">
        <f>SUBSTITUTE(Таблица2[[#This Row],[Столбец5]], "до, ", "")</f>
        <v xml:space="preserve"> внесення, змін, розпісу</v>
      </c>
      <c r="G119" s="10" t="str">
        <f>SUBSTITUTE(Таблица2[[#This Row],[Столбец7]], "рік, ", "")</f>
        <v xml:space="preserve"> внесення, змін, розпісу</v>
      </c>
      <c r="H119" s="11" t="str">
        <f>SUBSTITUTE(Таблица2[[#This Row],[Ключові слова]], "за, ", "")</f>
        <v xml:space="preserve"> внесення, змін, розпісу</v>
      </c>
      <c r="I119" s="11" t="str">
        <f>SUBSTITUTE(Таблица2[[#This Row],[Столбец9]], "від, ", "")</f>
        <v xml:space="preserve"> внесення, змін, розпісу</v>
      </c>
    </row>
    <row r="120" spans="1:9" ht="60" x14ac:dyDescent="0.25">
      <c r="A120" s="9" t="str">
        <f>SUBSTITUTE(Реестр!E120, " ", ", ")</f>
        <v>про, виконання, паспорта, бюджетної, програми</v>
      </c>
      <c r="B120" s="10" t="str">
        <f>SUBSTITUTE(Таблица2[[#This Row],[Столбец1]], "про, ", " ")</f>
        <v xml:space="preserve"> виконання, паспорта, бюджетної, програми</v>
      </c>
      <c r="C120" s="3" t="str">
        <f t="shared" si="6"/>
        <v xml:space="preserve"> виконання, паспорта, бюджетної, програми</v>
      </c>
      <c r="D120" s="3" t="str">
        <f t="shared" si="7"/>
        <v xml:space="preserve"> виконання, паспорта, бюджетної, програми</v>
      </c>
      <c r="E120" s="10" t="str">
        <f t="shared" si="5"/>
        <v xml:space="preserve"> виконання, паспорбюджетної, програми</v>
      </c>
      <c r="F120" s="10" t="str">
        <f>SUBSTITUTE(Таблица2[[#This Row],[Столбец5]], "до, ", "")</f>
        <v xml:space="preserve"> виконання, паспорбюджетної, програми</v>
      </c>
      <c r="G120" s="10" t="str">
        <f>SUBSTITUTE(Таблица2[[#This Row],[Столбец7]], "рік, ", "")</f>
        <v xml:space="preserve"> виконання, паспорбюджетної, програми</v>
      </c>
      <c r="H120" s="11" t="str">
        <f>SUBSTITUTE(Таблица2[[#This Row],[Ключові слова]], "за, ", "")</f>
        <v xml:space="preserve"> виконання, паспорбюджетної, програми</v>
      </c>
      <c r="I120" s="11" t="str">
        <f>SUBSTITUTE(Таблица2[[#This Row],[Столбец9]], "від, ", "")</f>
        <v xml:space="preserve"> виконання, паспорбюджетної, програми</v>
      </c>
    </row>
    <row r="121" spans="1:9" ht="30" x14ac:dyDescent="0.25">
      <c r="A121" s="9" t="str">
        <f>SUBSTITUTE(Реестр!E121, " ", ", ")</f>
        <v>про, твикористання, публічних, коштів</v>
      </c>
      <c r="B121" s="10" t="str">
        <f>SUBSTITUTE(Таблица2[[#This Row],[Столбец1]], "про, ", " ")</f>
        <v xml:space="preserve"> твикористання, публічних, коштів</v>
      </c>
      <c r="C121" s="3" t="str">
        <f t="shared" si="6"/>
        <v xml:space="preserve"> твикористання, публічних, коштів</v>
      </c>
      <c r="D121" s="3" t="str">
        <f t="shared" si="7"/>
        <v xml:space="preserve"> твикористання, публічних, коштів</v>
      </c>
      <c r="E121" s="10" t="str">
        <f t="shared" si="5"/>
        <v xml:space="preserve"> твикористання, публічних, коштів</v>
      </c>
      <c r="F121" s="10" t="str">
        <f>SUBSTITUTE(Таблица2[[#This Row],[Столбец5]], "до, ", "")</f>
        <v xml:space="preserve"> твикористання, публічних, коштів</v>
      </c>
      <c r="G121" s="10" t="str">
        <f>SUBSTITUTE(Таблица2[[#This Row],[Столбец7]], "рік, ", "")</f>
        <v xml:space="preserve"> твикористання, публічних, коштів</v>
      </c>
      <c r="H121" s="11" t="str">
        <f>SUBSTITUTE(Таблица2[[#This Row],[Ключові слова]], "за, ", "")</f>
        <v xml:space="preserve"> твикористання, публічних, коштів</v>
      </c>
      <c r="I121" s="11" t="str">
        <f>SUBSTITUTE(Таблица2[[#This Row],[Столбец9]], "від, ", "")</f>
        <v xml:space="preserve"> твикористання, публічних, коштів</v>
      </c>
    </row>
    <row r="122" spans="1:9" ht="30" x14ac:dyDescent="0.25">
      <c r="A122" s="9" t="str">
        <f>SUBSTITUTE(Реестр!E122, " ", ", ")</f>
        <v>довідка, про, заробітну, плату</v>
      </c>
      <c r="B122" s="10" t="str">
        <f>SUBSTITUTE(Таблица2[[#This Row],[Столбец1]], "про, ", " ")</f>
        <v>довідка,  заробітну, плату</v>
      </c>
      <c r="C122" s="3" t="str">
        <f t="shared" si="6"/>
        <v>довідка,  заробітну, плату</v>
      </c>
      <c r="D122" s="3" t="str">
        <f t="shared" si="7"/>
        <v>довідка,  заробітну, плату</v>
      </c>
      <c r="E122" s="10" t="str">
        <f t="shared" si="5"/>
        <v>довідка,  заробітну, плату</v>
      </c>
      <c r="F122" s="10" t="str">
        <f>SUBSTITUTE(Таблица2[[#This Row],[Столбец5]], "до, ", "")</f>
        <v>довідка,  заробітну, плату</v>
      </c>
      <c r="G122" s="10" t="str">
        <f>SUBSTITUTE(Таблица2[[#This Row],[Столбец7]], "рік, ", "")</f>
        <v>довідка,  заробітну, плату</v>
      </c>
      <c r="H122" s="11" t="str">
        <f>SUBSTITUTE(Таблица2[[#This Row],[Ключові слова]], "за, ", "")</f>
        <v>довідка,  заробітну, плату</v>
      </c>
      <c r="I122" s="11" t="str">
        <f>SUBSTITUTE(Таблица2[[#This Row],[Столбец9]], "від, ", "")</f>
        <v>довідка,  заробітну, плату</v>
      </c>
    </row>
    <row r="123" spans="1:9" ht="30" x14ac:dyDescent="0.25">
      <c r="A123" s="9" t="str">
        <f>SUBSTITUTE(Реестр!E123, " ", ", ")</f>
        <v>про, вакантні, посади</v>
      </c>
      <c r="B123" s="10" t="str">
        <f>SUBSTITUTE(Таблица2[[#This Row],[Столбец1]], "про, ", " ")</f>
        <v xml:space="preserve"> вакантні, посади</v>
      </c>
      <c r="C123" s="3" t="str">
        <f t="shared" si="6"/>
        <v xml:space="preserve"> вакантні, посади</v>
      </c>
      <c r="D123" s="3" t="str">
        <f t="shared" si="7"/>
        <v xml:space="preserve"> вакантні, посади</v>
      </c>
      <c r="E123" s="10" t="str">
        <f t="shared" si="5"/>
        <v xml:space="preserve"> вакантні, посади</v>
      </c>
      <c r="F123" s="10" t="str">
        <f>SUBSTITUTE(Таблица2[[#This Row],[Столбец5]], "до, ", "")</f>
        <v xml:space="preserve"> вакантні, посади</v>
      </c>
      <c r="G123" s="10" t="str">
        <f>SUBSTITUTE(Таблица2[[#This Row],[Столбец7]], "рік, ", "")</f>
        <v xml:space="preserve"> вакантні, посади</v>
      </c>
      <c r="H123" s="11" t="str">
        <f>SUBSTITUTE(Таблица2[[#This Row],[Ключові слова]], "за, ", "")</f>
        <v xml:space="preserve"> вакантні, посади</v>
      </c>
      <c r="I123" s="11" t="str">
        <f>SUBSTITUTE(Таблица2[[#This Row],[Столбец9]], "від, ", "")</f>
        <v xml:space="preserve"> вакантні, посади</v>
      </c>
    </row>
    <row r="124" spans="1:9" ht="45" x14ac:dyDescent="0.25">
      <c r="A124" s="9" t="str">
        <f>SUBSTITUTE(Реестр!E124, " ", ", ")</f>
        <v>про, надання, ліквідаційного, фінансового, звіту</v>
      </c>
      <c r="B124" s="10" t="str">
        <f>SUBSTITUTE(Таблица2[[#This Row],[Столбец1]], "про, ", " ")</f>
        <v xml:space="preserve"> надання, ліквідаційного, фінансового, звіту</v>
      </c>
      <c r="C124" s="3" t="str">
        <f t="shared" si="6"/>
        <v xml:space="preserve"> надання, ліквідаційного, фінансового, звіту</v>
      </c>
      <c r="D124" s="3" t="str">
        <f t="shared" si="7"/>
        <v xml:space="preserve"> надання, ліквідаційного, фінансового, звіту</v>
      </c>
      <c r="E124" s="10" t="str">
        <f t="shared" si="5"/>
        <v xml:space="preserve"> надання, ліквідаційного, фінансового, звіту</v>
      </c>
      <c r="F124" s="10" t="str">
        <f>SUBSTITUTE(Таблица2[[#This Row],[Столбец5]], "до, ", "")</f>
        <v xml:space="preserve"> надання, ліквідаційного, фінансового, звіту</v>
      </c>
      <c r="G124" s="10" t="str">
        <f>SUBSTITUTE(Таблица2[[#This Row],[Столбец7]], "рік, ", "")</f>
        <v xml:space="preserve"> надання, ліквідаційного, фінансового, звіту</v>
      </c>
      <c r="H124" s="11" t="str">
        <f>SUBSTITUTE(Таблица2[[#This Row],[Ключові слова]], "за, ", "")</f>
        <v xml:space="preserve"> надання, ліквідаційного, фінансового, звіту</v>
      </c>
      <c r="I124" s="11" t="str">
        <f>SUBSTITUTE(Таблица2[[#This Row],[Столбец9]], "від, ", "")</f>
        <v xml:space="preserve"> надання, ліквідаційного, фінансового, звіту</v>
      </c>
    </row>
    <row r="125" spans="1:9" ht="45" x14ac:dyDescent="0.25">
      <c r="A125" s="9" t="str">
        <f>SUBSTITUTE(Реестр!E125, " ", ", ")</f>
        <v>про, підвищення, кваліфікації, у, 2019, році</v>
      </c>
      <c r="B125" s="10" t="str">
        <f>SUBSTITUTE(Таблица2[[#This Row],[Столбец1]], "про, ", " ")</f>
        <v xml:space="preserve"> підвищення, кваліфікації, у, 2019, році</v>
      </c>
      <c r="C125" s="3" t="str">
        <f t="shared" si="6"/>
        <v xml:space="preserve"> підвищення, кваліфікації, у, 2019, році</v>
      </c>
      <c r="D125" s="3" t="str">
        <f t="shared" si="7"/>
        <v xml:space="preserve"> підвищення, кваліфікації, у, 2019, році</v>
      </c>
      <c r="E125" s="10" t="str">
        <f t="shared" si="5"/>
        <v xml:space="preserve"> підвищення, кваліфікації, у, 2019, році</v>
      </c>
      <c r="F125" s="10" t="str">
        <f>SUBSTITUTE(Таблица2[[#This Row],[Столбец5]], "до, ", "")</f>
        <v xml:space="preserve"> підвищення, кваліфікації, у, 2019, році</v>
      </c>
      <c r="G125" s="10" t="str">
        <f>SUBSTITUTE(Таблица2[[#This Row],[Столбец7]], "рік, ", "")</f>
        <v xml:space="preserve"> підвищення, кваліфікації, у, 2019, році</v>
      </c>
      <c r="H125" s="11" t="str">
        <f>SUBSTITUTE(Таблица2[[#This Row],[Ключові слова]], "за, ", "")</f>
        <v xml:space="preserve"> підвищення, кваліфікації, у, 2019, році</v>
      </c>
      <c r="I125" s="11" t="str">
        <f>SUBSTITUTE(Таблица2[[#This Row],[Столбец9]], "від, ", "")</f>
        <v xml:space="preserve"> підвищення, кваліфікації, у, 2019, році</v>
      </c>
    </row>
    <row r="126" spans="1:9" ht="60" x14ac:dyDescent="0.25">
      <c r="A126" s="9" t="str">
        <f>SUBSTITUTE(Реестр!E126, " ", ", ")</f>
        <v>про, надання, інформації, про, хід, робіт, , із, захисту, рослин</v>
      </c>
      <c r="B126" s="10" t="str">
        <f>SUBSTITUTE(Таблица2[[#This Row],[Столбец1]], "про, ", " ")</f>
        <v xml:space="preserve"> надання, інформації,  хід, робіт, , із, захисту, рослин</v>
      </c>
      <c r="C126" s="3" t="str">
        <f t="shared" si="6"/>
        <v xml:space="preserve"> надання, інформації,  хід, робіт, , із, захисту, рослин</v>
      </c>
      <c r="D126" s="3" t="str">
        <f t="shared" si="7"/>
        <v xml:space="preserve"> надання, інформації,  хід, робіт, , із, захисту, рослин</v>
      </c>
      <c r="E126" s="10" t="str">
        <f t="shared" si="5"/>
        <v xml:space="preserve"> надання, інформації,  хід, робіт, , із, захисту, рослин</v>
      </c>
      <c r="F126" s="10" t="str">
        <f>SUBSTITUTE(Таблица2[[#This Row],[Столбец5]], "до, ", "")</f>
        <v xml:space="preserve"> надання, інформації,  хід, робіт, , із, захисту, рослин</v>
      </c>
      <c r="G126" s="10" t="str">
        <f>SUBSTITUTE(Таблица2[[#This Row],[Столбец7]], "рік, ", "")</f>
        <v xml:space="preserve"> надання, інформації,  хід, робіт, , із, захисту, рослин</v>
      </c>
      <c r="H126" s="11" t="str">
        <f>SUBSTITUTE(Таблица2[[#This Row],[Ключові слова]], "за, ", "")</f>
        <v xml:space="preserve"> надання, інформації,  хід, робіт, , із, захисту, рослин</v>
      </c>
      <c r="I126" s="11" t="str">
        <f>SUBSTITUTE(Таблица2[[#This Row],[Столбец9]], "від, ", "")</f>
        <v xml:space="preserve"> надання, інформації,  хід, робіт, , із, захисту, рослин</v>
      </c>
    </row>
    <row r="127" spans="1:9" ht="45" x14ac:dyDescent="0.25">
      <c r="A127" s="9" t="str">
        <f>SUBSTITUTE(Реестр!E127, " ", ", ")</f>
        <v>про, виконання, Постанови, , КМУ, №856</v>
      </c>
      <c r="B127" s="10" t="str">
        <f>SUBSTITUTE(Таблица2[[#This Row],[Столбец1]], "про, ", " ")</f>
        <v xml:space="preserve"> виконання, Постанови, , КМУ, №856</v>
      </c>
      <c r="C127" s="3" t="str">
        <f t="shared" si="6"/>
        <v xml:space="preserve"> виконання, Постанови, , КМУ, №856</v>
      </c>
      <c r="D127" s="3" t="str">
        <f t="shared" si="7"/>
        <v xml:space="preserve"> виконання, Постанови, , КМУ, №856</v>
      </c>
      <c r="E127" s="10" t="str">
        <f t="shared" si="5"/>
        <v xml:space="preserve"> виконання, Постанови, , КМУ, №856</v>
      </c>
      <c r="F127" s="10" t="str">
        <f>SUBSTITUTE(Таблица2[[#This Row],[Столбец5]], "до, ", "")</f>
        <v xml:space="preserve"> виконання, Постанови, , КМУ, №856</v>
      </c>
      <c r="G127" s="10" t="str">
        <f>SUBSTITUTE(Таблица2[[#This Row],[Столбец7]], "рік, ", "")</f>
        <v xml:space="preserve"> виконання, Постанови, , КМУ, №856</v>
      </c>
      <c r="H127" s="11" t="str">
        <f>SUBSTITUTE(Таблица2[[#This Row],[Ключові слова]], "за, ", "")</f>
        <v xml:space="preserve"> виконання, Постанови, , КМУ, №856</v>
      </c>
      <c r="I127" s="11" t="str">
        <f>SUBSTITUTE(Таблица2[[#This Row],[Столбец9]], "від, ", "")</f>
        <v xml:space="preserve"> виконання, Постанови, , КМУ, №856</v>
      </c>
    </row>
    <row r="128" spans="1:9" ht="33.75" customHeight="1" x14ac:dyDescent="0.25">
      <c r="A128" s="9" t="str">
        <f>SUBSTITUTE(Реестр!E128, " ", ", ")</f>
        <v>про, виконання, Постанови, , КМУ, №857</v>
      </c>
      <c r="B128" s="10" t="str">
        <f>SUBSTITUTE(Таблица2[[#This Row],[Столбец1]], "про, ", " ")</f>
        <v xml:space="preserve"> виконання, Постанови, , КМУ, №857</v>
      </c>
      <c r="C128" s="3" t="str">
        <f t="shared" si="6"/>
        <v xml:space="preserve"> виконання, Постанови, , КМУ, №857</v>
      </c>
      <c r="D128" s="3" t="str">
        <f t="shared" si="7"/>
        <v xml:space="preserve"> виконання, Постанови, , КМУ, №857</v>
      </c>
      <c r="E128" s="10" t="str">
        <f t="shared" si="5"/>
        <v xml:space="preserve"> виконання, Постанови, , КМУ, №857</v>
      </c>
      <c r="F128" s="10" t="str">
        <f>SUBSTITUTE(Таблица2[[#This Row],[Столбец5]], "до, ", "")</f>
        <v xml:space="preserve"> виконання, Постанови, , КМУ, №857</v>
      </c>
      <c r="G128" s="10" t="str">
        <f>SUBSTITUTE(Таблица2[[#This Row],[Столбец7]], "рік, ", "")</f>
        <v xml:space="preserve"> виконання, Постанови, , КМУ, №857</v>
      </c>
      <c r="H128" s="11" t="str">
        <f>SUBSTITUTE(Таблица2[[#This Row],[Ключові слова]], "за, ", "")</f>
        <v xml:space="preserve"> виконання, Постанови, , КМУ, №857</v>
      </c>
      <c r="I128" s="11" t="str">
        <f>SUBSTITUTE(Таблица2[[#This Row],[Столбец9]], "від, ", "")</f>
        <v xml:space="preserve"> виконання, Постанови, , КМУ, №857</v>
      </c>
    </row>
    <row r="129" spans="1:9" ht="45" x14ac:dyDescent="0.25">
      <c r="A129" s="9" t="str">
        <f>SUBSTITUTE(Реестр!E129, " ", ", ")</f>
        <v>про, зміни, до, кошторису, спецфонду</v>
      </c>
      <c r="B129" s="10" t="str">
        <f>SUBSTITUTE(Таблица2[[#This Row],[Столбец1]], "про, ", " ")</f>
        <v xml:space="preserve"> зміни, до, кошторису, спецфонду</v>
      </c>
      <c r="C129" s="3" t="str">
        <f t="shared" si="6"/>
        <v xml:space="preserve"> зміни, до, кошторису, спецфонду</v>
      </c>
      <c r="D129" s="3" t="str">
        <f t="shared" si="7"/>
        <v xml:space="preserve"> зміни, до, кошторису, спецфонду</v>
      </c>
      <c r="E129" s="10" t="str">
        <f t="shared" si="5"/>
        <v xml:space="preserve"> зміни, до, кошторису, спецфонду</v>
      </c>
      <c r="F129" s="10" t="str">
        <f>SUBSTITUTE(Таблица2[[#This Row],[Столбец5]], "до, ", "")</f>
        <v xml:space="preserve"> зміни, кошторису, спецфонду</v>
      </c>
      <c r="G129" s="10" t="str">
        <f>SUBSTITUTE(Таблица2[[#This Row],[Столбец7]], "рік, ", "")</f>
        <v xml:space="preserve"> зміни, кошторису, спецфонду</v>
      </c>
      <c r="H129" s="11" t="str">
        <f>SUBSTITUTE(Таблица2[[#This Row],[Ключові слова]], "за, ", "")</f>
        <v xml:space="preserve"> зміни, кошторису, спецфонду</v>
      </c>
      <c r="I129" s="11" t="str">
        <f>SUBSTITUTE(Таблица2[[#This Row],[Столбец9]], "від, ", "")</f>
        <v xml:space="preserve"> зміни, кошторису, спецфонду</v>
      </c>
    </row>
    <row r="130" spans="1:9" ht="45" x14ac:dyDescent="0.25">
      <c r="A130" s="9" t="str">
        <f>SUBSTITUTE(Реестр!E130, " ", ", ")</f>
        <v>про, надання, інформації, , щодо, переліку, СОК</v>
      </c>
      <c r="B130" s="10" t="str">
        <f>SUBSTITUTE(Таблица2[[#This Row],[Столбец1]], "про, ", " ")</f>
        <v xml:space="preserve"> надання, інформації, , щодо, переліку, СОК</v>
      </c>
      <c r="C130" s="3" t="str">
        <f t="shared" si="6"/>
        <v xml:space="preserve"> надання, інформації, , переліку, СОК</v>
      </c>
      <c r="D130" s="3" t="str">
        <f t="shared" si="7"/>
        <v xml:space="preserve"> надання, інформації, , переліку, СОК</v>
      </c>
      <c r="E130" s="10" t="str">
        <f t="shared" ref="E130:E193" si="8">SUBSTITUTE(D130, "та, ", "")</f>
        <v xml:space="preserve"> надання, інформації, , переліку, СОК</v>
      </c>
      <c r="F130" s="10" t="str">
        <f>SUBSTITUTE(Таблица2[[#This Row],[Столбец5]], "до, ", "")</f>
        <v xml:space="preserve"> надання, інформації, , переліку, СОК</v>
      </c>
      <c r="G130" s="10" t="str">
        <f>SUBSTITUTE(Таблица2[[#This Row],[Столбец7]], "рік, ", "")</f>
        <v xml:space="preserve"> надання, інформації, , переліку, СОК</v>
      </c>
      <c r="H130" s="11" t="str">
        <f>SUBSTITUTE(Таблица2[[#This Row],[Ключові слова]], "за, ", "")</f>
        <v xml:space="preserve"> надання, інформації, , переліку, СОК</v>
      </c>
      <c r="I130" s="11" t="str">
        <f>SUBSTITUTE(Таблица2[[#This Row],[Столбец9]], "від, ", "")</f>
        <v xml:space="preserve"> надання, інформації, , переліку, СОК</v>
      </c>
    </row>
    <row r="131" spans="1:9" ht="45" x14ac:dyDescent="0.25">
      <c r="A131" s="9" t="str">
        <f>SUBSTITUTE(Реестр!E131, " ", ", ")</f>
        <v>про, зведений, фінансовий, звіт, за, 2018, рік</v>
      </c>
      <c r="B131" s="10" t="str">
        <f>SUBSTITUTE(Таблица2[[#This Row],[Столбец1]], "про, ", " ")</f>
        <v xml:space="preserve"> зведений, фінансовий, звіт, за, 2018, рік</v>
      </c>
      <c r="C131" s="3" t="str">
        <f t="shared" si="6"/>
        <v xml:space="preserve"> зведений, фінансовий, звіт, за, 2018, рік</v>
      </c>
      <c r="D131" s="3" t="str">
        <f t="shared" si="7"/>
        <v xml:space="preserve"> зведений, фінансовий, звіт, за, 2018, рік</v>
      </c>
      <c r="E131" s="10" t="str">
        <f t="shared" si="8"/>
        <v xml:space="preserve"> зведений, фінансовий, звіт, за, 2018, рік</v>
      </c>
      <c r="F131" s="10" t="str">
        <f>SUBSTITUTE(Таблица2[[#This Row],[Столбец5]], "до, ", "")</f>
        <v xml:space="preserve"> зведений, фінансовий, звіт, за, 2018, рік</v>
      </c>
      <c r="G131" s="10" t="str">
        <f>SUBSTITUTE(Таблица2[[#This Row],[Столбец7]], "рік, ", "")</f>
        <v xml:space="preserve"> зведений, фінансовий, звіт, за, 2018, рік</v>
      </c>
      <c r="H131" s="11" t="str">
        <f>SUBSTITUTE(Таблица2[[#This Row],[Ключові слова]], "за, ", "")</f>
        <v xml:space="preserve"> зведений, фінансовий, звіт, 2018, рік</v>
      </c>
      <c r="I131" s="11" t="str">
        <f>SUBSTITUTE(Таблица2[[#This Row],[Столбец9]], "від, ", "")</f>
        <v xml:space="preserve"> зведений, фінансовий, звіт, 2018, рік</v>
      </c>
    </row>
    <row r="132" spans="1:9" ht="30" x14ac:dyDescent="0.25">
      <c r="A132" s="9" t="str">
        <f>SUBSTITUTE(Реестр!E132, " ", ", ")</f>
        <v xml:space="preserve">про, надання, інформації, </v>
      </c>
      <c r="B132" s="10" t="str">
        <f>SUBSTITUTE(Таблица2[[#This Row],[Столбец1]], "про, ", " ")</f>
        <v xml:space="preserve"> надання, інформації, </v>
      </c>
      <c r="C132" s="3" t="str">
        <f t="shared" si="6"/>
        <v xml:space="preserve"> надання, інформації, </v>
      </c>
      <c r="D132" s="3" t="str">
        <f t="shared" si="7"/>
        <v xml:space="preserve"> надання, інформації, </v>
      </c>
      <c r="E132" s="10" t="str">
        <f t="shared" si="8"/>
        <v xml:space="preserve"> надання, інформації, </v>
      </c>
      <c r="F132" s="10" t="str">
        <f>SUBSTITUTE(Таблица2[[#This Row],[Столбец5]], "до, ", "")</f>
        <v xml:space="preserve"> надання, інформації, </v>
      </c>
      <c r="G132" s="10" t="str">
        <f>SUBSTITUTE(Таблица2[[#This Row],[Столбец7]], "рік, ", "")</f>
        <v xml:space="preserve"> надання, інформації, </v>
      </c>
      <c r="H132" s="11" t="str">
        <f>SUBSTITUTE(Таблица2[[#This Row],[Ключові слова]], "за, ", "")</f>
        <v xml:space="preserve"> надання, інформації, </v>
      </c>
      <c r="I132" s="11" t="str">
        <f>SUBSTITUTE(Таблица2[[#This Row],[Столбец9]], "від, ", "")</f>
        <v xml:space="preserve"> надання, інформації, </v>
      </c>
    </row>
    <row r="133" spans="1:9" ht="60" x14ac:dyDescent="0.25">
      <c r="A133" s="9" t="str">
        <f>SUBSTITUTE(Реестр!E133, " ", ", ")</f>
        <v>про, надання, інформації, , щодо, , невиплати, дотації, за, молоко</v>
      </c>
      <c r="B133" s="10" t="str">
        <f>SUBSTITUTE(Таблица2[[#This Row],[Столбец1]], "про, ", " ")</f>
        <v xml:space="preserve"> надання, інформації, , щодо, , невиплати, дотації, за, молоко</v>
      </c>
      <c r="C133" s="3" t="str">
        <f t="shared" si="6"/>
        <v xml:space="preserve"> надання, інформації, , , невиплати, дотації, за, молоко</v>
      </c>
      <c r="D133" s="3" t="str">
        <f t="shared" si="7"/>
        <v xml:space="preserve"> надання, інформації, , , невиплати, дотації, за, молоко</v>
      </c>
      <c r="E133" s="10" t="str">
        <f t="shared" si="8"/>
        <v xml:space="preserve"> надання, інформації, , , невиплати, дотації, за, молоко</v>
      </c>
      <c r="F133" s="10" t="str">
        <f>SUBSTITUTE(Таблица2[[#This Row],[Столбец5]], "до, ", "")</f>
        <v xml:space="preserve"> надання, інформації, , , невиплати, дотації, за, молоко</v>
      </c>
      <c r="G133" s="10" t="str">
        <f>SUBSTITUTE(Таблица2[[#This Row],[Столбец7]], "рік, ", "")</f>
        <v xml:space="preserve"> надання, інформації, , , невиплати, дотації, за, молоко</v>
      </c>
      <c r="H133" s="11" t="str">
        <f>SUBSTITUTE(Таблица2[[#This Row],[Ключові слова]], "за, ", "")</f>
        <v xml:space="preserve"> надання, інформації, , , невиплати, дотації, молоко</v>
      </c>
      <c r="I133" s="11" t="str">
        <f>SUBSTITUTE(Таблица2[[#This Row],[Столбец9]], "від, ", "")</f>
        <v xml:space="preserve"> надання, інформації, , , невиплати, дотації, молоко</v>
      </c>
    </row>
    <row r="134" spans="1:9" ht="60" x14ac:dyDescent="0.25">
      <c r="A134" s="9" t="str">
        <f>SUBSTITUTE(Реестр!E134, " ", ", ")</f>
        <v>про, формування, державного, замовлення, на, 2020, рік</v>
      </c>
      <c r="B134" s="10" t="str">
        <f>SUBSTITUTE(Таблица2[[#This Row],[Столбец1]], "про, ", " ")</f>
        <v xml:space="preserve"> формування, державного, замовлення, на, 2020, рік</v>
      </c>
      <c r="C134" s="3" t="str">
        <f t="shared" si="6"/>
        <v xml:space="preserve"> формування, державного, замовлення, на, 2020, рік</v>
      </c>
      <c r="D134" s="3" t="str">
        <f t="shared" si="7"/>
        <v xml:space="preserve"> формування, державного, замовлення, на, 2020, рік</v>
      </c>
      <c r="E134" s="10" t="str">
        <f t="shared" si="8"/>
        <v xml:space="preserve"> формування, державного, замовлення, на, 2020, рік</v>
      </c>
      <c r="F134" s="10" t="str">
        <f>SUBSTITUTE(Таблица2[[#This Row],[Столбец5]], "до, ", "")</f>
        <v xml:space="preserve"> формування, державного, замовлення, на, 2020, рік</v>
      </c>
      <c r="G134" s="10" t="str">
        <f>SUBSTITUTE(Таблица2[[#This Row],[Столбец7]], "рік, ", "")</f>
        <v xml:space="preserve"> формування, державного, замовлення, на, 2020, рік</v>
      </c>
      <c r="H134" s="11" t="str">
        <f>SUBSTITUTE(Таблица2[[#This Row],[Ключові слова]], "за, ", "")</f>
        <v xml:space="preserve"> формування, державного, замовлення, на, 2020, рік</v>
      </c>
      <c r="I134" s="11" t="str">
        <f>SUBSTITUTE(Таблица2[[#This Row],[Столбец9]], "від, ", "")</f>
        <v xml:space="preserve"> формування, державного, замовлення, на, 2020, рік</v>
      </c>
    </row>
    <row r="135" spans="1:9" ht="60" x14ac:dyDescent="0.25">
      <c r="A135" s="9" t="str">
        <f>SUBSTITUTE(Реестр!E135, " ", ", ")</f>
        <v>про, заплановані, результативні, показники, у, 2019, році</v>
      </c>
      <c r="B135" s="10" t="str">
        <f>SUBSTITUTE(Таблица2[[#This Row],[Столбец1]], "про, ", " ")</f>
        <v xml:space="preserve"> заплановані, результативні, показники, у, 2019, році</v>
      </c>
      <c r="C135" s="3" t="str">
        <f t="shared" si="6"/>
        <v xml:space="preserve"> заплановані, результативні, показники, у, 2019, році</v>
      </c>
      <c r="D135" s="3" t="str">
        <f t="shared" si="7"/>
        <v xml:space="preserve"> заплановані, результативні, показники, у, 2019, році</v>
      </c>
      <c r="E135" s="10" t="str">
        <f t="shared" si="8"/>
        <v xml:space="preserve"> заплановані, результативні, показники, у, 2019, році</v>
      </c>
      <c r="F135" s="10" t="str">
        <f>SUBSTITUTE(Таблица2[[#This Row],[Столбец5]], "до, ", "")</f>
        <v xml:space="preserve"> заплановані, результативні, показники, у, 2019, році</v>
      </c>
      <c r="G135" s="10" t="str">
        <f>SUBSTITUTE(Таблица2[[#This Row],[Столбец7]], "рік, ", "")</f>
        <v xml:space="preserve"> заплановані, результативні, показники, у, 2019, році</v>
      </c>
      <c r="H135" s="11" t="str">
        <f>SUBSTITUTE(Таблица2[[#This Row],[Ключові слова]], "за, ", "")</f>
        <v xml:space="preserve"> заплановані, результативні, показники, у, 2019, році</v>
      </c>
      <c r="I135" s="11" t="str">
        <f>SUBSTITUTE(Таблица2[[#This Row],[Столбец9]], "від, ", "")</f>
        <v xml:space="preserve"> заплановані, результативні, показники, у, 2019, році</v>
      </c>
    </row>
    <row r="136" spans="1:9" ht="60" x14ac:dyDescent="0.25">
      <c r="A136" s="9" t="str">
        <f>SUBSTITUTE(Реестр!E136, " ", ", ")</f>
        <v>про, анкетировання, , з, питань, ведення, бухгалтерського, обліку</v>
      </c>
      <c r="B136" s="10" t="str">
        <f>SUBSTITUTE(Таблица2[[#This Row],[Столбец1]], "про, ", " ")</f>
        <v xml:space="preserve"> анкетировання, , з, питань, ведення, бухгалтерського, обліку</v>
      </c>
      <c r="C136" s="3" t="str">
        <f t="shared" si="6"/>
        <v xml:space="preserve"> анкетировання, , з, питань, ведення, бухгалтерського, обліку</v>
      </c>
      <c r="D136" s="3" t="str">
        <f t="shared" si="7"/>
        <v xml:space="preserve"> анкетировання, , з, питань, ведення, бухгалтерського, обліку</v>
      </c>
      <c r="E136" s="10" t="str">
        <f t="shared" si="8"/>
        <v xml:space="preserve"> анкетировання, , з, питань, ведення, бухгалтерського, обліку</v>
      </c>
      <c r="F136" s="10" t="str">
        <f>SUBSTITUTE(Таблица2[[#This Row],[Столбец5]], "до, ", "")</f>
        <v xml:space="preserve"> анкетировання, , з, питань, ведення, бухгалтерського, обліку</v>
      </c>
      <c r="G136" s="10" t="str">
        <f>SUBSTITUTE(Таблица2[[#This Row],[Столбец7]], "рік, ", "")</f>
        <v xml:space="preserve"> анкетировання, , з, питань, ведення, бухгалтерського, обліку</v>
      </c>
      <c r="H136" s="11" t="str">
        <f>SUBSTITUTE(Таблица2[[#This Row],[Ключові слова]], "за, ", "")</f>
        <v xml:space="preserve"> анкетировання, , з, питань, ведення, бухгалтерського, обліку</v>
      </c>
      <c r="I136" s="11" t="str">
        <f>SUBSTITUTE(Таблица2[[#This Row],[Столбец9]], "від, ", "")</f>
        <v xml:space="preserve"> анкетировання, , з, питань, ведення, бухгалтерського, обліку</v>
      </c>
    </row>
    <row r="137" spans="1:9" ht="75" x14ac:dyDescent="0.25">
      <c r="A137" s="9" t="str">
        <f>SUBSTITUTE(Реестр!E137, " ", ", ")</f>
        <v>довідка, про, впровадження, результатів, дисертаційного, дослідження</v>
      </c>
      <c r="B137" s="10" t="str">
        <f>SUBSTITUTE(Таблица2[[#This Row],[Столбец1]], "про, ", " ")</f>
        <v>довідка,  впровадження, результатів, дисертаційного, дослідження</v>
      </c>
      <c r="C137" s="3" t="str">
        <f t="shared" si="6"/>
        <v>довідка,  впровадження, результатів, дисертаційного, дослідження</v>
      </c>
      <c r="D137" s="3" t="str">
        <f t="shared" si="7"/>
        <v>довідка,  впровадження, результатів, дисертаційного, дослідження</v>
      </c>
      <c r="E137" s="10" t="str">
        <f t="shared" si="8"/>
        <v>довідка,  впровадження, результатів, дисертаційного, дослідження</v>
      </c>
      <c r="F137" s="10" t="str">
        <f>SUBSTITUTE(Таблица2[[#This Row],[Столбец5]], "до, ", "")</f>
        <v>довідка,  впровадження, результатів, дисертаційного, дослідження</v>
      </c>
      <c r="G137" s="10" t="str">
        <f>SUBSTITUTE(Таблица2[[#This Row],[Столбец7]], "рік, ", "")</f>
        <v>довідка,  впровадження, результатів, дисертаційного, дослідження</v>
      </c>
      <c r="H137" s="11" t="str">
        <f>SUBSTITUTE(Таблица2[[#This Row],[Ключові слова]], "за, ", "")</f>
        <v>довідка,  впровадження, результатів, дисертаційного, дослідження</v>
      </c>
      <c r="I137" s="11" t="str">
        <f>SUBSTITUTE(Таблица2[[#This Row],[Столбец9]], "від, ", "")</f>
        <v>довідка,  впровадження, результатів, дисертаційного, дослідження</v>
      </c>
    </row>
    <row r="138" spans="1:9" ht="60" x14ac:dyDescent="0.25">
      <c r="A138" s="9" t="str">
        <f>SUBSTITUTE(Реестр!E138, " ", ", ")</f>
        <v>про, внесення, змін, до, Постанови, КМУ, від, , 29.04.2015, №300</v>
      </c>
      <c r="B138" s="10" t="str">
        <f>SUBSTITUTE(Таблица2[[#This Row],[Столбец1]], "про, ", " ")</f>
        <v xml:space="preserve"> внесення, змін, до, Постанови, КМУ, від, , 29.04.2015, №300</v>
      </c>
      <c r="C138" s="3" t="str">
        <f t="shared" si="6"/>
        <v xml:space="preserve"> внесення, змін, до, Постанови, КМУ, від, , 29.04.2015, №300</v>
      </c>
      <c r="D138" s="3" t="str">
        <f t="shared" si="7"/>
        <v xml:space="preserve"> внесення, змін, до, Постанови, КМУ, від, , 29.04.2015, №300</v>
      </c>
      <c r="E138" s="10" t="str">
        <f t="shared" si="8"/>
        <v xml:space="preserve"> внесення, змін, до, Постанови, КМУ, від, , 29.04.2015, №300</v>
      </c>
      <c r="F138" s="10" t="str">
        <f>SUBSTITUTE(Таблица2[[#This Row],[Столбец5]], "до, ", "")</f>
        <v xml:space="preserve"> внесення, змін, Постанови, КМУ, від, , 29.04.2015, №300</v>
      </c>
      <c r="G138" s="10" t="str">
        <f>SUBSTITUTE(Таблица2[[#This Row],[Столбец7]], "рік, ", "")</f>
        <v xml:space="preserve"> внесення, змін, Постанови, КМУ, від, , 29.04.2015, №300</v>
      </c>
      <c r="H138" s="11" t="str">
        <f>SUBSTITUTE(Таблица2[[#This Row],[Ключові слова]], "за, ", "")</f>
        <v xml:space="preserve"> внесення, змін, Постанови, КМУ, від, , 29.04.2015, №300</v>
      </c>
      <c r="I138" s="11" t="str">
        <f>SUBSTITUTE(Таблица2[[#This Row],[Столбец9]], "від, ", "")</f>
        <v xml:space="preserve"> внесення, змін, Постанови, КМУ, , 29.04.2015, №300</v>
      </c>
    </row>
    <row r="139" spans="1:9" ht="60" x14ac:dyDescent="0.25">
      <c r="A139" s="9" t="str">
        <f>SUBSTITUTE(Реестр!E139, " ", ", ")</f>
        <v>про, внесення, змін, до, Постанови, КМУ, від, , 15.07.2015, №, 587</v>
      </c>
      <c r="B139" s="10" t="str">
        <f>SUBSTITUTE(Таблица2[[#This Row],[Столбец1]], "про, ", " ")</f>
        <v xml:space="preserve"> внесення, змін, до, Постанови, КМУ, від, , 15.07.2015, №, 587</v>
      </c>
      <c r="C139" s="3" t="str">
        <f t="shared" si="6"/>
        <v xml:space="preserve"> внесення, змін, до, Постанови, КМУ, від, , 15.07.2015, №, 587</v>
      </c>
      <c r="D139" s="3" t="str">
        <f t="shared" si="7"/>
        <v xml:space="preserve"> внесення, змін, до, Постанови, КМУ, від, , 15.07.2015, №, 587</v>
      </c>
      <c r="E139" s="10" t="str">
        <f t="shared" si="8"/>
        <v xml:space="preserve"> внесення, змін, до, Постанови, КМУ, від, , 15.07.2015, №, 587</v>
      </c>
      <c r="F139" s="10" t="str">
        <f>SUBSTITUTE(Таблица2[[#This Row],[Столбец5]], "до, ", "")</f>
        <v xml:space="preserve"> внесення, змін, Постанови, КМУ, від, , 15.07.2015, №, 587</v>
      </c>
      <c r="G139" s="10" t="str">
        <f>SUBSTITUTE(Таблица2[[#This Row],[Столбец7]], "рік, ", "")</f>
        <v xml:space="preserve"> внесення, змін, Постанови, КМУ, від, , 15.07.2015, №, 587</v>
      </c>
      <c r="H139" s="11" t="str">
        <f>SUBSTITUTE(Таблица2[[#This Row],[Ключові слова]], "за, ", "")</f>
        <v xml:space="preserve"> внесення, змін, Постанови, КМУ, від, , 15.07.2015, №, 587</v>
      </c>
      <c r="I139" s="11" t="str">
        <f>SUBSTITUTE(Таблица2[[#This Row],[Столбец9]], "від, ", "")</f>
        <v xml:space="preserve"> внесення, змін, Постанови, КМУ, , 15.07.2015, №, 587</v>
      </c>
    </row>
    <row r="140" spans="1:9" ht="30" x14ac:dyDescent="0.25">
      <c r="A140" s="9" t="str">
        <f>SUBSTITUTE(Реестр!E140, " ", ", ")</f>
        <v>про, проведення, "Ярмарку, кредитів"</v>
      </c>
      <c r="B140" s="10" t="str">
        <f>SUBSTITUTE(Таблица2[[#This Row],[Столбец1]], "про, ", " ")</f>
        <v xml:space="preserve"> проведення, "Ярмарку, кредитів"</v>
      </c>
      <c r="C140" s="3" t="str">
        <f t="shared" si="6"/>
        <v xml:space="preserve"> проведення, "Ярмарку, кредитів"</v>
      </c>
      <c r="D140" s="3" t="str">
        <f t="shared" si="7"/>
        <v xml:space="preserve"> проведення, "Ярмарку, кредитів"</v>
      </c>
      <c r="E140" s="10" t="str">
        <f t="shared" si="8"/>
        <v xml:space="preserve"> проведення, "Ярмарку, кредитів"</v>
      </c>
      <c r="F140" s="10" t="str">
        <f>SUBSTITUTE(Таблица2[[#This Row],[Столбец5]], "до, ", "")</f>
        <v xml:space="preserve"> проведення, "Ярмарку, кредитів"</v>
      </c>
      <c r="G140" s="10" t="str">
        <f>SUBSTITUTE(Таблица2[[#This Row],[Столбец7]], "рік, ", "")</f>
        <v xml:space="preserve"> проведення, "Ярмарку, кредитів"</v>
      </c>
      <c r="H140" s="11" t="str">
        <f>SUBSTITUTE(Таблица2[[#This Row],[Ключові слова]], "за, ", "")</f>
        <v xml:space="preserve"> проведення, "Ярмарку, кредитів"</v>
      </c>
      <c r="I140" s="11" t="str">
        <f>SUBSTITUTE(Таблица2[[#This Row],[Столбец9]], "від, ", "")</f>
        <v xml:space="preserve"> проведення, "Ярмарку, кредитів"</v>
      </c>
    </row>
    <row r="141" spans="1:9" ht="45" x14ac:dyDescent="0.25">
      <c r="A141" s="9" t="str">
        <f>SUBSTITUTE(Реестр!E141, " ", ", ")</f>
        <v>про, підсумки, розвитку, АПК, за, 2018, рік</v>
      </c>
      <c r="B141" s="10" t="str">
        <f>SUBSTITUTE(Таблица2[[#This Row],[Столбец1]], "про, ", " ")</f>
        <v xml:space="preserve"> підсумки, розвитку, АПК, за, 2018, рік</v>
      </c>
      <c r="C141" s="3" t="str">
        <f t="shared" si="6"/>
        <v xml:space="preserve"> підсумки, розвитку, АПК, за, 2018, рік</v>
      </c>
      <c r="D141" s="3" t="str">
        <f t="shared" si="7"/>
        <v xml:space="preserve"> підсумки, розвитку, АПК, за, 2018, рік</v>
      </c>
      <c r="E141" s="10" t="str">
        <f t="shared" si="8"/>
        <v xml:space="preserve"> підсумки, розвитку, АПК, за, 2018, рік</v>
      </c>
      <c r="F141" s="10" t="str">
        <f>SUBSTITUTE(Таблица2[[#This Row],[Столбец5]], "до, ", "")</f>
        <v xml:space="preserve"> підсумки, розвитку, АПК, за, 2018, рік</v>
      </c>
      <c r="G141" s="10" t="str">
        <f>SUBSTITUTE(Таблица2[[#This Row],[Столбец7]], "рік, ", "")</f>
        <v xml:space="preserve"> підсумки, розвитку, АПК, за, 2018, рік</v>
      </c>
      <c r="H141" s="11" t="str">
        <f>SUBSTITUTE(Таблица2[[#This Row],[Ключові слова]], "за, ", "")</f>
        <v xml:space="preserve"> підсумки, розвитку, АПК, 2018, рік</v>
      </c>
      <c r="I141" s="11" t="str">
        <f>SUBSTITUTE(Таблица2[[#This Row],[Столбец9]], "від, ", "")</f>
        <v xml:space="preserve"> підсумки, розвитку, АПК, 2018, рік</v>
      </c>
    </row>
    <row r="142" spans="1:9" ht="90" x14ac:dyDescent="0.25">
      <c r="A142" s="9" t="str">
        <f>SUBSTITUTE(Реестр!E142, " ", ", ")</f>
        <v>про, надання, інформації, щодо, виробничо-фінансової, діяльності, за, 2018, рік</v>
      </c>
      <c r="B142" s="10" t="str">
        <f>SUBSTITUTE(Таблица2[[#This Row],[Столбец1]], "про, ", " ")</f>
        <v xml:space="preserve"> надання, інформації, щодо, виробничо-фінансової, діяльності, за, 2018, рік</v>
      </c>
      <c r="C142" s="3" t="str">
        <f t="shared" si="6"/>
        <v xml:space="preserve"> надання, інформації, виробничо-фінансової, діяльності, за, 2018, рік</v>
      </c>
      <c r="D142" s="3" t="str">
        <f t="shared" si="7"/>
        <v xml:space="preserve"> надання, інформації, виробничо-фінансової, діяльності, за, 2018, рік</v>
      </c>
      <c r="E142" s="10" t="str">
        <f t="shared" si="8"/>
        <v xml:space="preserve"> надання, інформації, виробничо-фінансової, діяльності, за, 2018, рік</v>
      </c>
      <c r="F142" s="10" t="str">
        <f>SUBSTITUTE(Таблица2[[#This Row],[Столбец5]], "до, ", "")</f>
        <v xml:space="preserve"> надання, інформації, виробничо-фінансової, діяльності, за, 2018, рік</v>
      </c>
      <c r="G142" s="10" t="str">
        <f>SUBSTITUTE(Таблица2[[#This Row],[Столбец7]], "рік, ", "")</f>
        <v xml:space="preserve"> надання, інформації, виробничо-фінансової, діяльності, за, 2018, рік</v>
      </c>
      <c r="H142" s="11" t="str">
        <f>SUBSTITUTE(Таблица2[[#This Row],[Ключові слова]], "за, ", "")</f>
        <v xml:space="preserve"> надання, інформації, виробничо-фінансової, діяльності, 2018, рік</v>
      </c>
      <c r="I142" s="11" t="str">
        <f>SUBSTITUTE(Таблица2[[#This Row],[Столбец9]], "від, ", "")</f>
        <v xml:space="preserve"> надання, інформації, виробничо-фінансової, діяльності, 2018, рік</v>
      </c>
    </row>
    <row r="143" spans="1:9" ht="30" x14ac:dyDescent="0.25">
      <c r="A143" s="9" t="str">
        <f>SUBSTITUTE(Реестр!E143, " ", ", ")</f>
        <v>про, проведення, "Ярмарку, кредитів"</v>
      </c>
      <c r="B143" s="10" t="str">
        <f>SUBSTITUTE(Таблица2[[#This Row],[Столбец1]], "про, ", " ")</f>
        <v xml:space="preserve"> проведення, "Ярмарку, кредитів"</v>
      </c>
      <c r="C143" s="3" t="str">
        <f t="shared" si="6"/>
        <v xml:space="preserve"> проведення, "Ярмарку, кредитів"</v>
      </c>
      <c r="D143" s="3" t="str">
        <f t="shared" si="7"/>
        <v xml:space="preserve"> проведення, "Ярмарку, кредитів"</v>
      </c>
      <c r="E143" s="10" t="str">
        <f t="shared" si="8"/>
        <v xml:space="preserve"> проведення, "Ярмарку, кредитів"</v>
      </c>
      <c r="F143" s="10" t="str">
        <f>SUBSTITUTE(Таблица2[[#This Row],[Столбец5]], "до, ", "")</f>
        <v xml:space="preserve"> проведення, "Ярмарку, кредитів"</v>
      </c>
      <c r="G143" s="10" t="str">
        <f>SUBSTITUTE(Таблица2[[#This Row],[Столбец7]], "рік, ", "")</f>
        <v xml:space="preserve"> проведення, "Ярмарку, кредитів"</v>
      </c>
      <c r="H143" s="11" t="str">
        <f>SUBSTITUTE(Таблица2[[#This Row],[Ключові слова]], "за, ", "")</f>
        <v xml:space="preserve"> проведення, "Ярмарку, кредитів"</v>
      </c>
      <c r="I143" s="11" t="str">
        <f>SUBSTITUTE(Таблица2[[#This Row],[Столбец9]], "від, ", "")</f>
        <v xml:space="preserve"> проведення, "Ярмарку, кредитів"</v>
      </c>
    </row>
    <row r="144" spans="1:9" ht="30" x14ac:dyDescent="0.25">
      <c r="A144" s="9" t="str">
        <f>SUBSTITUTE(Реестр!E144, " ", ", ")</f>
        <v>про, проведення, "Ярмарку, кредитів"</v>
      </c>
      <c r="B144" s="10" t="str">
        <f>SUBSTITUTE(Таблица2[[#This Row],[Столбец1]], "про, ", " ")</f>
        <v xml:space="preserve"> проведення, "Ярмарку, кредитів"</v>
      </c>
      <c r="C144" s="3" t="str">
        <f t="shared" ref="C144:C207" si="9">SUBSTITUTE(B144, "щодо, ", "")</f>
        <v xml:space="preserve"> проведення, "Ярмарку, кредитів"</v>
      </c>
      <c r="D144" s="3" t="str">
        <f t="shared" ref="D144:D207" si="10">SUBSTITUTE(C144, "по, ", "")</f>
        <v xml:space="preserve"> проведення, "Ярмарку, кредитів"</v>
      </c>
      <c r="E144" s="10" t="str">
        <f t="shared" si="8"/>
        <v xml:space="preserve"> проведення, "Ярмарку, кредитів"</v>
      </c>
      <c r="F144" s="10" t="str">
        <f>SUBSTITUTE(Таблица2[[#This Row],[Столбец5]], "до, ", "")</f>
        <v xml:space="preserve"> проведення, "Ярмарку, кредитів"</v>
      </c>
      <c r="G144" s="10" t="str">
        <f>SUBSTITUTE(Таблица2[[#This Row],[Столбец7]], "рік, ", "")</f>
        <v xml:space="preserve"> проведення, "Ярмарку, кредитів"</v>
      </c>
      <c r="H144" s="11" t="str">
        <f>SUBSTITUTE(Таблица2[[#This Row],[Ключові слова]], "за, ", "")</f>
        <v xml:space="preserve"> проведення, "Ярмарку, кредитів"</v>
      </c>
      <c r="I144" s="11" t="str">
        <f>SUBSTITUTE(Таблица2[[#This Row],[Столбец9]], "від, ", "")</f>
        <v xml:space="preserve"> проведення, "Ярмарку, кредитів"</v>
      </c>
    </row>
    <row r="145" spans="1:9" ht="30" x14ac:dyDescent="0.25">
      <c r="A145" s="9" t="str">
        <f>SUBSTITUTE(Реестр!E145, " ", ", ")</f>
        <v>про, проведення, "Ярмарку, кредитів"</v>
      </c>
      <c r="B145" s="10" t="str">
        <f>SUBSTITUTE(Таблица2[[#This Row],[Столбец1]], "про, ", " ")</f>
        <v xml:space="preserve"> проведення, "Ярмарку, кредитів"</v>
      </c>
      <c r="C145" s="3" t="str">
        <f t="shared" si="9"/>
        <v xml:space="preserve"> проведення, "Ярмарку, кредитів"</v>
      </c>
      <c r="D145" s="3" t="str">
        <f t="shared" si="10"/>
        <v xml:space="preserve"> проведення, "Ярмарку, кредитів"</v>
      </c>
      <c r="E145" s="10" t="str">
        <f t="shared" si="8"/>
        <v xml:space="preserve"> проведення, "Ярмарку, кредитів"</v>
      </c>
      <c r="F145" s="10" t="str">
        <f>SUBSTITUTE(Таблица2[[#This Row],[Столбец5]], "до, ", "")</f>
        <v xml:space="preserve"> проведення, "Ярмарку, кредитів"</v>
      </c>
      <c r="G145" s="10" t="str">
        <f>SUBSTITUTE(Таблица2[[#This Row],[Столбец7]], "рік, ", "")</f>
        <v xml:space="preserve"> проведення, "Ярмарку, кредитів"</v>
      </c>
      <c r="H145" s="11" t="str">
        <f>SUBSTITUTE(Таблица2[[#This Row],[Ключові слова]], "за, ", "")</f>
        <v xml:space="preserve"> проведення, "Ярмарку, кредитів"</v>
      </c>
      <c r="I145" s="11" t="str">
        <f>SUBSTITUTE(Таблица2[[#This Row],[Столбец9]], "від, ", "")</f>
        <v xml:space="preserve"> проведення, "Ярмарку, кредитів"</v>
      </c>
    </row>
    <row r="146" spans="1:9" ht="30" x14ac:dyDescent="0.25">
      <c r="A146" s="9" t="str">
        <f>SUBSTITUTE(Реестр!E146, " ", ", ")</f>
        <v>про, проведення, "Ярмарку, кредитів"</v>
      </c>
      <c r="B146" s="10" t="str">
        <f>SUBSTITUTE(Таблица2[[#This Row],[Столбец1]], "про, ", " ")</f>
        <v xml:space="preserve"> проведення, "Ярмарку, кредитів"</v>
      </c>
      <c r="C146" s="3" t="str">
        <f t="shared" si="9"/>
        <v xml:space="preserve"> проведення, "Ярмарку, кредитів"</v>
      </c>
      <c r="D146" s="3" t="str">
        <f t="shared" si="10"/>
        <v xml:space="preserve"> проведення, "Ярмарку, кредитів"</v>
      </c>
      <c r="E146" s="10" t="str">
        <f t="shared" si="8"/>
        <v xml:space="preserve"> проведення, "Ярмарку, кредитів"</v>
      </c>
      <c r="F146" s="10" t="str">
        <f>SUBSTITUTE(Таблица2[[#This Row],[Столбец5]], "до, ", "")</f>
        <v xml:space="preserve"> проведення, "Ярмарку, кредитів"</v>
      </c>
      <c r="G146" s="10" t="str">
        <f>SUBSTITUTE(Таблица2[[#This Row],[Столбец7]], "рік, ", "")</f>
        <v xml:space="preserve"> проведення, "Ярмарку, кредитів"</v>
      </c>
      <c r="H146" s="11" t="str">
        <f>SUBSTITUTE(Таблица2[[#This Row],[Ключові слова]], "за, ", "")</f>
        <v xml:space="preserve"> проведення, "Ярмарку, кредитів"</v>
      </c>
      <c r="I146" s="11" t="str">
        <f>SUBSTITUTE(Таблица2[[#This Row],[Столбец9]], "від, ", "")</f>
        <v xml:space="preserve"> проведення, "Ярмарку, кредитів"</v>
      </c>
    </row>
    <row r="147" spans="1:9" ht="30" x14ac:dyDescent="0.25">
      <c r="A147" s="9" t="str">
        <f>SUBSTITUTE(Реестр!E147, " ", ", ")</f>
        <v>про, проведення, "Ярмарку, кредитів"</v>
      </c>
      <c r="B147" s="10" t="str">
        <f>SUBSTITUTE(Таблица2[[#This Row],[Столбец1]], "про, ", " ")</f>
        <v xml:space="preserve"> проведення, "Ярмарку, кредитів"</v>
      </c>
      <c r="C147" s="3" t="str">
        <f t="shared" si="9"/>
        <v xml:space="preserve"> проведення, "Ярмарку, кредитів"</v>
      </c>
      <c r="D147" s="3" t="str">
        <f t="shared" si="10"/>
        <v xml:space="preserve"> проведення, "Ярмарку, кредитів"</v>
      </c>
      <c r="E147" s="10" t="str">
        <f t="shared" si="8"/>
        <v xml:space="preserve"> проведення, "Ярмарку, кредитів"</v>
      </c>
      <c r="F147" s="10" t="str">
        <f>SUBSTITUTE(Таблица2[[#This Row],[Столбец5]], "до, ", "")</f>
        <v xml:space="preserve"> проведення, "Ярмарку, кредитів"</v>
      </c>
      <c r="G147" s="10" t="str">
        <f>SUBSTITUTE(Таблица2[[#This Row],[Столбец7]], "рік, ", "")</f>
        <v xml:space="preserve"> проведення, "Ярмарку, кредитів"</v>
      </c>
      <c r="H147" s="11" t="str">
        <f>SUBSTITUTE(Таблица2[[#This Row],[Ключові слова]], "за, ", "")</f>
        <v xml:space="preserve"> проведення, "Ярмарку, кредитів"</v>
      </c>
      <c r="I147" s="11" t="str">
        <f>SUBSTITUTE(Таблица2[[#This Row],[Столбец9]], "від, ", "")</f>
        <v xml:space="preserve"> проведення, "Ярмарку, кредитів"</v>
      </c>
    </row>
    <row r="148" spans="1:9" ht="30" x14ac:dyDescent="0.25">
      <c r="A148" s="9" t="str">
        <f>SUBSTITUTE(Реестр!E148, " ", ", ")</f>
        <v>про, проведення, "Ярмарку, кредитів"</v>
      </c>
      <c r="B148" s="10" t="str">
        <f>SUBSTITUTE(Таблица2[[#This Row],[Столбец1]], "про, ", " ")</f>
        <v xml:space="preserve"> проведення, "Ярмарку, кредитів"</v>
      </c>
      <c r="C148" s="3" t="str">
        <f t="shared" si="9"/>
        <v xml:space="preserve"> проведення, "Ярмарку, кредитів"</v>
      </c>
      <c r="D148" s="3" t="str">
        <f t="shared" si="10"/>
        <v xml:space="preserve"> проведення, "Ярмарку, кредитів"</v>
      </c>
      <c r="E148" s="10" t="str">
        <f t="shared" si="8"/>
        <v xml:space="preserve"> проведення, "Ярмарку, кредитів"</v>
      </c>
      <c r="F148" s="10" t="str">
        <f>SUBSTITUTE(Таблица2[[#This Row],[Столбец5]], "до, ", "")</f>
        <v xml:space="preserve"> проведення, "Ярмарку, кредитів"</v>
      </c>
      <c r="G148" s="10" t="str">
        <f>SUBSTITUTE(Таблица2[[#This Row],[Столбец7]], "рік, ", "")</f>
        <v xml:space="preserve"> проведення, "Ярмарку, кредитів"</v>
      </c>
      <c r="H148" s="11" t="str">
        <f>SUBSTITUTE(Таблица2[[#This Row],[Ключові слова]], "за, ", "")</f>
        <v xml:space="preserve"> проведення, "Ярмарку, кредитів"</v>
      </c>
      <c r="I148" s="11" t="str">
        <f>SUBSTITUTE(Таблица2[[#This Row],[Столбец9]], "від, ", "")</f>
        <v xml:space="preserve"> проведення, "Ярмарку, кредитів"</v>
      </c>
    </row>
    <row r="149" spans="1:9" ht="30" x14ac:dyDescent="0.25">
      <c r="A149" s="9" t="str">
        <f>SUBSTITUTE(Реестр!E149, " ", ", ")</f>
        <v>про, проведення, "Ярмарку, кредитів"</v>
      </c>
      <c r="B149" s="10" t="str">
        <f>SUBSTITUTE(Таблица2[[#This Row],[Столбец1]], "про, ", " ")</f>
        <v xml:space="preserve"> проведення, "Ярмарку, кредитів"</v>
      </c>
      <c r="C149" s="3" t="str">
        <f t="shared" si="9"/>
        <v xml:space="preserve"> проведення, "Ярмарку, кредитів"</v>
      </c>
      <c r="D149" s="3" t="str">
        <f t="shared" si="10"/>
        <v xml:space="preserve"> проведення, "Ярмарку, кредитів"</v>
      </c>
      <c r="E149" s="10" t="str">
        <f t="shared" si="8"/>
        <v xml:space="preserve"> проведення, "Ярмарку, кредитів"</v>
      </c>
      <c r="F149" s="10" t="str">
        <f>SUBSTITUTE(Таблица2[[#This Row],[Столбец5]], "до, ", "")</f>
        <v xml:space="preserve"> проведення, "Ярмарку, кредитів"</v>
      </c>
      <c r="G149" s="10" t="str">
        <f>SUBSTITUTE(Таблица2[[#This Row],[Столбец7]], "рік, ", "")</f>
        <v xml:space="preserve"> проведення, "Ярмарку, кредитів"</v>
      </c>
      <c r="H149" s="11" t="str">
        <f>SUBSTITUTE(Таблица2[[#This Row],[Ключові слова]], "за, ", "")</f>
        <v xml:space="preserve"> проведення, "Ярмарку, кредитів"</v>
      </c>
      <c r="I149" s="11" t="str">
        <f>SUBSTITUTE(Таблица2[[#This Row],[Столбец9]], "від, ", "")</f>
        <v xml:space="preserve"> проведення, "Ярмарку, кредитів"</v>
      </c>
    </row>
    <row r="150" spans="1:9" ht="60" x14ac:dyDescent="0.25">
      <c r="A150" s="9" t="str">
        <f>SUBSTITUTE(Реестр!E150, " ", ", ")</f>
        <v>про, проведення, процедури, закупівель, електрічсної, енергії</v>
      </c>
      <c r="B150" s="10" t="str">
        <f>SUBSTITUTE(Таблица2[[#This Row],[Столбец1]], "про, ", " ")</f>
        <v xml:space="preserve"> проведення, процедури, закупівель, електрічсної, енергії</v>
      </c>
      <c r="C150" s="3" t="str">
        <f t="shared" si="9"/>
        <v xml:space="preserve"> проведення, процедури, закупівель, електрічсної, енергії</v>
      </c>
      <c r="D150" s="3" t="str">
        <f t="shared" si="10"/>
        <v xml:space="preserve"> проведення, процедури, закупівель, електрічсної, енергії</v>
      </c>
      <c r="E150" s="10" t="str">
        <f t="shared" si="8"/>
        <v xml:space="preserve"> проведення, процедури, закупівель, електрічсної, енергії</v>
      </c>
      <c r="F150" s="10" t="str">
        <f>SUBSTITUTE(Таблица2[[#This Row],[Столбец5]], "до, ", "")</f>
        <v xml:space="preserve"> проведення, процедури, закупівель, електрічсної, енергії</v>
      </c>
      <c r="G150" s="10" t="str">
        <f>SUBSTITUTE(Таблица2[[#This Row],[Столбец7]], "рік, ", "")</f>
        <v xml:space="preserve"> проведення, процедури, закупівель, електрічсної, енергії</v>
      </c>
      <c r="H150" s="11" t="str">
        <f>SUBSTITUTE(Таблица2[[#This Row],[Ключові слова]], "за, ", "")</f>
        <v xml:space="preserve"> проведення, процедури, закупівель, електрічсної, енергії</v>
      </c>
      <c r="I150" s="11" t="str">
        <f>SUBSTITUTE(Таблица2[[#This Row],[Столбец9]], "від, ", "")</f>
        <v xml:space="preserve"> проведення, процедури, закупівель, електрічсної, енергії</v>
      </c>
    </row>
    <row r="151" spans="1:9" ht="30" x14ac:dyDescent="0.25">
      <c r="A151" s="9" t="str">
        <f>SUBSTITUTE(Реестр!E151, " ", ", ")</f>
        <v>про, проведення, "Ярмарку, кредитів"</v>
      </c>
      <c r="B151" s="10" t="str">
        <f>SUBSTITUTE(Таблица2[[#This Row],[Столбец1]], "про, ", " ")</f>
        <v xml:space="preserve"> проведення, "Ярмарку, кредитів"</v>
      </c>
      <c r="C151" s="3" t="str">
        <f t="shared" si="9"/>
        <v xml:space="preserve"> проведення, "Ярмарку, кредитів"</v>
      </c>
      <c r="D151" s="3" t="str">
        <f t="shared" si="10"/>
        <v xml:space="preserve"> проведення, "Ярмарку, кредитів"</v>
      </c>
      <c r="E151" s="10" t="str">
        <f t="shared" si="8"/>
        <v xml:space="preserve"> проведення, "Ярмарку, кредитів"</v>
      </c>
      <c r="F151" s="10" t="str">
        <f>SUBSTITUTE(Таблица2[[#This Row],[Столбец5]], "до, ", "")</f>
        <v xml:space="preserve"> проведення, "Ярмарку, кредитів"</v>
      </c>
      <c r="G151" s="10" t="str">
        <f>SUBSTITUTE(Таблица2[[#This Row],[Столбец7]], "рік, ", "")</f>
        <v xml:space="preserve"> проведення, "Ярмарку, кредитів"</v>
      </c>
      <c r="H151" s="11" t="str">
        <f>SUBSTITUTE(Таблица2[[#This Row],[Ключові слова]], "за, ", "")</f>
        <v xml:space="preserve"> проведення, "Ярмарку, кредитів"</v>
      </c>
      <c r="I151" s="11" t="str">
        <f>SUBSTITUTE(Таблица2[[#This Row],[Столбец9]], "від, ", "")</f>
        <v xml:space="preserve"> проведення, "Ярмарку, кредитів"</v>
      </c>
    </row>
    <row r="152" spans="1:9" ht="30" x14ac:dyDescent="0.25">
      <c r="A152" s="9" t="str">
        <f>SUBSTITUTE(Реестр!E152, " ", ", ")</f>
        <v>про, проведення, "Ярмарку, кредитів"</v>
      </c>
      <c r="B152" s="10" t="str">
        <f>SUBSTITUTE(Таблица2[[#This Row],[Столбец1]], "про, ", " ")</f>
        <v xml:space="preserve"> проведення, "Ярмарку, кредитів"</v>
      </c>
      <c r="C152" s="3" t="str">
        <f t="shared" si="9"/>
        <v xml:space="preserve"> проведення, "Ярмарку, кредитів"</v>
      </c>
      <c r="D152" s="3" t="str">
        <f t="shared" si="10"/>
        <v xml:space="preserve"> проведення, "Ярмарку, кредитів"</v>
      </c>
      <c r="E152" s="10" t="str">
        <f t="shared" si="8"/>
        <v xml:space="preserve"> проведення, "Ярмарку, кредитів"</v>
      </c>
      <c r="F152" s="10" t="str">
        <f>SUBSTITUTE(Таблица2[[#This Row],[Столбец5]], "до, ", "")</f>
        <v xml:space="preserve"> проведення, "Ярмарку, кредитів"</v>
      </c>
      <c r="G152" s="10" t="str">
        <f>SUBSTITUTE(Таблица2[[#This Row],[Столбец7]], "рік, ", "")</f>
        <v xml:space="preserve"> проведення, "Ярмарку, кредитів"</v>
      </c>
      <c r="H152" s="11" t="str">
        <f>SUBSTITUTE(Таблица2[[#This Row],[Ключові слова]], "за, ", "")</f>
        <v xml:space="preserve"> проведення, "Ярмарку, кредитів"</v>
      </c>
      <c r="I152" s="11" t="str">
        <f>SUBSTITUTE(Таблица2[[#This Row],[Столбец9]], "від, ", "")</f>
        <v xml:space="preserve"> проведення, "Ярмарку, кредитів"</v>
      </c>
    </row>
    <row r="153" spans="1:9" ht="30" x14ac:dyDescent="0.25">
      <c r="A153" s="9" t="str">
        <f>SUBSTITUTE(Реестр!E153, " ", ", ")</f>
        <v>про, тнасіння, ярих, культур</v>
      </c>
      <c r="B153" s="10" t="str">
        <f>SUBSTITUTE(Таблица2[[#This Row],[Столбец1]], "про, ", " ")</f>
        <v xml:space="preserve"> тнасіння, ярих, культур</v>
      </c>
      <c r="C153" s="3" t="str">
        <f t="shared" si="9"/>
        <v xml:space="preserve"> тнасіння, ярих, культур</v>
      </c>
      <c r="D153" s="3" t="str">
        <f t="shared" si="10"/>
        <v xml:space="preserve"> тнасіння, ярих, культур</v>
      </c>
      <c r="E153" s="10" t="str">
        <f t="shared" si="8"/>
        <v xml:space="preserve"> тнасіння, ярих, культур</v>
      </c>
      <c r="F153" s="10" t="str">
        <f>SUBSTITUTE(Таблица2[[#This Row],[Столбец5]], "до, ", "")</f>
        <v xml:space="preserve"> тнасіння, ярих, культур</v>
      </c>
      <c r="G153" s="10" t="str">
        <f>SUBSTITUTE(Таблица2[[#This Row],[Столбец7]], "рік, ", "")</f>
        <v xml:space="preserve"> тнасіння, ярих, культур</v>
      </c>
      <c r="H153" s="11" t="str">
        <f>SUBSTITUTE(Таблица2[[#This Row],[Ключові слова]], "за, ", "")</f>
        <v xml:space="preserve"> тнасіння, ярих, культур</v>
      </c>
      <c r="I153" s="11" t="str">
        <f>SUBSTITUTE(Таблица2[[#This Row],[Столбец9]], "від, ", "")</f>
        <v xml:space="preserve"> тнасіння, ярих, культур</v>
      </c>
    </row>
    <row r="154" spans="1:9" ht="90" x14ac:dyDescent="0.25">
      <c r="A154" s="9" t="str">
        <f>SUBSTITUTE(Реестр!E154, " ", ", ")</f>
        <v>про, надання, пропозицій, та, зауважень, до, проекту, , розпорядження, "Я, маю, право"</v>
      </c>
      <c r="B154" s="10" t="str">
        <f>SUBSTITUTE(Таблица2[[#This Row],[Столбец1]], "про, ", " ")</f>
        <v xml:space="preserve"> надання, пропозицій, та, зауважень, до, проекту, , розпорядження, "Я, маю, право"</v>
      </c>
      <c r="C154" s="3" t="str">
        <f t="shared" si="9"/>
        <v xml:space="preserve"> надання, пропозицій, та, зауважень, до, проекту, , розпорядження, "Я, маю, право"</v>
      </c>
      <c r="D154" s="3" t="str">
        <f t="shared" si="10"/>
        <v xml:space="preserve"> надання, пропозицій, та, зауважень, до, проекту, , розпорядження, "Я, маю, право"</v>
      </c>
      <c r="E154" s="10" t="str">
        <f t="shared" si="8"/>
        <v xml:space="preserve"> надання, пропозицій, зауважень, до, проекту, , розпорядження, "Я, маю, право"</v>
      </c>
      <c r="F154" s="10" t="str">
        <f>SUBSTITUTE(Таблица2[[#This Row],[Столбец5]], "до, ", "")</f>
        <v xml:space="preserve"> надання, пропозицій, зауважень, проекту, , розпорядження, "Я, маю, право"</v>
      </c>
      <c r="G154" s="10" t="str">
        <f>SUBSTITUTE(Таблица2[[#This Row],[Столбец7]], "рік, ", "")</f>
        <v xml:space="preserve"> надання, пропозицій, зауважень, проекту, , розпорядження, "Я, маю, право"</v>
      </c>
      <c r="H154" s="11" t="str">
        <f>SUBSTITUTE(Таблица2[[#This Row],[Ключові слова]], "за, ", "")</f>
        <v xml:space="preserve"> надання, пропозицій, зауважень, проекту, , розпорядження, "Я, маю, право"</v>
      </c>
      <c r="I154" s="11" t="str">
        <f>SUBSTITUTE(Таблица2[[#This Row],[Столбец9]], "від, ", "")</f>
        <v xml:space="preserve"> надання, пропозицій, зауважень, проекту, , розпорядження, "Я, маю, право"</v>
      </c>
    </row>
    <row r="155" spans="1:9" ht="60" x14ac:dyDescent="0.25">
      <c r="A155" s="9" t="str">
        <f>SUBSTITUTE(Реестр!E155, " ", ", ")</f>
        <v>про, усунення, виявлених, під, час, перевірки, КМУ, , порушень</v>
      </c>
      <c r="B155" s="10" t="str">
        <f>SUBSTITUTE(Таблица2[[#This Row],[Столбец1]], "про, ", " ")</f>
        <v xml:space="preserve"> усунення, виявлених, під, час, перевірки, КМУ, , порушень</v>
      </c>
      <c r="C155" s="3" t="str">
        <f t="shared" si="9"/>
        <v xml:space="preserve"> усунення, виявлених, під, час, перевірки, КМУ, , порушень</v>
      </c>
      <c r="D155" s="3" t="str">
        <f t="shared" si="10"/>
        <v xml:space="preserve"> усунення, виявлених, під, час, перевірки, КМУ, , порушень</v>
      </c>
      <c r="E155" s="10" t="str">
        <f t="shared" si="8"/>
        <v xml:space="preserve"> усунення, виявлених, під, час, перевірки, КМУ, , порушень</v>
      </c>
      <c r="F155" s="10" t="str">
        <f>SUBSTITUTE(Таблица2[[#This Row],[Столбец5]], "до, ", "")</f>
        <v xml:space="preserve"> усунення, виявлених, під, час, перевірки, КМУ, , порушень</v>
      </c>
      <c r="G155" s="10" t="str">
        <f>SUBSTITUTE(Таблица2[[#This Row],[Столбец7]], "рік, ", "")</f>
        <v xml:space="preserve"> усунення, виявлених, під, час, перевірки, КМУ, , порушень</v>
      </c>
      <c r="H155" s="11" t="str">
        <f>SUBSTITUTE(Таблица2[[#This Row],[Ключові слова]], "за, ", "")</f>
        <v xml:space="preserve"> усунення, виявлених, під, час, перевірки, КМУ, , порушень</v>
      </c>
      <c r="I155" s="11" t="str">
        <f>SUBSTITUTE(Таблица2[[#This Row],[Столбец9]], "від, ", "")</f>
        <v xml:space="preserve"> усунення, виявлених, під, час, перевірки, КМУ, , порушень</v>
      </c>
    </row>
    <row r="156" spans="1:9" ht="60" x14ac:dyDescent="0.25">
      <c r="A156" s="9" t="str">
        <f>SUBSTITUTE(Реестр!E156, " ", ", ")</f>
        <v>про, проведення, Голландсько-українського, агробізнес, форуму</v>
      </c>
      <c r="B156" s="10" t="str">
        <f>SUBSTITUTE(Таблица2[[#This Row],[Столбец1]], "про, ", " ")</f>
        <v xml:space="preserve"> проведення, Голландсько-українського, агробізнес, форуму</v>
      </c>
      <c r="C156" s="3" t="str">
        <f t="shared" si="9"/>
        <v xml:space="preserve"> проведення, Голландсько-українського, агробізнес, форуму</v>
      </c>
      <c r="D156" s="3" t="str">
        <f t="shared" si="10"/>
        <v xml:space="preserve"> проведення, Голландсько-українського, агробізнес, форуму</v>
      </c>
      <c r="E156" s="10" t="str">
        <f t="shared" si="8"/>
        <v xml:space="preserve"> проведення, Голландсько-українського, агробізнес, форуму</v>
      </c>
      <c r="F156" s="10" t="str">
        <f>SUBSTITUTE(Таблица2[[#This Row],[Столбец5]], "до, ", "")</f>
        <v xml:space="preserve"> проведення, Голландсько-українського, агробізнес, форуму</v>
      </c>
      <c r="G156" s="10" t="str">
        <f>SUBSTITUTE(Таблица2[[#This Row],[Столбец7]], "рік, ", "")</f>
        <v xml:space="preserve"> проведення, Голландсько-українського, агробізнес, форуму</v>
      </c>
      <c r="H156" s="11" t="str">
        <f>SUBSTITUTE(Таблица2[[#This Row],[Ключові слова]], "за, ", "")</f>
        <v xml:space="preserve"> проведення, Голландсько-українського, агробізнес, форуму</v>
      </c>
      <c r="I156" s="11" t="str">
        <f>SUBSTITUTE(Таблица2[[#This Row],[Столбец9]], "від, ", "")</f>
        <v xml:space="preserve"> проведення, Голландсько-українського, агробізнес, форуму</v>
      </c>
    </row>
    <row r="157" spans="1:9" ht="30" x14ac:dyDescent="0.25">
      <c r="A157" s="9" t="str">
        <f>SUBSTITUTE(Реестр!E157, " ", ", ")</f>
        <v>пропозиції, про, стимулювання</v>
      </c>
      <c r="B157" s="10" t="str">
        <f>SUBSTITUTE(Таблица2[[#This Row],[Столбец1]], "про, ", " ")</f>
        <v>пропозиції,  стимулювання</v>
      </c>
      <c r="C157" s="3" t="str">
        <f t="shared" si="9"/>
        <v>пропозиції,  стимулювання</v>
      </c>
      <c r="D157" s="3" t="str">
        <f t="shared" si="10"/>
        <v>пропозиції,  стимулювання</v>
      </c>
      <c r="E157" s="10" t="str">
        <f t="shared" si="8"/>
        <v>пропозиції,  стимулювання</v>
      </c>
      <c r="F157" s="10" t="str">
        <f>SUBSTITUTE(Таблица2[[#This Row],[Столбец5]], "до, ", "")</f>
        <v>пропозиції,  стимулювання</v>
      </c>
      <c r="G157" s="10" t="str">
        <f>SUBSTITUTE(Таблица2[[#This Row],[Столбец7]], "рік, ", "")</f>
        <v>пропозиції,  стимулювання</v>
      </c>
      <c r="H157" s="11" t="str">
        <f>SUBSTITUTE(Таблица2[[#This Row],[Ключові слова]], "за, ", "")</f>
        <v>пропозиції,  стимулювання</v>
      </c>
      <c r="I157" s="11" t="str">
        <f>SUBSTITUTE(Таблица2[[#This Row],[Столбец9]], "від, ", "")</f>
        <v>пропозиції,  стимулювання</v>
      </c>
    </row>
    <row r="158" spans="1:9" ht="30" x14ac:dyDescent="0.25">
      <c r="A158" s="9" t="str">
        <f>SUBSTITUTE(Реестр!E158, " ", ", ")</f>
        <v>пропозиції, по, преміювання</v>
      </c>
      <c r="B158" s="10" t="str">
        <f>SUBSTITUTE(Таблица2[[#This Row],[Столбец1]], "про, ", " ")</f>
        <v>пропозиції, по, преміювання</v>
      </c>
      <c r="C158" s="3" t="str">
        <f t="shared" si="9"/>
        <v>пропозиції, по, преміювання</v>
      </c>
      <c r="D158" s="3" t="str">
        <f t="shared" si="10"/>
        <v>пропозиції, преміювання</v>
      </c>
      <c r="E158" s="10" t="str">
        <f t="shared" si="8"/>
        <v>пропозиції, преміювання</v>
      </c>
      <c r="F158" s="10" t="str">
        <f>SUBSTITUTE(Таблица2[[#This Row],[Столбец5]], "до, ", "")</f>
        <v>пропозиції, преміювання</v>
      </c>
      <c r="G158" s="10" t="str">
        <f>SUBSTITUTE(Таблица2[[#This Row],[Столбец7]], "рік, ", "")</f>
        <v>пропозиції, преміювання</v>
      </c>
      <c r="H158" s="11" t="str">
        <f>SUBSTITUTE(Таблица2[[#This Row],[Ключові слова]], "за, ", "")</f>
        <v>пропозиції, преміювання</v>
      </c>
      <c r="I158" s="11" t="str">
        <f>SUBSTITUTE(Таблица2[[#This Row],[Столбец9]], "від, ", "")</f>
        <v>пропозиції, преміювання</v>
      </c>
    </row>
    <row r="159" spans="1:9" ht="45" x14ac:dyDescent="0.25">
      <c r="A159" s="9" t="str">
        <f>SUBSTITUTE(Реестр!E159, " ", ", ")</f>
        <v>пропозиції, до, Плану, заходів, по, усуненню, недоліків</v>
      </c>
      <c r="B159" s="10" t="str">
        <f>SUBSTITUTE(Таблица2[[#This Row],[Столбец1]], "про, ", " ")</f>
        <v>пропозиції, до, Плану, заходів, по, усуненню, недоліків</v>
      </c>
      <c r="C159" s="3" t="str">
        <f t="shared" si="9"/>
        <v>пропозиції, до, Плану, заходів, по, усуненню, недоліків</v>
      </c>
      <c r="D159" s="3" t="str">
        <f t="shared" si="10"/>
        <v>пропозиції, до, Плану, заходів, усуненню, недоліків</v>
      </c>
      <c r="E159" s="10" t="str">
        <f t="shared" si="8"/>
        <v>пропозиції, до, Плану, заходів, усуненню, недоліків</v>
      </c>
      <c r="F159" s="10" t="str">
        <f>SUBSTITUTE(Таблица2[[#This Row],[Столбец5]], "до, ", "")</f>
        <v>пропозиції, Плану, заходів, усуненню, недоліків</v>
      </c>
      <c r="G159" s="10" t="str">
        <f>SUBSTITUTE(Таблица2[[#This Row],[Столбец7]], "рік, ", "")</f>
        <v>пропозиції, Плану, заходів, усуненню, недоліків</v>
      </c>
      <c r="H159" s="11" t="str">
        <f>SUBSTITUTE(Таблица2[[#This Row],[Ключові слова]], "за, ", "")</f>
        <v>пропозиції, Плану, заходів, усуненню, недоліків</v>
      </c>
      <c r="I159" s="11" t="str">
        <f>SUBSTITUTE(Таблица2[[#This Row],[Столбец9]], "від, ", "")</f>
        <v>пропозиції, Плану, заходів, усуненню, недоліків</v>
      </c>
    </row>
    <row r="160" spans="1:9" ht="45" x14ac:dyDescent="0.25">
      <c r="A160" s="9" t="str">
        <f>SUBSTITUTE(Реестр!E160, " ", ", ")</f>
        <v>про, перенесення, проведення, майстер-класу</v>
      </c>
      <c r="B160" s="10" t="str">
        <f>SUBSTITUTE(Таблица2[[#This Row],[Столбец1]], "про, ", " ")</f>
        <v xml:space="preserve"> перенесення, проведення, майстер-класу</v>
      </c>
      <c r="C160" s="3" t="str">
        <f t="shared" si="9"/>
        <v xml:space="preserve"> перенесення, проведення, майстер-класу</v>
      </c>
      <c r="D160" s="3" t="str">
        <f t="shared" si="10"/>
        <v xml:space="preserve"> перенесення, проведення, майстер-класу</v>
      </c>
      <c r="E160" s="10" t="str">
        <f t="shared" si="8"/>
        <v xml:space="preserve"> перенесення, проведення, майстер-класу</v>
      </c>
      <c r="F160" s="10" t="str">
        <f>SUBSTITUTE(Таблица2[[#This Row],[Столбец5]], "до, ", "")</f>
        <v xml:space="preserve"> перенесення, проведення, майстер-класу</v>
      </c>
      <c r="G160" s="10" t="str">
        <f>SUBSTITUTE(Таблица2[[#This Row],[Столбец7]], "рік, ", "")</f>
        <v xml:space="preserve"> перенесення, проведення, майстер-класу</v>
      </c>
      <c r="H160" s="11" t="str">
        <f>SUBSTITUTE(Таблица2[[#This Row],[Ключові слова]], "за, ", "")</f>
        <v xml:space="preserve"> перенесення, проведення, майстер-класу</v>
      </c>
      <c r="I160" s="11" t="str">
        <f>SUBSTITUTE(Таблица2[[#This Row],[Столбец9]], "від, ", "")</f>
        <v xml:space="preserve"> перенесення, проведення, майстер-класу</v>
      </c>
    </row>
    <row r="161" spans="1:9" ht="45" x14ac:dyDescent="0.25">
      <c r="A161" s="9" t="str">
        <f>SUBSTITUTE(Реестр!E161, " ", ", ")</f>
        <v>про, участь, у, заходах, до, Дня, Европи</v>
      </c>
      <c r="B161" s="10" t="str">
        <f>SUBSTITUTE(Таблица2[[#This Row],[Столбец1]], "про, ", " ")</f>
        <v xml:space="preserve"> участь, у, заходах, до, Дня, Европи</v>
      </c>
      <c r="C161" s="3" t="str">
        <f t="shared" si="9"/>
        <v xml:space="preserve"> участь, у, заходах, до, Дня, Европи</v>
      </c>
      <c r="D161" s="3" t="str">
        <f t="shared" si="10"/>
        <v xml:space="preserve"> участь, у, заходах, до, Дня, Европи</v>
      </c>
      <c r="E161" s="10" t="str">
        <f t="shared" si="8"/>
        <v xml:space="preserve"> участь, у, заходах, до, Дня, Европи</v>
      </c>
      <c r="F161" s="10" t="str">
        <f>SUBSTITUTE(Таблица2[[#This Row],[Столбец5]], "до, ", "")</f>
        <v xml:space="preserve"> участь, у, заходах, Дня, Европи</v>
      </c>
      <c r="G161" s="10" t="str">
        <f>SUBSTITUTE(Таблица2[[#This Row],[Столбец7]], "рік, ", "")</f>
        <v xml:space="preserve"> участь, у, заходах, Дня, Европи</v>
      </c>
      <c r="H161" s="11" t="str">
        <f>SUBSTITUTE(Таблица2[[#This Row],[Ключові слова]], "за, ", "")</f>
        <v xml:space="preserve"> участь, у, заходах, Дня, Европи</v>
      </c>
      <c r="I161" s="11" t="str">
        <f>SUBSTITUTE(Таблица2[[#This Row],[Столбец9]], "від, ", "")</f>
        <v xml:space="preserve"> участь, у, заходах, Дня, Европи</v>
      </c>
    </row>
    <row r="162" spans="1:9" ht="75" x14ac:dyDescent="0.25">
      <c r="A162" s="9" t="str">
        <f>SUBSTITUTE(Реестр!E162, " ", ", ")</f>
        <v>про, моніторинг, реалізації, Стратегії, регіонального, розвтку, до, 2020, року</v>
      </c>
      <c r="B162" s="10" t="str">
        <f>SUBSTITUTE(Таблица2[[#This Row],[Столбец1]], "про, ", " ")</f>
        <v xml:space="preserve"> моніторинг, реалізації, Стратегії, регіонального, розвтку, до, 2020, року</v>
      </c>
      <c r="C162" s="3" t="str">
        <f t="shared" si="9"/>
        <v xml:space="preserve"> моніторинг, реалізації, Стратегії, регіонального, розвтку, до, 2020, року</v>
      </c>
      <c r="D162" s="3" t="str">
        <f t="shared" si="10"/>
        <v xml:space="preserve"> моніторинг, реалізації, Стратегії, регіонального, розвтку, до, 2020, року</v>
      </c>
      <c r="E162" s="10" t="str">
        <f t="shared" si="8"/>
        <v xml:space="preserve"> моніторинг, реалізації, Стратегії, регіонального, розвтку, до, 2020, року</v>
      </c>
      <c r="F162" s="10" t="str">
        <f>SUBSTITUTE(Таблица2[[#This Row],[Столбец5]], "до, ", "")</f>
        <v xml:space="preserve"> моніторинг, реалізації, Стратегії, регіонального, розвтку, 2020, року</v>
      </c>
      <c r="G162" s="10" t="str">
        <f>SUBSTITUTE(Таблица2[[#This Row],[Столбец7]], "рік, ", "")</f>
        <v xml:space="preserve"> моніторинг, реалізації, Стратегії, регіонального, розвтку, 2020, року</v>
      </c>
      <c r="H162" s="11" t="str">
        <f>SUBSTITUTE(Таблица2[[#This Row],[Ключові слова]], "за, ", "")</f>
        <v xml:space="preserve"> моніторинг, реалізації, Стратегії, регіонального, розвтку, 2020, року</v>
      </c>
      <c r="I162" s="11" t="str">
        <f>SUBSTITUTE(Таблица2[[#This Row],[Столбец9]], "від, ", "")</f>
        <v xml:space="preserve"> моніторинг, реалізації, Стратегії, регіонального, розвтку, 2020, року</v>
      </c>
    </row>
    <row r="163" spans="1:9" ht="75" x14ac:dyDescent="0.25">
      <c r="A163" s="9" t="str">
        <f>SUBSTITUTE(Реестр!E163, " ", ", ")</f>
        <v>Аналітичні, матеріали, по, харчової, та, переробної, промисловості</v>
      </c>
      <c r="B163" s="10" t="str">
        <f>SUBSTITUTE(Таблица2[[#This Row],[Столбец1]], "про, ", " ")</f>
        <v>Аналітичні, матеріали, по, харчової, та, переробної, промисловості</v>
      </c>
      <c r="C163" s="3" t="str">
        <f t="shared" si="9"/>
        <v>Аналітичні, матеріали, по, харчової, та, переробної, промисловості</v>
      </c>
      <c r="D163" s="3" t="str">
        <f t="shared" si="10"/>
        <v>Аналітичні, матеріали, харчової, та, переробної, промисловості</v>
      </c>
      <c r="E163" s="10" t="str">
        <f t="shared" si="8"/>
        <v>Аналітичні, матеріали, харчової, переробної, промисловості</v>
      </c>
      <c r="F163" s="10" t="str">
        <f>SUBSTITUTE(Таблица2[[#This Row],[Столбец5]], "до, ", "")</f>
        <v>Аналітичні, матеріали, харчової, переробної, промисловості</v>
      </c>
      <c r="G163" s="10" t="str">
        <f>SUBSTITUTE(Таблица2[[#This Row],[Столбец7]], "рік, ", "")</f>
        <v>Аналітичні, матеріали, харчової, переробної, промисловості</v>
      </c>
      <c r="H163" s="11" t="str">
        <f>SUBSTITUTE(Таблица2[[#This Row],[Ключові слова]], "за, ", "")</f>
        <v>Аналітичні, матеріали, харчової, переробної, промисловості</v>
      </c>
      <c r="I163" s="11" t="str">
        <f>SUBSTITUTE(Таблица2[[#This Row],[Столбец9]], "від, ", "")</f>
        <v>Аналітичні, матеріали, харчової, переробної, промисловості</v>
      </c>
    </row>
    <row r="164" spans="1:9" ht="30" x14ac:dyDescent="0.25">
      <c r="A164" s="9" t="str">
        <f>SUBSTITUTE(Реестр!E164, " ", ", ")</f>
        <v>про, проведення, "Ярмарку, кредитів"</v>
      </c>
      <c r="B164" s="10" t="str">
        <f>SUBSTITUTE(Таблица2[[#This Row],[Столбец1]], "про, ", " ")</f>
        <v xml:space="preserve"> проведення, "Ярмарку, кредитів"</v>
      </c>
      <c r="C164" s="3" t="str">
        <f t="shared" si="9"/>
        <v xml:space="preserve"> проведення, "Ярмарку, кредитів"</v>
      </c>
      <c r="D164" s="3" t="str">
        <f t="shared" si="10"/>
        <v xml:space="preserve"> проведення, "Ярмарку, кредитів"</v>
      </c>
      <c r="E164" s="10" t="str">
        <f t="shared" si="8"/>
        <v xml:space="preserve"> проведення, "Ярмарку, кредитів"</v>
      </c>
      <c r="F164" s="10" t="str">
        <f>SUBSTITUTE(Таблица2[[#This Row],[Столбец5]], "до, ", "")</f>
        <v xml:space="preserve"> проведення, "Ярмарку, кредитів"</v>
      </c>
      <c r="G164" s="10" t="str">
        <f>SUBSTITUTE(Таблица2[[#This Row],[Столбец7]], "рік, ", "")</f>
        <v xml:space="preserve"> проведення, "Ярмарку, кредитів"</v>
      </c>
      <c r="H164" s="11" t="str">
        <f>SUBSTITUTE(Таблица2[[#This Row],[Ключові слова]], "за, ", "")</f>
        <v xml:space="preserve"> проведення, "Ярмарку, кредитів"</v>
      </c>
      <c r="I164" s="11" t="str">
        <f>SUBSTITUTE(Таблица2[[#This Row],[Столбец9]], "від, ", "")</f>
        <v xml:space="preserve"> проведення, "Ярмарку, кредитів"</v>
      </c>
    </row>
    <row r="165" spans="1:9" ht="75" x14ac:dyDescent="0.25">
      <c r="A165" s="9" t="str">
        <f>SUBSTITUTE(Реестр!E165, " ", ", ")</f>
        <v>про, надання, рноз'яснення, щодо, , виплати, дотації, за, вирощування, молодняка, ВРХ</v>
      </c>
      <c r="B165" s="10" t="str">
        <f>SUBSTITUTE(Таблица2[[#This Row],[Столбец1]], "про, ", " ")</f>
        <v xml:space="preserve"> надання, рноз'яснення, щодо, , виплати, дотації, за, вирощування, молодняка, ВРХ</v>
      </c>
      <c r="C165" s="3" t="str">
        <f t="shared" si="9"/>
        <v xml:space="preserve"> надання, рноз'яснення, , виплати, дотації, за, вирощування, молодняка, ВРХ</v>
      </c>
      <c r="D165" s="3" t="str">
        <f t="shared" si="10"/>
        <v xml:space="preserve"> надання, рноз'яснення, , виплати, дотації, за, вирощування, молодняка, ВРХ</v>
      </c>
      <c r="E165" s="10" t="str">
        <f t="shared" si="8"/>
        <v xml:space="preserve"> надання, рноз'яснення, , виплати, дотації, за, вирощування, молодняка, ВРХ</v>
      </c>
      <c r="F165" s="10" t="str">
        <f>SUBSTITUTE(Таблица2[[#This Row],[Столбец5]], "до, ", "")</f>
        <v xml:space="preserve"> надання, рноз'яснення, , виплати, дотації, за, вирощування, молодняка, ВРХ</v>
      </c>
      <c r="G165" s="10" t="str">
        <f>SUBSTITUTE(Таблица2[[#This Row],[Столбец7]], "рік, ", "")</f>
        <v xml:space="preserve"> надання, рноз'яснення, , виплати, дотації, за, вирощування, молодняка, ВРХ</v>
      </c>
      <c r="H165" s="11" t="str">
        <f>SUBSTITUTE(Таблица2[[#This Row],[Ключові слова]], "за, ", "")</f>
        <v xml:space="preserve"> надання, рноз'яснення, , виплати, дотації, вирощування, молодняка, ВРХ</v>
      </c>
      <c r="I165" s="11" t="str">
        <f>SUBSTITUTE(Таблица2[[#This Row],[Столбец9]], "від, ", "")</f>
        <v xml:space="preserve"> надання, рноз'яснення, , виплати, дотації, вирощування, молодняка, ВРХ</v>
      </c>
    </row>
    <row r="166" spans="1:9" ht="30" x14ac:dyDescent="0.25">
      <c r="A166" s="9" t="str">
        <f>SUBSTITUTE(Реестр!E166, " ", ", ")</f>
        <v>про, надання, інформації, на, запит</v>
      </c>
      <c r="B166" s="10" t="str">
        <f>SUBSTITUTE(Таблица2[[#This Row],[Столбец1]], "про, ", " ")</f>
        <v xml:space="preserve"> надання, інформації, на, запит</v>
      </c>
      <c r="C166" s="3" t="str">
        <f t="shared" si="9"/>
        <v xml:space="preserve"> надання, інформації, на, запит</v>
      </c>
      <c r="D166" s="3" t="str">
        <f t="shared" si="10"/>
        <v xml:space="preserve"> надання, інформації, на, запит</v>
      </c>
      <c r="E166" s="10" t="str">
        <f t="shared" si="8"/>
        <v xml:space="preserve"> надання, інформації, на, запит</v>
      </c>
      <c r="F166" s="10" t="str">
        <f>SUBSTITUTE(Таблица2[[#This Row],[Столбец5]], "до, ", "")</f>
        <v xml:space="preserve"> надання, інформації, на, запит</v>
      </c>
      <c r="G166" s="10" t="str">
        <f>SUBSTITUTE(Таблица2[[#This Row],[Столбец7]], "рік, ", "")</f>
        <v xml:space="preserve"> надання, інформації, на, запит</v>
      </c>
      <c r="H166" s="11" t="str">
        <f>SUBSTITUTE(Таблица2[[#This Row],[Ключові слова]], "за, ", "")</f>
        <v xml:space="preserve"> надання, інформації, на, запит</v>
      </c>
      <c r="I166" s="11" t="str">
        <f>SUBSTITUTE(Таблица2[[#This Row],[Столбец9]], "від, ", "")</f>
        <v xml:space="preserve"> надання, інформації, на, запит</v>
      </c>
    </row>
    <row r="167" spans="1:9" ht="90" x14ac:dyDescent="0.25">
      <c r="A167" s="9" t="str">
        <f>SUBSTITUTE(Реестр!E167, " ", ", ")</f>
        <v>про, надання, інформацію, про, цінову, , пропозицію, для, проведення, тендеру</v>
      </c>
      <c r="B167" s="10" t="str">
        <f>SUBSTITUTE(Таблица2[[#This Row],[Столбец1]], "про, ", " ")</f>
        <v xml:space="preserve"> надання, інформацію,  цінову, , пропозицію, для, проведення, тендеру</v>
      </c>
      <c r="C167" s="3" t="str">
        <f t="shared" si="9"/>
        <v xml:space="preserve"> надання, інформацію,  цінову, , пропозицію, для, проведення, тендеру</v>
      </c>
      <c r="D167" s="3" t="str">
        <f t="shared" si="10"/>
        <v xml:space="preserve"> надання, інформацію,  цінову, , пропозицію, для, проведення, тендеру</v>
      </c>
      <c r="E167" s="10" t="str">
        <f t="shared" si="8"/>
        <v xml:space="preserve"> надання, інформацію,  цінову, , пропозицію, для, проведення, тендеру</v>
      </c>
      <c r="F167" s="10" t="str">
        <f>SUBSTITUTE(Таблица2[[#This Row],[Столбец5]], "до, ", "")</f>
        <v xml:space="preserve"> надання, інформацію,  цінову, , пропозицію, для, проведення, тендеру</v>
      </c>
      <c r="G167" s="10" t="str">
        <f>SUBSTITUTE(Таблица2[[#This Row],[Столбец7]], "рік, ", "")</f>
        <v xml:space="preserve"> надання, інформацію,  цінову, , пропозицію, для, проведення, тендеру</v>
      </c>
      <c r="H167" s="11" t="str">
        <f>SUBSTITUTE(Таблица2[[#This Row],[Ключові слова]], "за, ", "")</f>
        <v xml:space="preserve"> надання, інформацію,  цінову, , пропозицію, для, проведення, тендеру</v>
      </c>
      <c r="I167" s="11" t="str">
        <f>SUBSTITUTE(Таблица2[[#This Row],[Столбец9]], "від, ", "")</f>
        <v xml:space="preserve"> надання, інформацію,  цінову, , пропозицію, для, проведення, тендеру</v>
      </c>
    </row>
    <row r="168" spans="1:9" ht="75" x14ac:dyDescent="0.25">
      <c r="A168" s="9" t="str">
        <f>SUBSTITUTE(Реестр!E168, " ", ", ")</f>
        <v>про, надання, інформацію, щодо, , захворювання, сг, тварин, , та, сг, рослин</v>
      </c>
      <c r="B168" s="10" t="str">
        <f>SUBSTITUTE(Таблица2[[#This Row],[Столбец1]], "про, ", " ")</f>
        <v xml:space="preserve"> надання, інформацію, щодо, , захворювання, сг, тварин, , та, сг, рослин</v>
      </c>
      <c r="C168" s="3" t="str">
        <f t="shared" si="9"/>
        <v xml:space="preserve"> надання, інформацію, , захворювання, сг, тварин, , та, сг, рослин</v>
      </c>
      <c r="D168" s="3" t="str">
        <f t="shared" si="10"/>
        <v xml:space="preserve"> надання, інформацію, , захворювання, сг, тварин, , та, сг, рослин</v>
      </c>
      <c r="E168" s="10" t="str">
        <f t="shared" si="8"/>
        <v xml:space="preserve"> надання, інформацію, , захворювання, сг, тварин, , сг, рослин</v>
      </c>
      <c r="F168" s="10" t="str">
        <f>SUBSTITUTE(Таблица2[[#This Row],[Столбец5]], "до, ", "")</f>
        <v xml:space="preserve"> надання, інформацію, , захворювання, сг, тварин, , сг, рослин</v>
      </c>
      <c r="G168" s="10" t="str">
        <f>SUBSTITUTE(Таблица2[[#This Row],[Столбец7]], "рік, ", "")</f>
        <v xml:space="preserve"> надання, інформацію, , захворювання, сг, тварин, , сг, рослин</v>
      </c>
      <c r="H168" s="11" t="str">
        <f>SUBSTITUTE(Таблица2[[#This Row],[Ключові слова]], "за, ", "")</f>
        <v xml:space="preserve"> надання, інформацію, , захворювання, сг, тварин, , сг, рослин</v>
      </c>
      <c r="I168" s="11" t="str">
        <f>SUBSTITUTE(Таблица2[[#This Row],[Столбец9]], "від, ", "")</f>
        <v xml:space="preserve"> надання, інформацію, , захворювання, сг, тварин, , сг, рослин</v>
      </c>
    </row>
    <row r="169" spans="1:9" ht="105" x14ac:dyDescent="0.25">
      <c r="A169" s="9" t="str">
        <f>SUBSTITUTE(Реестр!E169, " ", ", ")</f>
        <v>про, результати, оцнювання, , службової, діяльності, , державних, службовців, у, 2018, році</v>
      </c>
      <c r="B169" s="10" t="str">
        <f>SUBSTITUTE(Таблица2[[#This Row],[Столбец1]], "про, ", " ")</f>
        <v xml:space="preserve"> результати, оцнювання, , службової, діяльності, , державних, службовців, у, 2018, році</v>
      </c>
      <c r="C169" s="3" t="str">
        <f t="shared" si="9"/>
        <v xml:space="preserve"> результати, оцнювання, , службової, діяльності, , державних, службовців, у, 2018, році</v>
      </c>
      <c r="D169" s="3" t="str">
        <f t="shared" si="10"/>
        <v xml:space="preserve"> результати, оцнювання, , службової, діяльності, , державних, службовців, у, 2018, році</v>
      </c>
      <c r="E169" s="10" t="str">
        <f t="shared" si="8"/>
        <v xml:space="preserve"> результати, оцнювання, , службової, діяльності, , державних, службовців, у, 2018, році</v>
      </c>
      <c r="F169" s="10" t="str">
        <f>SUBSTITUTE(Таблица2[[#This Row],[Столбец5]], "до, ", "")</f>
        <v xml:space="preserve"> результати, оцнювання, , службової, діяльності, , державних, службовців, у, 2018, році</v>
      </c>
      <c r="G169" s="10" t="str">
        <f>SUBSTITUTE(Таблица2[[#This Row],[Столбец7]], "рік, ", "")</f>
        <v xml:space="preserve"> результати, оцнювання, , службової, діяльності, , державних, службовців, у, 2018, році</v>
      </c>
      <c r="H169" s="11" t="str">
        <f>SUBSTITUTE(Таблица2[[#This Row],[Ключові слова]], "за, ", "")</f>
        <v xml:space="preserve"> результати, оцнювання, , службової, діяльності, , державних, службовців, у, 2018, році</v>
      </c>
      <c r="I169" s="11" t="str">
        <f>SUBSTITUTE(Таблица2[[#This Row],[Столбец9]], "від, ", "")</f>
        <v xml:space="preserve"> результати, оцнювання, , службової, діяльності, , державних, службовців, у, 2018, році</v>
      </c>
    </row>
    <row r="170" spans="1:9" ht="75" x14ac:dyDescent="0.25">
      <c r="A170" s="9" t="str">
        <f>SUBSTITUTE(Реестр!E170, " ", ", ")</f>
        <v>щодо, прогнозованої, , структури, та, , потреби, насіння, ярих, культур</v>
      </c>
      <c r="B170" s="10" t="str">
        <f>SUBSTITUTE(Таблица2[[#This Row],[Столбец1]], "про, ", " ")</f>
        <v>щодо, прогнозованої, , структури, та, , потреби, насіння, ярих, культур</v>
      </c>
      <c r="C170" s="3" t="str">
        <f t="shared" si="9"/>
        <v>прогнозованої, , структури, та, , потреби, насіння, ярих, культур</v>
      </c>
      <c r="D170" s="3" t="str">
        <f t="shared" si="10"/>
        <v>прогнозованої, , структури, та, , потреби, насіння, ярих, культур</v>
      </c>
      <c r="E170" s="10" t="str">
        <f t="shared" si="8"/>
        <v>прогнозованої, , структури, , потреби, насіння, ярих, культур</v>
      </c>
      <c r="F170" s="10" t="str">
        <f>SUBSTITUTE(Таблица2[[#This Row],[Столбец5]], "до, ", "")</f>
        <v>прогнозованої, , структури, , потреби, насіння, ярих, культур</v>
      </c>
      <c r="G170" s="10" t="str">
        <f>SUBSTITUTE(Таблица2[[#This Row],[Столбец7]], "рік, ", "")</f>
        <v>прогнозованої, , структури, , потреби, насіння, ярих, культур</v>
      </c>
      <c r="H170" s="11" t="str">
        <f>SUBSTITUTE(Таблица2[[#This Row],[Ключові слова]], "за, ", "")</f>
        <v>прогнозованої, , структури, , потреби, насіння, ярих, культур</v>
      </c>
      <c r="I170" s="11" t="str">
        <f>SUBSTITUTE(Таблица2[[#This Row],[Столбец9]], "від, ", "")</f>
        <v>прогнозованої, , структури, , потреби, насіння, ярих, культур</v>
      </c>
    </row>
    <row r="171" spans="1:9" ht="75" x14ac:dyDescent="0.25">
      <c r="A171" s="9" t="str">
        <f>SUBSTITUTE(Реестр!E171, " ", ", ")</f>
        <v>відповідь, на, запит, щодо, підтримки, за, рахунок, коштів, , державного, бюджету</v>
      </c>
      <c r="B171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1" s="3" t="str">
        <f t="shared" si="9"/>
        <v>відповідь, на, запит, підтримки, за, рахунок, коштів, , державного, бюджету</v>
      </c>
      <c r="D171" s="3" t="str">
        <f t="shared" si="10"/>
        <v>відповідь, на, запит, підтримки, за, рахунок, коштів, , державного, бюджету</v>
      </c>
      <c r="E171" s="10" t="str">
        <f t="shared" si="8"/>
        <v>відповідь, на, запит, підтримки, за, рахунок, коштів, , державного, бюджету</v>
      </c>
      <c r="F171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1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1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1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2" spans="1:9" ht="75" x14ac:dyDescent="0.25">
      <c r="A172" s="9" t="str">
        <f>SUBSTITUTE(Реестр!E172, " ", ", ")</f>
        <v>відповідь, на, запит, щодо, підтримки, за, рахунок, коштів, , державного, бюджету</v>
      </c>
      <c r="B172" s="10" t="str">
        <f>SUBSTITUTE(Таблица2[[#This Row],[Столбец1]], "про, ", " ")</f>
        <v>відповідь, на, запит, щодо, підтримки, за, рахунок, коштів, , державного, бюджету</v>
      </c>
      <c r="C172" s="3" t="str">
        <f t="shared" si="9"/>
        <v>відповідь, на, запит, підтримки, за, рахунок, коштів, , державного, бюджету</v>
      </c>
      <c r="D172" s="3" t="str">
        <f t="shared" si="10"/>
        <v>відповідь, на, запит, підтримки, за, рахунок, коштів, , державного, бюджету</v>
      </c>
      <c r="E172" s="10" t="str">
        <f t="shared" si="8"/>
        <v>відповідь, на, запит, підтримки, за, рахунок, коштів, , державного, бюджету</v>
      </c>
      <c r="F172" s="10" t="str">
        <f>SUBSTITUTE(Таблица2[[#This Row],[Столбец5]], "до, ", "")</f>
        <v>відповідь, на, запит, підтримки, за, рахунок, коштів, , державного, бюджету</v>
      </c>
      <c r="G172" s="10" t="str">
        <f>SUBSTITUTE(Таблица2[[#This Row],[Столбец7]], "рік, ", "")</f>
        <v>відповідь, на, запит, підтримки, за, рахунок, коштів, , державного, бюджету</v>
      </c>
      <c r="H172" s="11" t="str">
        <f>SUBSTITUTE(Таблица2[[#This Row],[Ключові слова]], "за, ", "")</f>
        <v>відповідь, на, запит, підтримки, рахунок, коштів, , державного, бюджету</v>
      </c>
      <c r="I172" s="11" t="str">
        <f>SUBSTITUTE(Таблица2[[#This Row],[Столбец9]], "від, ", "")</f>
        <v>відповідь, на, запит, підтримки, рахунок, коштів, , державного, бюджету</v>
      </c>
    </row>
    <row r="173" spans="1:9" ht="45" x14ac:dyDescent="0.25">
      <c r="A173" s="9" t="str">
        <f>SUBSTITUTE(Реестр!E173, " ", ", ")</f>
        <v>запит, , до, кошторису/спецфонд/</v>
      </c>
      <c r="B173" s="10" t="str">
        <f>SUBSTITUTE(Таблица2[[#This Row],[Столбец1]], "про, ", " ")</f>
        <v>запит, , до, кошторису/спецфонд/</v>
      </c>
      <c r="C173" s="3" t="str">
        <f t="shared" si="9"/>
        <v>запит, , до, кошторису/спецфонд/</v>
      </c>
      <c r="D173" s="3" t="str">
        <f t="shared" si="10"/>
        <v>запит, , до, кошторису/спецфонд/</v>
      </c>
      <c r="E173" s="10" t="str">
        <f t="shared" si="8"/>
        <v>запит, , до, кошторису/спецфонд/</v>
      </c>
      <c r="F173" s="10" t="str">
        <f>SUBSTITUTE(Таблица2[[#This Row],[Столбец5]], "до, ", "")</f>
        <v>запит, , кошторису/спецфонд/</v>
      </c>
      <c r="G173" s="10" t="str">
        <f>SUBSTITUTE(Таблица2[[#This Row],[Столбец7]], "рік, ", "")</f>
        <v>запит, , кошторису/спецфонд/</v>
      </c>
      <c r="H173" s="11" t="str">
        <f>SUBSTITUTE(Таблица2[[#This Row],[Ключові слова]], "за, ", "")</f>
        <v>запит, , кошторису/спецфонд/</v>
      </c>
      <c r="I173" s="11" t="str">
        <f>SUBSTITUTE(Таблица2[[#This Row],[Столбец9]], "від, ", "")</f>
        <v>запит, , кошторису/спецфонд/</v>
      </c>
    </row>
    <row r="174" spans="1:9" ht="90" x14ac:dyDescent="0.25">
      <c r="A174" s="9" t="str">
        <f>SUBSTITUTE(Реестр!E174, " ", ", ")</f>
        <v>про, надання, інформацію, про, кількісні, та, якісні, показники, продуктивності, стада</v>
      </c>
      <c r="B174" s="10" t="str">
        <f>SUBSTITUTE(Таблица2[[#This Row],[Столбец1]], "про, ", " ")</f>
        <v xml:space="preserve"> надання, інформацію,  кількісні, та, якісні, показники, продуктивності, стада</v>
      </c>
      <c r="C174" s="3" t="str">
        <f t="shared" si="9"/>
        <v xml:space="preserve"> надання, інформацію,  кількісні, та, якісні, показники, продуктивності, стада</v>
      </c>
      <c r="D174" s="3" t="str">
        <f t="shared" si="10"/>
        <v xml:space="preserve"> надання, інформацію,  кількісні, та, якісні, показники, продуктивності, стада</v>
      </c>
      <c r="E174" s="10" t="str">
        <f t="shared" si="8"/>
        <v xml:space="preserve"> надання, інформацію,  кількісні, якісні, показники, продуктивності, стада</v>
      </c>
      <c r="F174" s="10" t="str">
        <f>SUBSTITUTE(Таблица2[[#This Row],[Столбец5]], "до, ", "")</f>
        <v xml:space="preserve"> надання, інформацію,  кількісні, якісні, показники, продуктивності, стада</v>
      </c>
      <c r="G174" s="10" t="str">
        <f>SUBSTITUTE(Таблица2[[#This Row],[Столбец7]], "рік, ", "")</f>
        <v xml:space="preserve"> надання, інформацію,  кількісні, якісні, показники, продуктивності, стада</v>
      </c>
      <c r="H174" s="11" t="str">
        <f>SUBSTITUTE(Таблица2[[#This Row],[Ключові слова]], "за, ", "")</f>
        <v xml:space="preserve"> надання, інформацію,  кількісні, якісні, показники, продуктивності, стада</v>
      </c>
      <c r="I174" s="11" t="str">
        <f>SUBSTITUTE(Таблица2[[#This Row],[Столбец9]], "від, ", "")</f>
        <v xml:space="preserve"> надання, інформацію,  кількісні, якісні, показники, продуктивності, стада</v>
      </c>
    </row>
    <row r="175" spans="1:9" ht="60" x14ac:dyDescent="0.25">
      <c r="A175" s="9" t="str">
        <f>SUBSTITUTE(Реестр!E175, " ", ", ")</f>
        <v>щодо, напрямів, підтримки, тваринництва, , у, 2018, році</v>
      </c>
      <c r="B175" s="10" t="str">
        <f>SUBSTITUTE(Таблица2[[#This Row],[Столбец1]], "про, ", " ")</f>
        <v>щодо, напрямів, підтримки, тваринництва, , у, 2018, році</v>
      </c>
      <c r="C175" s="3" t="str">
        <f t="shared" si="9"/>
        <v>напрямів, підтримки, тваринництва, , у, 2018, році</v>
      </c>
      <c r="D175" s="3" t="str">
        <f t="shared" si="10"/>
        <v>напрямів, підтримки, тваринництва, , у, 2018, році</v>
      </c>
      <c r="E175" s="10" t="str">
        <f t="shared" si="8"/>
        <v>напрямів, підтримки, тваринництва, , у, 2018, році</v>
      </c>
      <c r="F175" s="10" t="str">
        <f>SUBSTITUTE(Таблица2[[#This Row],[Столбец5]], "до, ", "")</f>
        <v>напрямів, підтримки, тваринництва, , у, 2018, році</v>
      </c>
      <c r="G175" s="10" t="str">
        <f>SUBSTITUTE(Таблица2[[#This Row],[Столбец7]], "рік, ", "")</f>
        <v>напрямів, підтримки, тваринництва, , у, 2018, році</v>
      </c>
      <c r="H175" s="11" t="str">
        <f>SUBSTITUTE(Таблица2[[#This Row],[Ключові слова]], "за, ", "")</f>
        <v>напрямів, підтримки, тваринництва, , у, 2018, році</v>
      </c>
      <c r="I175" s="11" t="str">
        <f>SUBSTITUTE(Таблица2[[#This Row],[Столбец9]], "від, ", "")</f>
        <v>напрямів, підтримки, тваринництва, , у, 2018, році</v>
      </c>
    </row>
    <row r="176" spans="1:9" ht="60" x14ac:dyDescent="0.25">
      <c r="A176" s="9" t="str">
        <f>SUBSTITUTE(Реестр!E176, " ", ", ")</f>
        <v>про, виконання, розпорядження, голови, СОДА, від, 26.11.2018, №708-ОД</v>
      </c>
      <c r="B176" s="10" t="str">
        <f>SUBSTITUTE(Таблица2[[#This Row],[Столбец1]], "про, ", " ")</f>
        <v xml:space="preserve"> виконання, розпорядження, голови, СОДА, від, 26.11.2018, №708-ОД</v>
      </c>
      <c r="C176" s="3" t="str">
        <f t="shared" si="9"/>
        <v xml:space="preserve"> виконання, розпорядження, голови, СОДА, від, 26.11.2018, №708-ОД</v>
      </c>
      <c r="D176" s="3" t="str">
        <f t="shared" si="10"/>
        <v xml:space="preserve"> виконання, розпорядження, голови, СОДА, від, 26.11.2018, №708-ОД</v>
      </c>
      <c r="E176" s="10" t="str">
        <f t="shared" si="8"/>
        <v xml:space="preserve"> виконання, розпорядження, голови, СОДА, від, 26.11.2018, №708-ОД</v>
      </c>
      <c r="F176" s="10" t="str">
        <f>SUBSTITUTE(Таблица2[[#This Row],[Столбец5]], "до, ", "")</f>
        <v xml:space="preserve"> виконання, розпорядження, голови, СОДА, від, 26.11.2018, №708-ОД</v>
      </c>
      <c r="G176" s="10" t="str">
        <f>SUBSTITUTE(Таблица2[[#This Row],[Столбец7]], "рік, ", "")</f>
        <v xml:space="preserve"> виконання, розпорядження, голови, СОДА, від, 26.11.2018, №708-ОД</v>
      </c>
      <c r="H176" s="11" t="str">
        <f>SUBSTITUTE(Таблица2[[#This Row],[Ключові слова]], "за, ", "")</f>
        <v xml:space="preserve"> виконання, розпорядження, голови, СОДА, від, 26.11.2018, №708-ОД</v>
      </c>
      <c r="I176" s="11" t="str">
        <f>SUBSTITUTE(Таблица2[[#This Row],[Столбец9]], "від, ", "")</f>
        <v xml:space="preserve"> виконання, розпорядження, голови, СОДА, 26.11.2018, №708-ОД</v>
      </c>
    </row>
    <row r="177" spans="1:9" ht="30" x14ac:dyDescent="0.25">
      <c r="A177" s="9" t="str">
        <f>SUBSTITUTE(Реестр!E177, " ", ", ")</f>
        <v>про, надання, фінансової, звітності</v>
      </c>
      <c r="B177" s="10" t="str">
        <f>SUBSTITUTE(Таблица2[[#This Row],[Столбец1]], "про, ", " ")</f>
        <v xml:space="preserve"> надання, фінансової, звітності</v>
      </c>
      <c r="C177" s="3" t="str">
        <f t="shared" si="9"/>
        <v xml:space="preserve"> надання, фінансової, звітності</v>
      </c>
      <c r="D177" s="3" t="str">
        <f t="shared" si="10"/>
        <v xml:space="preserve"> надання, фінансової, звітності</v>
      </c>
      <c r="E177" s="10" t="str">
        <f t="shared" si="8"/>
        <v xml:space="preserve"> надання, фінансової, звітності</v>
      </c>
      <c r="F177" s="10" t="str">
        <f>SUBSTITUTE(Таблица2[[#This Row],[Столбец5]], "до, ", "")</f>
        <v xml:space="preserve"> надання, фінансової, звітності</v>
      </c>
      <c r="G177" s="10" t="str">
        <f>SUBSTITUTE(Таблица2[[#This Row],[Столбец7]], "рік, ", "")</f>
        <v xml:space="preserve"> надання, фінансової, звітності</v>
      </c>
      <c r="H177" s="11" t="str">
        <f>SUBSTITUTE(Таблица2[[#This Row],[Ключові слова]], "за, ", "")</f>
        <v xml:space="preserve"> надання, фінансової, звітності</v>
      </c>
      <c r="I177" s="11" t="str">
        <f>SUBSTITUTE(Таблица2[[#This Row],[Столбец9]], "від, ", "")</f>
        <v xml:space="preserve"> надання, фінансової, звітності</v>
      </c>
    </row>
    <row r="178" spans="1:9" ht="30" x14ac:dyDescent="0.25">
      <c r="A178" s="9" t="str">
        <f>SUBSTITUTE(Реестр!E178, " ", ", ")</f>
        <v>про, участь, , у, семінарі, м.Полтава</v>
      </c>
      <c r="B178" s="10" t="str">
        <f>SUBSTITUTE(Таблица2[[#This Row],[Столбец1]], "про, ", " ")</f>
        <v xml:space="preserve"> участь, , у, семінарі, м.Полтава</v>
      </c>
      <c r="C178" s="3" t="str">
        <f t="shared" si="9"/>
        <v xml:space="preserve"> участь, , у, семінарі, м.Полтава</v>
      </c>
      <c r="D178" s="3" t="str">
        <f t="shared" si="10"/>
        <v xml:space="preserve"> участь, , у, семінарі, м.Полтава</v>
      </c>
      <c r="E178" s="10" t="str">
        <f t="shared" si="8"/>
        <v xml:space="preserve"> участь, , у, семінарі, м.Полтава</v>
      </c>
      <c r="F178" s="10" t="str">
        <f>SUBSTITUTE(Таблица2[[#This Row],[Столбец5]], "до, ", "")</f>
        <v xml:space="preserve"> участь, , у, семінарі, м.Полтава</v>
      </c>
      <c r="G178" s="10" t="str">
        <f>SUBSTITUTE(Таблица2[[#This Row],[Столбец7]], "рік, ", "")</f>
        <v xml:space="preserve"> участь, , у, семінарі, м.Полтава</v>
      </c>
      <c r="H178" s="11" t="str">
        <f>SUBSTITUTE(Таблица2[[#This Row],[Ключові слова]], "за, ", "")</f>
        <v xml:space="preserve"> участь, , у, семінарі, м.Полтава</v>
      </c>
      <c r="I178" s="11" t="str">
        <f>SUBSTITUTE(Таблица2[[#This Row],[Столбец9]], "від, ", "")</f>
        <v xml:space="preserve"> участь, , у, семінарі, м.Полтава</v>
      </c>
    </row>
    <row r="179" spans="1:9" ht="30" x14ac:dyDescent="0.25">
      <c r="A179" s="9" t="str">
        <f>SUBSTITUTE(Реестр!E179, " ", ", ")</f>
        <v>про, кандидатуру, на, комісію</v>
      </c>
      <c r="B179" s="10" t="str">
        <f>SUBSTITUTE(Таблица2[[#This Row],[Столбец1]], "про, ", " ")</f>
        <v xml:space="preserve"> кандидатуру, на, комісію</v>
      </c>
      <c r="C179" s="3" t="str">
        <f t="shared" si="9"/>
        <v xml:space="preserve"> кандидатуру, на, комісію</v>
      </c>
      <c r="D179" s="3" t="str">
        <f t="shared" si="10"/>
        <v xml:space="preserve"> кандидатуру, на, комісію</v>
      </c>
      <c r="E179" s="10" t="str">
        <f t="shared" si="8"/>
        <v xml:space="preserve"> кандидатуру, на, комісію</v>
      </c>
      <c r="F179" s="10" t="str">
        <f>SUBSTITUTE(Таблица2[[#This Row],[Столбец5]], "до, ", "")</f>
        <v xml:space="preserve"> кандидатуру, на, комісію</v>
      </c>
      <c r="G179" s="10" t="str">
        <f>SUBSTITUTE(Таблица2[[#This Row],[Столбец7]], "рік, ", "")</f>
        <v xml:space="preserve"> кандидатуру, на, комісію</v>
      </c>
      <c r="H179" s="11" t="str">
        <f>SUBSTITUTE(Таблица2[[#This Row],[Ключові слова]], "за, ", "")</f>
        <v xml:space="preserve"> кандидатуру, на, комісію</v>
      </c>
      <c r="I179" s="11" t="str">
        <f>SUBSTITUTE(Таблица2[[#This Row],[Столбец9]], "від, ", "")</f>
        <v xml:space="preserve"> кандидатуру, на, комісію</v>
      </c>
    </row>
    <row r="180" spans="1:9" ht="30" x14ac:dyDescent="0.25">
      <c r="A180" s="9" t="str">
        <f>SUBSTITUTE(Реестр!E180, " ", ", ")</f>
        <v>про, кандидатуру, на, комісію</v>
      </c>
      <c r="B180" s="10" t="str">
        <f>SUBSTITUTE(Таблица2[[#This Row],[Столбец1]], "про, ", " ")</f>
        <v xml:space="preserve"> кандидатуру, на, комісію</v>
      </c>
      <c r="C180" s="3" t="str">
        <f t="shared" si="9"/>
        <v xml:space="preserve"> кандидатуру, на, комісію</v>
      </c>
      <c r="D180" s="3" t="str">
        <f t="shared" si="10"/>
        <v xml:space="preserve"> кандидатуру, на, комісію</v>
      </c>
      <c r="E180" s="10" t="str">
        <f t="shared" si="8"/>
        <v xml:space="preserve"> кандидатуру, на, комісію</v>
      </c>
      <c r="F180" s="10" t="str">
        <f>SUBSTITUTE(Таблица2[[#This Row],[Столбец5]], "до, ", "")</f>
        <v xml:space="preserve"> кандидатуру, на, комісію</v>
      </c>
      <c r="G180" s="10" t="str">
        <f>SUBSTITUTE(Таблица2[[#This Row],[Столбец7]], "рік, ", "")</f>
        <v xml:space="preserve"> кандидатуру, на, комісію</v>
      </c>
      <c r="H180" s="11" t="str">
        <f>SUBSTITUTE(Таблица2[[#This Row],[Ключові слова]], "за, ", "")</f>
        <v xml:space="preserve"> кандидатуру, на, комісію</v>
      </c>
      <c r="I180" s="11" t="str">
        <f>SUBSTITUTE(Таблица2[[#This Row],[Столбец9]], "від, ", "")</f>
        <v xml:space="preserve"> кандидатуру, на, комісію</v>
      </c>
    </row>
    <row r="181" spans="1:9" ht="30" x14ac:dyDescent="0.25">
      <c r="A181" s="9" t="str">
        <f>SUBSTITUTE(Реестр!E181, " ", ", ")</f>
        <v>про, кандидатуру, на, комісію</v>
      </c>
      <c r="B181" s="10" t="str">
        <f>SUBSTITUTE(Таблица2[[#This Row],[Столбец1]], "про, ", " ")</f>
        <v xml:space="preserve"> кандидатуру, на, комісію</v>
      </c>
      <c r="C181" s="3" t="str">
        <f t="shared" si="9"/>
        <v xml:space="preserve"> кандидатуру, на, комісію</v>
      </c>
      <c r="D181" s="3" t="str">
        <f t="shared" si="10"/>
        <v xml:space="preserve"> кандидатуру, на, комісію</v>
      </c>
      <c r="E181" s="10" t="str">
        <f t="shared" si="8"/>
        <v xml:space="preserve"> кандидатуру, на, комісію</v>
      </c>
      <c r="F181" s="10" t="str">
        <f>SUBSTITUTE(Таблица2[[#This Row],[Столбец5]], "до, ", "")</f>
        <v xml:space="preserve"> кандидатуру, на, комісію</v>
      </c>
      <c r="G181" s="10" t="str">
        <f>SUBSTITUTE(Таблица2[[#This Row],[Столбец7]], "рік, ", "")</f>
        <v xml:space="preserve"> кандидатуру, на, комісію</v>
      </c>
      <c r="H181" s="11" t="str">
        <f>SUBSTITUTE(Таблица2[[#This Row],[Ключові слова]], "за, ", "")</f>
        <v xml:space="preserve"> кандидатуру, на, комісію</v>
      </c>
      <c r="I181" s="11" t="str">
        <f>SUBSTITUTE(Таблица2[[#This Row],[Столбец9]], "від, ", "")</f>
        <v xml:space="preserve"> кандидатуру, на, комісію</v>
      </c>
    </row>
    <row r="182" spans="1:9" ht="30" x14ac:dyDescent="0.25">
      <c r="A182" s="9" t="str">
        <f>SUBSTITUTE(Реестр!E182, " ", ", ")</f>
        <v>про, кандидатуру, на, комісію</v>
      </c>
      <c r="B182" s="10" t="str">
        <f>SUBSTITUTE(Таблица2[[#This Row],[Столбец1]], "про, ", " ")</f>
        <v xml:space="preserve"> кандидатуру, на, комісію</v>
      </c>
      <c r="C182" s="3" t="str">
        <f t="shared" si="9"/>
        <v xml:space="preserve"> кандидатуру, на, комісію</v>
      </c>
      <c r="D182" s="3" t="str">
        <f t="shared" si="10"/>
        <v xml:space="preserve"> кандидатуру, на, комісію</v>
      </c>
      <c r="E182" s="10" t="str">
        <f t="shared" si="8"/>
        <v xml:space="preserve"> кандидатуру, на, комісію</v>
      </c>
      <c r="F182" s="10" t="str">
        <f>SUBSTITUTE(Таблица2[[#This Row],[Столбец5]], "до, ", "")</f>
        <v xml:space="preserve"> кандидатуру, на, комісію</v>
      </c>
      <c r="G182" s="10" t="str">
        <f>SUBSTITUTE(Таблица2[[#This Row],[Столбец7]], "рік, ", "")</f>
        <v xml:space="preserve"> кандидатуру, на, комісію</v>
      </c>
      <c r="H182" s="11" t="str">
        <f>SUBSTITUTE(Таблица2[[#This Row],[Ключові слова]], "за, ", "")</f>
        <v xml:space="preserve"> кандидатуру, на, комісію</v>
      </c>
      <c r="I182" s="11" t="str">
        <f>SUBSTITUTE(Таблица2[[#This Row],[Столбец9]], "від, ", "")</f>
        <v xml:space="preserve"> кандидатуру, на, комісію</v>
      </c>
    </row>
    <row r="183" spans="1:9" ht="30" x14ac:dyDescent="0.25">
      <c r="A183" s="9" t="str">
        <f>SUBSTITUTE(Реестр!E183, " ", ", ")</f>
        <v>про, кандидатуру, на, комісію</v>
      </c>
      <c r="B183" s="10" t="str">
        <f>SUBSTITUTE(Таблица2[[#This Row],[Столбец1]], "про, ", " ")</f>
        <v xml:space="preserve"> кандидатуру, на, комісію</v>
      </c>
      <c r="C183" s="3" t="str">
        <f t="shared" si="9"/>
        <v xml:space="preserve"> кандидатуру, на, комісію</v>
      </c>
      <c r="D183" s="3" t="str">
        <f t="shared" si="10"/>
        <v xml:space="preserve"> кандидатуру, на, комісію</v>
      </c>
      <c r="E183" s="10" t="str">
        <f t="shared" si="8"/>
        <v xml:space="preserve"> кандидатуру, на, комісію</v>
      </c>
      <c r="F183" s="10" t="str">
        <f>SUBSTITUTE(Таблица2[[#This Row],[Столбец5]], "до, ", "")</f>
        <v xml:space="preserve"> кандидатуру, на, комісію</v>
      </c>
      <c r="G183" s="10" t="str">
        <f>SUBSTITUTE(Таблица2[[#This Row],[Столбец7]], "рік, ", "")</f>
        <v xml:space="preserve"> кандидатуру, на, комісію</v>
      </c>
      <c r="H183" s="11" t="str">
        <f>SUBSTITUTE(Таблица2[[#This Row],[Ключові слова]], "за, ", "")</f>
        <v xml:space="preserve"> кандидатуру, на, комісію</v>
      </c>
      <c r="I183" s="11" t="str">
        <f>SUBSTITUTE(Таблица2[[#This Row],[Столбец9]], "від, ", "")</f>
        <v xml:space="preserve"> кандидатуру, на, комісію</v>
      </c>
    </row>
    <row r="184" spans="1:9" ht="30" x14ac:dyDescent="0.25">
      <c r="A184" s="9" t="str">
        <f>SUBSTITUTE(Реестр!E184, " ", ", ")</f>
        <v>про, кандидатуру, на, комісію</v>
      </c>
      <c r="B184" s="10" t="str">
        <f>SUBSTITUTE(Таблица2[[#This Row],[Столбец1]], "про, ", " ")</f>
        <v xml:space="preserve"> кандидатуру, на, комісію</v>
      </c>
      <c r="C184" s="3" t="str">
        <f t="shared" si="9"/>
        <v xml:space="preserve"> кандидатуру, на, комісію</v>
      </c>
      <c r="D184" s="3" t="str">
        <f t="shared" si="10"/>
        <v xml:space="preserve"> кандидатуру, на, комісію</v>
      </c>
      <c r="E184" s="10" t="str">
        <f t="shared" si="8"/>
        <v xml:space="preserve"> кандидатуру, на, комісію</v>
      </c>
      <c r="F184" s="10" t="str">
        <f>SUBSTITUTE(Таблица2[[#This Row],[Столбец5]], "до, ", "")</f>
        <v xml:space="preserve"> кандидатуру, на, комісію</v>
      </c>
      <c r="G184" s="10" t="str">
        <f>SUBSTITUTE(Таблица2[[#This Row],[Столбец7]], "рік, ", "")</f>
        <v xml:space="preserve"> кандидатуру, на, комісію</v>
      </c>
      <c r="H184" s="11" t="str">
        <f>SUBSTITUTE(Таблица2[[#This Row],[Ключові слова]], "за, ", "")</f>
        <v xml:space="preserve"> кандидатуру, на, комісію</v>
      </c>
      <c r="I184" s="11" t="str">
        <f>SUBSTITUTE(Таблица2[[#This Row],[Столбец9]], "від, ", "")</f>
        <v xml:space="preserve"> кандидатуру, на, комісію</v>
      </c>
    </row>
    <row r="185" spans="1:9" ht="45" x14ac:dyDescent="0.25">
      <c r="A185" s="9" t="str">
        <f>SUBSTITUTE(Реестр!E185, " ", ", ")</f>
        <v>про, виробництво, хлібо-булочних, виробів</v>
      </c>
      <c r="B185" s="10" t="str">
        <f>SUBSTITUTE(Таблица2[[#This Row],[Столбец1]], "про, ", " ")</f>
        <v xml:space="preserve"> виробництво, хлібо-булочних, виробів</v>
      </c>
      <c r="C185" s="3" t="str">
        <f t="shared" si="9"/>
        <v xml:space="preserve"> виробництво, хлібо-булочних, виробів</v>
      </c>
      <c r="D185" s="3" t="str">
        <f t="shared" si="10"/>
        <v xml:space="preserve"> виробництво, хлібо-булочних, виробів</v>
      </c>
      <c r="E185" s="10" t="str">
        <f t="shared" si="8"/>
        <v xml:space="preserve"> виробництво, хлібо-булочних, виробів</v>
      </c>
      <c r="F185" s="10" t="str">
        <f>SUBSTITUTE(Таблица2[[#This Row],[Столбец5]], "до, ", "")</f>
        <v xml:space="preserve"> виробництво, хлібо-булочних, виробів</v>
      </c>
      <c r="G185" s="10" t="str">
        <f>SUBSTITUTE(Таблица2[[#This Row],[Столбец7]], "рік, ", "")</f>
        <v xml:space="preserve"> виробництво, хлібо-булочних, виробів</v>
      </c>
      <c r="H185" s="11" t="str">
        <f>SUBSTITUTE(Таблица2[[#This Row],[Ключові слова]], "за, ", "")</f>
        <v xml:space="preserve"> виробництво, хлібо-булочних, виробів</v>
      </c>
      <c r="I185" s="11" t="str">
        <f>SUBSTITUTE(Таблица2[[#This Row],[Столбец9]], "від, ", "")</f>
        <v xml:space="preserve"> виробництво, хлібо-булочних, виробів</v>
      </c>
    </row>
    <row r="186" spans="1:9" ht="30" x14ac:dyDescent="0.25">
      <c r="A186" s="9" t="str">
        <f>SUBSTITUTE(Реестр!E186, " ", ", ")</f>
        <v>про, надання, інформацію</v>
      </c>
      <c r="B186" s="10" t="str">
        <f>SUBSTITUTE(Таблица2[[#This Row],[Столбец1]], "про, ", " ")</f>
        <v xml:space="preserve"> надання, інформацію</v>
      </c>
      <c r="C186" s="3" t="str">
        <f t="shared" si="9"/>
        <v xml:space="preserve"> надання, інформацію</v>
      </c>
      <c r="D186" s="3" t="str">
        <f t="shared" si="10"/>
        <v xml:space="preserve"> надання, інформацію</v>
      </c>
      <c r="E186" s="10" t="str">
        <f t="shared" si="8"/>
        <v xml:space="preserve"> надання, інформацію</v>
      </c>
      <c r="F186" s="10" t="str">
        <f>SUBSTITUTE(Таблица2[[#This Row],[Столбец5]], "до, ", "")</f>
        <v xml:space="preserve"> надання, інформацію</v>
      </c>
      <c r="G186" s="10" t="str">
        <f>SUBSTITUTE(Таблица2[[#This Row],[Столбец7]], "рік, ", "")</f>
        <v xml:space="preserve"> надання, інформацію</v>
      </c>
      <c r="H186" s="11" t="str">
        <f>SUBSTITUTE(Таблица2[[#This Row],[Ключові слова]], "за, ", "")</f>
        <v xml:space="preserve"> надання, інформацію</v>
      </c>
      <c r="I186" s="11" t="str">
        <f>SUBSTITUTE(Таблица2[[#This Row],[Столбец9]], "від, ", "")</f>
        <v xml:space="preserve"> надання, інформацію</v>
      </c>
    </row>
    <row r="187" spans="1:9" ht="30" x14ac:dyDescent="0.25">
      <c r="A187" s="9" t="str">
        <f>SUBSTITUTE(Реестр!E187, " ", ", ")</f>
        <v>про, проведення, ярмарку, кредитів</v>
      </c>
      <c r="B187" s="10" t="str">
        <f>SUBSTITUTE(Таблица2[[#This Row],[Столбец1]], "про, ", " ")</f>
        <v xml:space="preserve"> проведення, ярмарку, кредитів</v>
      </c>
      <c r="C187" s="3" t="str">
        <f t="shared" si="9"/>
        <v xml:space="preserve"> проведення, ярмарку, кредитів</v>
      </c>
      <c r="D187" s="3" t="str">
        <f t="shared" si="10"/>
        <v xml:space="preserve"> проведення, ярмарку, кредитів</v>
      </c>
      <c r="E187" s="10" t="str">
        <f t="shared" si="8"/>
        <v xml:space="preserve"> проведення, ярмарку, кредитів</v>
      </c>
      <c r="F187" s="10" t="str">
        <f>SUBSTITUTE(Таблица2[[#This Row],[Столбец5]], "до, ", "")</f>
        <v xml:space="preserve"> проведення, ярмарку, кредитів</v>
      </c>
      <c r="G187" s="10" t="str">
        <f>SUBSTITUTE(Таблица2[[#This Row],[Столбец7]], "рік, ", "")</f>
        <v xml:space="preserve"> проведення, ярмарку, кредитів</v>
      </c>
      <c r="H187" s="11" t="str">
        <f>SUBSTITUTE(Таблица2[[#This Row],[Ключові слова]], "за, ", "")</f>
        <v xml:space="preserve"> проведення, ярмарку, кредитів</v>
      </c>
      <c r="I187" s="11" t="str">
        <f>SUBSTITUTE(Таблица2[[#This Row],[Столбец9]], "від, ", "")</f>
        <v xml:space="preserve"> проведення, ярмарку, кредитів</v>
      </c>
    </row>
    <row r="188" spans="1:9" ht="30" x14ac:dyDescent="0.25">
      <c r="A188" s="9" t="str">
        <f>SUBSTITUTE(Реестр!E188, " ", ", ")</f>
        <v>про, , перерозподіл, асигнувань</v>
      </c>
      <c r="B188" s="10" t="str">
        <f>SUBSTITUTE(Таблица2[[#This Row],[Столбец1]], "про, ", " ")</f>
        <v xml:space="preserve"> , перерозподіл, асигнувань</v>
      </c>
      <c r="C188" s="3" t="str">
        <f t="shared" si="9"/>
        <v xml:space="preserve"> , перерозподіл, асигнувань</v>
      </c>
      <c r="D188" s="3" t="str">
        <f t="shared" si="10"/>
        <v xml:space="preserve"> , перерозподіл, асигнувань</v>
      </c>
      <c r="E188" s="10" t="str">
        <f t="shared" si="8"/>
        <v xml:space="preserve"> , перерозподіл, асигнувань</v>
      </c>
      <c r="F188" s="10" t="str">
        <f>SUBSTITUTE(Таблица2[[#This Row],[Столбец5]], "до, ", "")</f>
        <v xml:space="preserve"> , перерозподіл, асигнувань</v>
      </c>
      <c r="G188" s="10" t="str">
        <f>SUBSTITUTE(Таблица2[[#This Row],[Столбец7]], "рік, ", "")</f>
        <v xml:space="preserve"> , перерозподіл, асигнувань</v>
      </c>
      <c r="H188" s="11" t="str">
        <f>SUBSTITUTE(Таблица2[[#This Row],[Ключові слова]], "за, ", "")</f>
        <v xml:space="preserve"> , перерозподіл, асигнувань</v>
      </c>
      <c r="I188" s="11" t="str">
        <f>SUBSTITUTE(Таблица2[[#This Row],[Столбец9]], "від, ", "")</f>
        <v xml:space="preserve"> , перерозподіл, асигнувань</v>
      </c>
    </row>
    <row r="189" spans="1:9" ht="60" x14ac:dyDescent="0.25">
      <c r="A189" s="9" t="str">
        <f>SUBSTITUTE(Реестр!E189, " ", ", ")</f>
        <v>про, актуальні, проблемні, питання, розвитку, АПК, області</v>
      </c>
      <c r="B189" s="10" t="str">
        <f>SUBSTITUTE(Таблица2[[#This Row],[Столбец1]], "про, ", " ")</f>
        <v xml:space="preserve"> актуальні, проблемні, питання, розвитку, АПК, області</v>
      </c>
      <c r="C189" s="3" t="str">
        <f t="shared" si="9"/>
        <v xml:space="preserve"> актуальні, проблемні, питання, розвитку, АПК, області</v>
      </c>
      <c r="D189" s="3" t="str">
        <f t="shared" si="10"/>
        <v xml:space="preserve"> актуальні, проблемні, питання, розвитку, АПК, області</v>
      </c>
      <c r="E189" s="10" t="str">
        <f t="shared" si="8"/>
        <v xml:space="preserve"> актуальні, проблемні, питання, розвитку, АПК, області</v>
      </c>
      <c r="F189" s="10" t="str">
        <f>SUBSTITUTE(Таблица2[[#This Row],[Столбец5]], "до, ", "")</f>
        <v xml:space="preserve"> актуальні, проблемні, питання, розвитку, АПК, області</v>
      </c>
      <c r="G189" s="10" t="str">
        <f>SUBSTITUTE(Таблица2[[#This Row],[Столбец7]], "рік, ", "")</f>
        <v xml:space="preserve"> актуальні, проблемні, питання, розвитку, АПК, області</v>
      </c>
      <c r="H189" s="11" t="str">
        <f>SUBSTITUTE(Таблица2[[#This Row],[Ключові слова]], "за, ", "")</f>
        <v xml:space="preserve"> актуальні, проблемні, питання, розвитку, АПК, області</v>
      </c>
      <c r="I189" s="11" t="str">
        <f>SUBSTITUTE(Таблица2[[#This Row],[Столбец9]], "від, ", "")</f>
        <v xml:space="preserve"> актуальні, проблемні, питання, розвитку, АПК, області</v>
      </c>
    </row>
    <row r="190" spans="1:9" ht="105" x14ac:dyDescent="0.25">
      <c r="A190" s="9" t="str">
        <f>SUBSTITUTE(Реестр!E190, " ", ", ")</f>
        <v>про, надання, інформації, щодо, фактичного, виконання, Регіонального, плану, заходів, , у, 2018, році</v>
      </c>
      <c r="B190" s="10" t="str">
        <f>SUBSTITUTE(Таблица2[[#This Row],[Столбец1]], "про, ", " ")</f>
        <v xml:space="preserve"> надання, інформації, щодо, фактичного, виконання, Регіонального, плану, заходів, , у, 2018, році</v>
      </c>
      <c r="C190" s="3" t="str">
        <f t="shared" si="9"/>
        <v xml:space="preserve"> надання, інформації, фактичного, виконання, Регіонального, плану, заходів, , у, 2018, році</v>
      </c>
      <c r="D190" s="3" t="str">
        <f t="shared" si="10"/>
        <v xml:space="preserve"> надання, інформації, фактичного, виконання, Регіонального, плану, заходів, , у, 2018, році</v>
      </c>
      <c r="E190" s="10" t="str">
        <f t="shared" si="8"/>
        <v xml:space="preserve"> надання, інформації, фактичного, виконання, Регіонального, плану, заходів, , у, 2018, році</v>
      </c>
      <c r="F190" s="10" t="str">
        <f>SUBSTITUTE(Таблица2[[#This Row],[Столбец5]], "до, ", "")</f>
        <v xml:space="preserve"> надання, інформації, фактичного, виконання, Регіонального, плану, заходів, , у, 2018, році</v>
      </c>
      <c r="G190" s="10" t="str">
        <f>SUBSTITUTE(Таблица2[[#This Row],[Столбец7]], "рік, ", "")</f>
        <v xml:space="preserve"> надання, інформації, фактичного, виконання, Регіонального, плану, заходів, , у, 2018, році</v>
      </c>
      <c r="H190" s="11" t="str">
        <f>SUBSTITUTE(Таблица2[[#This Row],[Ключові слова]], "за, ", "")</f>
        <v xml:space="preserve"> надання, інформації, фактичного, виконання, Регіонального, плану, заходів, , у, 2018, році</v>
      </c>
      <c r="I190" s="11" t="str">
        <f>SUBSTITUTE(Таблица2[[#This Row],[Столбец9]], "від, ", "")</f>
        <v xml:space="preserve"> надання, інформації, фактичного, виконання, Регіонального, плану, заходів, , у, 2018, році</v>
      </c>
    </row>
    <row r="191" spans="1:9" ht="60" x14ac:dyDescent="0.25">
      <c r="A191" s="9" t="str">
        <f>SUBSTITUTE(Реестр!E191, " ", ", ")</f>
        <v>запрошення, до, участі, в, переговорній, процедурі, закупівлі</v>
      </c>
      <c r="B191" s="10" t="str">
        <f>SUBSTITUTE(Таблица2[[#This Row],[Столбец1]], "про, ", " ")</f>
        <v>запрошення, до, участі, в, переговорній, процедурі, закупівлі</v>
      </c>
      <c r="C191" s="3" t="str">
        <f t="shared" si="9"/>
        <v>запрошення, до, участі, в, переговорній, процедурі, закупівлі</v>
      </c>
      <c r="D191" s="3" t="str">
        <f t="shared" si="10"/>
        <v>запрошення, до, участі, в, переговорній, процедурі, закупівлі</v>
      </c>
      <c r="E191" s="10" t="str">
        <f t="shared" si="8"/>
        <v>запрошення, до, участі, в, переговорній, процедурі, закупівлі</v>
      </c>
      <c r="F191" s="10" t="str">
        <f>SUBSTITUTE(Таблица2[[#This Row],[Столбец5]], "до, ", "")</f>
        <v>запрошення, участі, в, переговорній, процедурі, закупівлі</v>
      </c>
      <c r="G191" s="10" t="str">
        <f>SUBSTITUTE(Таблица2[[#This Row],[Столбец7]], "рік, ", "")</f>
        <v>запрошення, участі, в, переговорній, процедурі, закупівлі</v>
      </c>
      <c r="H191" s="11" t="str">
        <f>SUBSTITUTE(Таблица2[[#This Row],[Ключові слова]], "за, ", "")</f>
        <v>запрошення, участі, в, переговорній, процедурі, закупівлі</v>
      </c>
      <c r="I191" s="11" t="str">
        <f>SUBSTITUTE(Таблица2[[#This Row],[Столбец9]], "від, ", "")</f>
        <v>запрошення, участі, в, переговорній, процедурі, закупівлі</v>
      </c>
    </row>
    <row r="192" spans="1:9" ht="60" x14ac:dyDescent="0.25">
      <c r="A192" s="9" t="str">
        <f>SUBSTITUTE(Реестр!E192, " ", ", ")</f>
        <v>про, , забезпечення, доступу, до, публічної, інформації</v>
      </c>
      <c r="B192" s="10" t="str">
        <f>SUBSTITUTE(Таблица2[[#This Row],[Столбец1]], "про, ", " ")</f>
        <v xml:space="preserve"> , забезпечення, доступу, до, публічної, інформації</v>
      </c>
      <c r="C192" s="3" t="str">
        <f t="shared" si="9"/>
        <v xml:space="preserve"> , забезпечення, доступу, до, публічної, інформації</v>
      </c>
      <c r="D192" s="3" t="str">
        <f t="shared" si="10"/>
        <v xml:space="preserve"> , забезпечення, доступу, до, публічної, інформації</v>
      </c>
      <c r="E192" s="10" t="str">
        <f t="shared" si="8"/>
        <v xml:space="preserve"> , забезпечення, доступу, до, публічної, інформації</v>
      </c>
      <c r="F192" s="10" t="str">
        <f>SUBSTITUTE(Таблица2[[#This Row],[Столбец5]], "до, ", "")</f>
        <v xml:space="preserve"> , забезпечення, доступу, публічної, інформації</v>
      </c>
      <c r="G192" s="10" t="str">
        <f>SUBSTITUTE(Таблица2[[#This Row],[Столбец7]], "рік, ", "")</f>
        <v xml:space="preserve"> , забезпечення, доступу, публічної, інформації</v>
      </c>
      <c r="H192" s="11" t="str">
        <f>SUBSTITUTE(Таблица2[[#This Row],[Ключові слова]], "за, ", "")</f>
        <v xml:space="preserve"> , забезпечення, доступу, публічної, інформації</v>
      </c>
      <c r="I192" s="11" t="str">
        <f>SUBSTITUTE(Таблица2[[#This Row],[Столбец9]], "від, ", "")</f>
        <v xml:space="preserve"> , забезпечення, доступу, публічної, інформації</v>
      </c>
    </row>
    <row r="193" spans="1:9" ht="60" x14ac:dyDescent="0.25">
      <c r="A193" s="9" t="str">
        <f>SUBSTITUTE(Реестр!E193, " ", ", ")</f>
        <v>про, використання, коштів, за, вирощуваненя, молодняка, ВРХ</v>
      </c>
      <c r="B193" s="10" t="str">
        <f>SUBSTITUTE(Таблица2[[#This Row],[Столбец1]], "про, ", " ")</f>
        <v xml:space="preserve"> використання, коштів, за, вирощуваненя, молодняка, ВРХ</v>
      </c>
      <c r="C193" s="3" t="str">
        <f t="shared" si="9"/>
        <v xml:space="preserve"> використання, коштів, за, вирощуваненя, молодняка, ВРХ</v>
      </c>
      <c r="D193" s="3" t="str">
        <f t="shared" si="10"/>
        <v xml:space="preserve"> використання, коштів, за, вирощуваненя, молодняка, ВРХ</v>
      </c>
      <c r="E193" s="10" t="str">
        <f t="shared" si="8"/>
        <v xml:space="preserve"> використання, коштів, за, вирощуваненя, молодняка, ВРХ</v>
      </c>
      <c r="F193" s="10" t="str">
        <f>SUBSTITUTE(Таблица2[[#This Row],[Столбец5]], "до, ", "")</f>
        <v xml:space="preserve"> використання, коштів, за, вирощуваненя, молодняка, ВРХ</v>
      </c>
      <c r="G193" s="10" t="str">
        <f>SUBSTITUTE(Таблица2[[#This Row],[Столбец7]], "рік, ", "")</f>
        <v xml:space="preserve"> використання, коштів, за, вирощуваненя, молодняка, ВРХ</v>
      </c>
      <c r="H193" s="11" t="str">
        <f>SUBSTITUTE(Таблица2[[#This Row],[Ключові слова]], "за, ", "")</f>
        <v xml:space="preserve"> використання, коштів, вирощуваненя, молодняка, ВРХ</v>
      </c>
      <c r="I193" s="11" t="str">
        <f>SUBSTITUTE(Таблица2[[#This Row],[Столбец9]], "від, ", "")</f>
        <v xml:space="preserve"> використання, коштів, вирощуваненя, молодняка, ВРХ</v>
      </c>
    </row>
    <row r="194" spans="1:9" ht="60" x14ac:dyDescent="0.25">
      <c r="A194" s="9" t="str">
        <f>SUBSTITUTE(Реестр!E194, " ", ", ")</f>
        <v>про, функцуіонуваня,, планування, витадків</v>
      </c>
      <c r="B194" s="10" t="str">
        <f>SUBSTITUTE(Таблица2[[#This Row],[Столбец1]], "про, ", " ")</f>
        <v xml:space="preserve"> функцуіонуваня,, планування, витадків</v>
      </c>
      <c r="C194" s="3" t="str">
        <f t="shared" si="9"/>
        <v xml:space="preserve"> функцуіонуваня,, планування, витадків</v>
      </c>
      <c r="D194" s="3" t="str">
        <f t="shared" si="10"/>
        <v xml:space="preserve"> функцуіонуваня,, планування, витадків</v>
      </c>
      <c r="E194" s="10" t="str">
        <f t="shared" ref="E194:E257" si="11">SUBSTITUTE(D194, "та, ", "")</f>
        <v xml:space="preserve"> функцуіонуваня,, планування, витадків</v>
      </c>
      <c r="F194" s="10" t="str">
        <f>SUBSTITUTE(Таблица2[[#This Row],[Столбец5]], "до, ", "")</f>
        <v xml:space="preserve"> функцуіонуваня,, планування, витадків</v>
      </c>
      <c r="G194" s="10" t="str">
        <f>SUBSTITUTE(Таблица2[[#This Row],[Столбец7]], "рік, ", "")</f>
        <v xml:space="preserve"> функцуіонуваня,, планування, витадків</v>
      </c>
      <c r="H194" s="11" t="str">
        <f>SUBSTITUTE(Таблица2[[#This Row],[Ключові слова]], "за, ", "")</f>
        <v xml:space="preserve"> функцуіонуваня,, планування, витадків</v>
      </c>
      <c r="I194" s="11" t="str">
        <f>SUBSTITUTE(Таблица2[[#This Row],[Столбец9]], "від, ", "")</f>
        <v xml:space="preserve"> функцуіонуваня,, планування, витадків</v>
      </c>
    </row>
    <row r="195" spans="1:9" ht="30" x14ac:dyDescent="0.25">
      <c r="A195" s="9" t="str">
        <f>SUBSTITUTE(Реестр!E195, " ", ", ")</f>
        <v>про, надання, інформації</v>
      </c>
      <c r="B195" s="10" t="str">
        <f>SUBSTITUTE(Таблица2[[#This Row],[Столбец1]], "про, ", " ")</f>
        <v xml:space="preserve"> надання, інформації</v>
      </c>
      <c r="C195" s="3" t="str">
        <f t="shared" si="9"/>
        <v xml:space="preserve"> надання, інформації</v>
      </c>
      <c r="D195" s="3" t="str">
        <f t="shared" si="10"/>
        <v xml:space="preserve"> надання, інформації</v>
      </c>
      <c r="E195" s="10" t="str">
        <f t="shared" si="11"/>
        <v xml:space="preserve"> надання, інформації</v>
      </c>
      <c r="F195" s="10" t="str">
        <f>SUBSTITUTE(Таблица2[[#This Row],[Столбец5]], "до, ", "")</f>
        <v xml:space="preserve"> надання, інформації</v>
      </c>
      <c r="G195" s="10" t="str">
        <f>SUBSTITUTE(Таблица2[[#This Row],[Столбец7]], "рік, ", "")</f>
        <v xml:space="preserve"> надання, інформації</v>
      </c>
      <c r="H195" s="11" t="str">
        <f>SUBSTITUTE(Таблица2[[#This Row],[Ключові слова]], "за, ", "")</f>
        <v xml:space="preserve"> надання, інформації</v>
      </c>
      <c r="I195" s="11" t="str">
        <f>SUBSTITUTE(Таблица2[[#This Row],[Столбец9]], "від, ", "")</f>
        <v xml:space="preserve"> надання, інформації</v>
      </c>
    </row>
    <row r="196" spans="1:9" ht="45" x14ac:dyDescent="0.25">
      <c r="A196" s="9" t="str">
        <f>SUBSTITUTE(Реестр!E196, " ", ", ")</f>
        <v>про, проведення, практичного, семінару</v>
      </c>
      <c r="B196" s="10" t="str">
        <f>SUBSTITUTE(Таблица2[[#This Row],[Столбец1]], "про, ", " ")</f>
        <v xml:space="preserve"> проведення, практичного, семінару</v>
      </c>
      <c r="C196" s="3" t="str">
        <f t="shared" si="9"/>
        <v xml:space="preserve"> проведення, практичного, семінару</v>
      </c>
      <c r="D196" s="3" t="str">
        <f t="shared" si="10"/>
        <v xml:space="preserve"> проведення, практичного, семінару</v>
      </c>
      <c r="E196" s="10" t="str">
        <f t="shared" si="11"/>
        <v xml:space="preserve"> проведення, практичного, семінару</v>
      </c>
      <c r="F196" s="10" t="str">
        <f>SUBSTITUTE(Таблица2[[#This Row],[Столбец5]], "до, ", "")</f>
        <v xml:space="preserve"> проведення, практичного, семінару</v>
      </c>
      <c r="G196" s="10" t="str">
        <f>SUBSTITUTE(Таблица2[[#This Row],[Столбец7]], "рік, ", "")</f>
        <v xml:space="preserve"> проведення, практичного, семінару</v>
      </c>
      <c r="H196" s="11" t="str">
        <f>SUBSTITUTE(Таблица2[[#This Row],[Ключові слова]], "за, ", "")</f>
        <v xml:space="preserve"> проведення, практичного, семінару</v>
      </c>
      <c r="I196" s="11" t="str">
        <f>SUBSTITUTE(Таблица2[[#This Row],[Столбец9]], "від, ", "")</f>
        <v xml:space="preserve"> проведення, практичного, семінару</v>
      </c>
    </row>
    <row r="197" spans="1:9" ht="75" x14ac:dyDescent="0.25">
      <c r="A197" s="9" t="str">
        <f>SUBSTITUTE(Реестр!E197, " ", ", ")</f>
        <v>про, отримання, державної, підтримки, , фермерськими, господарствами</v>
      </c>
      <c r="B197" s="10" t="str">
        <f>SUBSTITUTE(Таблица2[[#This Row],[Столбец1]], "про, ", " ")</f>
        <v xml:space="preserve"> отримання, державної, підтримки, , фермерськими, господарствами</v>
      </c>
      <c r="C197" s="3" t="str">
        <f t="shared" si="9"/>
        <v xml:space="preserve"> отримання, державної, підтримки, , фермерськими, господарствами</v>
      </c>
      <c r="D197" s="3" t="str">
        <f t="shared" si="10"/>
        <v xml:space="preserve"> отримання, державної, підтримки, , фермерськими, господарствами</v>
      </c>
      <c r="E197" s="10" t="str">
        <f t="shared" si="11"/>
        <v xml:space="preserve"> отримання, державної, підтримки, , фермерськими, господарствами</v>
      </c>
      <c r="F197" s="10" t="str">
        <f>SUBSTITUTE(Таблица2[[#This Row],[Столбец5]], "до, ", "")</f>
        <v xml:space="preserve"> отримання, державної, підтримки, , фермерськими, господарствами</v>
      </c>
      <c r="G197" s="10" t="str">
        <f>SUBSTITUTE(Таблица2[[#This Row],[Столбец7]], "рік, ", "")</f>
        <v xml:space="preserve"> отримання, державної, підтримки, , фермерськими, господарствами</v>
      </c>
      <c r="H197" s="11" t="str">
        <f>SUBSTITUTE(Таблица2[[#This Row],[Ключові слова]], "за, ", "")</f>
        <v xml:space="preserve"> отримання, державної, підтримки, , фермерськими, господарствами</v>
      </c>
      <c r="I197" s="11" t="str">
        <f>SUBSTITUTE(Таблица2[[#This Row],[Столбец9]], "від, ", "")</f>
        <v xml:space="preserve"> отримання, державної, підтримки, , фермерськими, господарствами</v>
      </c>
    </row>
    <row r="198" spans="1:9" ht="75" x14ac:dyDescent="0.25">
      <c r="A198" s="9" t="str">
        <f>SUBSTITUTE(Реестр!E198, " ", ", ")</f>
        <v>довідка, про, впровадження, результатів, дисертаційного, дослідження</v>
      </c>
      <c r="B198" s="10" t="str">
        <f>SUBSTITUTE(Таблица2[[#This Row],[Столбец1]], "про, ", " ")</f>
        <v>довідка,  впровадження, результатів, дисертаційного, дослідження</v>
      </c>
      <c r="C198" s="3" t="str">
        <f t="shared" si="9"/>
        <v>довідка,  впровадження, результатів, дисертаційного, дослідження</v>
      </c>
      <c r="D198" s="3" t="str">
        <f t="shared" si="10"/>
        <v>довідка,  впровадження, результатів, дисертаційного, дослідження</v>
      </c>
      <c r="E198" s="10" t="str">
        <f t="shared" si="11"/>
        <v>довідка,  впровадження, результатів, дисертаційного, дослідження</v>
      </c>
      <c r="F198" s="10" t="str">
        <f>SUBSTITUTE(Таблица2[[#This Row],[Столбец5]], "до, ", "")</f>
        <v>довідка,  впровадження, результатів, дисертаційного, дослідження</v>
      </c>
      <c r="G198" s="10" t="str">
        <f>SUBSTITUTE(Таблица2[[#This Row],[Столбец7]], "рік, ", "")</f>
        <v>довідка,  впровадження, результатів, дисертаційного, дослідження</v>
      </c>
      <c r="H198" s="11" t="str">
        <f>SUBSTITUTE(Таблица2[[#This Row],[Ключові слова]], "за, ", "")</f>
        <v>довідка,  впровадження, результатів, дисертаційного, дослідження</v>
      </c>
      <c r="I198" s="11" t="str">
        <f>SUBSTITUTE(Таблица2[[#This Row],[Столбец9]], "від, ", "")</f>
        <v>довідка,  впровадження, результатів, дисертаційного, дослідження</v>
      </c>
    </row>
    <row r="199" spans="1:9" ht="75" x14ac:dyDescent="0.25">
      <c r="A199" s="9" t="str">
        <f>SUBSTITUTE(Реестр!E199, " ", ", ")</f>
        <v>довідка, про, впровадження, результатів, дисертаційного, дослідження</v>
      </c>
      <c r="B199" s="10" t="str">
        <f>SUBSTITUTE(Таблица2[[#This Row],[Столбец1]], "про, ", " ")</f>
        <v>довідка,  впровадження, результатів, дисертаційного, дослідження</v>
      </c>
      <c r="C199" s="3" t="str">
        <f t="shared" si="9"/>
        <v>довідка,  впровадження, результатів, дисертаційного, дослідження</v>
      </c>
      <c r="D199" s="3" t="str">
        <f t="shared" si="10"/>
        <v>довідка,  впровадження, результатів, дисертаційного, дослідження</v>
      </c>
      <c r="E199" s="10" t="str">
        <f t="shared" si="11"/>
        <v>довідка,  впровадження, результатів, дисертаційного, дослідження</v>
      </c>
      <c r="F199" s="10" t="str">
        <f>SUBSTITUTE(Таблица2[[#This Row],[Столбец5]], "до, ", "")</f>
        <v>довідка,  впровадження, результатів, дисертаційного, дослідження</v>
      </c>
      <c r="G199" s="10" t="str">
        <f>SUBSTITUTE(Таблица2[[#This Row],[Столбец7]], "рік, ", "")</f>
        <v>довідка,  впровадження, результатів, дисертаційного, дослідження</v>
      </c>
      <c r="H199" s="11" t="str">
        <f>SUBSTITUTE(Таблица2[[#This Row],[Ключові слова]], "за, ", "")</f>
        <v>довідка,  впровадження, результатів, дисертаційного, дослідження</v>
      </c>
      <c r="I199" s="11" t="str">
        <f>SUBSTITUTE(Таблица2[[#This Row],[Столбец9]], "від, ", "")</f>
        <v>довідка,  впровадження, результатів, дисертаційного, дослідження</v>
      </c>
    </row>
    <row r="200" spans="1:9" ht="60" x14ac:dyDescent="0.25">
      <c r="A200" s="9" t="str">
        <f>SUBSTITUTE(Реестр!E200, " ", ", ")</f>
        <v>запрошення, , , до, участі, в, переговорній, процедурі, закупівлі</v>
      </c>
      <c r="B200" s="10" t="str">
        <f>SUBSTITUTE(Таблица2[[#This Row],[Столбец1]], "про, ", " ")</f>
        <v>запрошення, , , до, участі, в, переговорній, процедурі, закупівлі</v>
      </c>
      <c r="C200" s="3" t="str">
        <f t="shared" si="9"/>
        <v>запрошення, , , до, участі, в, переговорній, процедурі, закупівлі</v>
      </c>
      <c r="D200" s="3" t="str">
        <f t="shared" si="10"/>
        <v>запрошення, , , до, участі, в, переговорній, процедурі, закупівлі</v>
      </c>
      <c r="E200" s="10" t="str">
        <f t="shared" si="11"/>
        <v>запрошення, , , до, участі, в, переговорній, процедурі, закупівлі</v>
      </c>
      <c r="F200" s="10" t="str">
        <f>SUBSTITUTE(Таблица2[[#This Row],[Столбец5]], "до, ", "")</f>
        <v>запрошення, , , участі, в, переговорній, процедурі, закупівлі</v>
      </c>
      <c r="G200" s="10" t="str">
        <f>SUBSTITUTE(Таблица2[[#This Row],[Столбец7]], "рік, ", "")</f>
        <v>запрошення, , , участі, в, переговорній, процедурі, закупівлі</v>
      </c>
      <c r="H200" s="11" t="str">
        <f>SUBSTITUTE(Таблица2[[#This Row],[Ключові слова]], "за, ", "")</f>
        <v>запрошення, , , участі, в, переговорній, процедурі, закупівлі</v>
      </c>
      <c r="I200" s="11" t="str">
        <f>SUBSTITUTE(Таблица2[[#This Row],[Столбец9]], "від, ", "")</f>
        <v>запрошення, , , участі, в, переговорній, процедурі, закупівлі</v>
      </c>
    </row>
    <row r="201" spans="1:9" ht="30" x14ac:dyDescent="0.25">
      <c r="A201" s="9" t="str">
        <f>SUBSTITUTE(Реестр!E201, " ", ", ")</f>
        <v>про, надання, звіту, про, , відрахування</v>
      </c>
      <c r="B201" s="10" t="str">
        <f>SUBSTITUTE(Таблица2[[#This Row],[Столбец1]], "про, ", " ")</f>
        <v xml:space="preserve"> надання, звіту,  , відрахування</v>
      </c>
      <c r="C201" s="3" t="str">
        <f t="shared" si="9"/>
        <v xml:space="preserve"> надання, звіту,  , відрахування</v>
      </c>
      <c r="D201" s="3" t="str">
        <f t="shared" si="10"/>
        <v xml:space="preserve"> надання, звіту,  , відрахування</v>
      </c>
      <c r="E201" s="10" t="str">
        <f t="shared" si="11"/>
        <v xml:space="preserve"> надання, звіту,  , відрахування</v>
      </c>
      <c r="F201" s="10" t="str">
        <f>SUBSTITUTE(Таблица2[[#This Row],[Столбец5]], "до, ", "")</f>
        <v xml:space="preserve"> надання, звіту,  , відрахування</v>
      </c>
      <c r="G201" s="10" t="str">
        <f>SUBSTITUTE(Таблица2[[#This Row],[Столбец7]], "рік, ", "")</f>
        <v xml:space="preserve"> надання, звіту,  , відрахування</v>
      </c>
      <c r="H201" s="11" t="str">
        <f>SUBSTITUTE(Таблица2[[#This Row],[Ключові слова]], "за, ", "")</f>
        <v xml:space="preserve"> надання, звіту,  , відрахування</v>
      </c>
      <c r="I201" s="11" t="str">
        <f>SUBSTITUTE(Таблица2[[#This Row],[Столбец9]], "від, ", "")</f>
        <v xml:space="preserve"> надання, звіту,  , відрахування</v>
      </c>
    </row>
    <row r="202" spans="1:9" ht="30" x14ac:dyDescent="0.25">
      <c r="A202" s="9" t="str">
        <f>SUBSTITUTE(Реестр!E202, " ", ", ")</f>
        <v>про, стратегічні, цілі, на, 2019-2021, роки</v>
      </c>
      <c r="B202" s="10" t="str">
        <f>SUBSTITUTE(Таблица2[[#This Row],[Столбец1]], "про, ", " ")</f>
        <v xml:space="preserve"> стратегічні, цілі, на, 2019-2021, роки</v>
      </c>
      <c r="C202" s="3" t="str">
        <f t="shared" si="9"/>
        <v xml:space="preserve"> стратегічні, цілі, на, 2019-2021, роки</v>
      </c>
      <c r="D202" s="3" t="str">
        <f t="shared" si="10"/>
        <v xml:space="preserve"> стратегічні, цілі, на, 2019-2021, роки</v>
      </c>
      <c r="E202" s="10" t="str">
        <f t="shared" si="11"/>
        <v xml:space="preserve"> стратегічні, цілі, на, 2019-2021, роки</v>
      </c>
      <c r="F202" s="10" t="str">
        <f>SUBSTITUTE(Таблица2[[#This Row],[Столбец5]], "до, ", "")</f>
        <v xml:space="preserve"> стратегічні, цілі, на, 2019-2021, роки</v>
      </c>
      <c r="G202" s="10" t="str">
        <f>SUBSTITUTE(Таблица2[[#This Row],[Столбец7]], "рік, ", "")</f>
        <v xml:space="preserve"> стратегічні, цілі, на, 2019-2021, роки</v>
      </c>
      <c r="H202" s="11" t="str">
        <f>SUBSTITUTE(Таблица2[[#This Row],[Ключові слова]], "за, ", "")</f>
        <v xml:space="preserve"> стратегічні, цілі, на, 2019-2021, роки</v>
      </c>
      <c r="I202" s="11" t="str">
        <f>SUBSTITUTE(Таблица2[[#This Row],[Столбец9]], "від, ", "")</f>
        <v xml:space="preserve"> стратегічні, цілі, на, 2019-2021, роки</v>
      </c>
    </row>
    <row r="203" spans="1:9" ht="30" x14ac:dyDescent="0.25">
      <c r="A203" s="9" t="str">
        <f>SUBSTITUTE(Реестр!E203, " ", ", ")</f>
        <v>про, проекти, постанови, КМУ</v>
      </c>
      <c r="B203" s="10" t="str">
        <f>SUBSTITUTE(Таблица2[[#This Row],[Столбец1]], "про, ", " ")</f>
        <v xml:space="preserve"> проекти, постанови, КМУ</v>
      </c>
      <c r="C203" s="3" t="str">
        <f t="shared" si="9"/>
        <v xml:space="preserve"> проекти, постанови, КМУ</v>
      </c>
      <c r="D203" s="3" t="str">
        <f t="shared" si="10"/>
        <v xml:space="preserve"> проекти, постанови, КМУ</v>
      </c>
      <c r="E203" s="10" t="str">
        <f t="shared" si="11"/>
        <v xml:space="preserve"> проекти, постанови, КМУ</v>
      </c>
      <c r="F203" s="10" t="str">
        <f>SUBSTITUTE(Таблица2[[#This Row],[Столбец5]], "до, ", "")</f>
        <v xml:space="preserve"> проекти, постанови, КМУ</v>
      </c>
      <c r="G203" s="10" t="str">
        <f>SUBSTITUTE(Таблица2[[#This Row],[Столбец7]], "рік, ", "")</f>
        <v xml:space="preserve"> проекти, постанови, КМУ</v>
      </c>
      <c r="H203" s="11" t="str">
        <f>SUBSTITUTE(Таблица2[[#This Row],[Ключові слова]], "за, ", "")</f>
        <v xml:space="preserve"> проекти, постанови, КМУ</v>
      </c>
      <c r="I203" s="11" t="str">
        <f>SUBSTITUTE(Таблица2[[#This Row],[Столбец9]], "від, ", "")</f>
        <v xml:space="preserve"> проекти, постанови, КМУ</v>
      </c>
    </row>
    <row r="204" spans="1:9" ht="60" x14ac:dyDescent="0.25">
      <c r="A204" s="9" t="str">
        <f>SUBSTITUTE(Реестр!E204, " ", ", ")</f>
        <v>про, створення, підрозділу, внутрішнього, аудиту</v>
      </c>
      <c r="B204" s="10" t="str">
        <f>SUBSTITUTE(Таблица2[[#This Row],[Столбец1]], "про, ", " ")</f>
        <v xml:space="preserve"> створення, підрозділу, внутрішнього, аудиту</v>
      </c>
      <c r="C204" s="3" t="str">
        <f t="shared" si="9"/>
        <v xml:space="preserve"> створення, підрозділу, внутрішнього, аудиту</v>
      </c>
      <c r="D204" s="3" t="str">
        <f t="shared" si="10"/>
        <v xml:space="preserve"> створення, підрозділу, внутрішнього, аудиту</v>
      </c>
      <c r="E204" s="10" t="str">
        <f t="shared" si="11"/>
        <v xml:space="preserve"> створення, підрозділу, внутрішнього, аудиту</v>
      </c>
      <c r="F204" s="10" t="str">
        <f>SUBSTITUTE(Таблица2[[#This Row],[Столбец5]], "до, ", "")</f>
        <v xml:space="preserve"> створення, підрозділу, внутрішнього, аудиту</v>
      </c>
      <c r="G204" s="10" t="str">
        <f>SUBSTITUTE(Таблица2[[#This Row],[Столбец7]], "рік, ", "")</f>
        <v xml:space="preserve"> створення, підрозділу, внутрішнього, аудиту</v>
      </c>
      <c r="H204" s="11" t="str">
        <f>SUBSTITUTE(Таблица2[[#This Row],[Ключові слова]], "за, ", "")</f>
        <v xml:space="preserve"> створення, підрозділу, внутрішнього, аудиту</v>
      </c>
      <c r="I204" s="11" t="str">
        <f>SUBSTITUTE(Таблица2[[#This Row],[Столбец9]], "від, ", "")</f>
        <v xml:space="preserve"> створення, підрозділу, внутрішнього, аудиту</v>
      </c>
    </row>
    <row r="205" spans="1:9" ht="60" x14ac:dyDescent="0.25">
      <c r="A205" s="9" t="str">
        <f>SUBSTITUTE(Реестр!E205, " ", ", ")</f>
        <v>про, розвиток, , об'ектів, інфраструктури, аграрного, ринку</v>
      </c>
      <c r="B205" s="10" t="str">
        <f>SUBSTITUTE(Таблица2[[#This Row],[Столбец1]], "про, ", " ")</f>
        <v xml:space="preserve"> розвиток, , об'ектів, інфраструктури, аграрного, ринку</v>
      </c>
      <c r="C205" s="3" t="str">
        <f t="shared" si="9"/>
        <v xml:space="preserve"> розвиток, , об'ектів, інфраструктури, аграрного, ринку</v>
      </c>
      <c r="D205" s="3" t="str">
        <f t="shared" si="10"/>
        <v xml:space="preserve"> розвиток, , об'ектів, інфраструктури, аграрного, ринку</v>
      </c>
      <c r="E205" s="10" t="str">
        <f t="shared" si="11"/>
        <v xml:space="preserve"> розвиток, , об'ектів, інфраструктури, аграрного, ринку</v>
      </c>
      <c r="F205" s="10" t="str">
        <f>SUBSTITUTE(Таблица2[[#This Row],[Столбец5]], "до, ", "")</f>
        <v xml:space="preserve"> розвиток, , об'ектів, інфраструктури, аграрного, ринку</v>
      </c>
      <c r="G205" s="10" t="str">
        <f>SUBSTITUTE(Таблица2[[#This Row],[Столбец7]], "рік, ", "")</f>
        <v xml:space="preserve"> розвиток, , об'ектів, інфраструктури, аграрного, ринку</v>
      </c>
      <c r="H205" s="11" t="str">
        <f>SUBSTITUTE(Таблица2[[#This Row],[Ключові слова]], "за, ", "")</f>
        <v xml:space="preserve"> розвиток, , об'ектів, інфраструктури, аграрного, ринку</v>
      </c>
      <c r="I205" s="11" t="str">
        <f>SUBSTITUTE(Таблица2[[#This Row],[Столбец9]], "від, ", "")</f>
        <v xml:space="preserve"> розвиток, , об'ектів, інфраструктури, аграрного, ринку</v>
      </c>
    </row>
    <row r="206" spans="1:9" ht="30" x14ac:dyDescent="0.25">
      <c r="A206" s="9" t="str">
        <f>SUBSTITUTE(Реестр!E206, " ", ", ")</f>
        <v>про, перерахування, коштів</v>
      </c>
      <c r="B206" s="10" t="str">
        <f>SUBSTITUTE(Таблица2[[#This Row],[Столбец1]], "про, ", " ")</f>
        <v xml:space="preserve"> перерахування, коштів</v>
      </c>
      <c r="C206" s="3" t="str">
        <f t="shared" si="9"/>
        <v xml:space="preserve"> перерахування, коштів</v>
      </c>
      <c r="D206" s="3" t="str">
        <f t="shared" si="10"/>
        <v xml:space="preserve"> перерахування, коштів</v>
      </c>
      <c r="E206" s="10" t="str">
        <f t="shared" si="11"/>
        <v xml:space="preserve"> перерахування, коштів</v>
      </c>
      <c r="F206" s="10" t="str">
        <f>SUBSTITUTE(Таблица2[[#This Row],[Столбец5]], "до, ", "")</f>
        <v xml:space="preserve"> перерахування, коштів</v>
      </c>
      <c r="G206" s="10" t="str">
        <f>SUBSTITUTE(Таблица2[[#This Row],[Столбец7]], "рік, ", "")</f>
        <v xml:space="preserve"> перерахування, коштів</v>
      </c>
      <c r="H206" s="11" t="str">
        <f>SUBSTITUTE(Таблица2[[#This Row],[Ключові слова]], "за, ", "")</f>
        <v xml:space="preserve"> перерахування, коштів</v>
      </c>
      <c r="I206" s="11" t="str">
        <f>SUBSTITUTE(Таблица2[[#This Row],[Столбец9]], "від, ", "")</f>
        <v xml:space="preserve"> перерахування, коштів</v>
      </c>
    </row>
    <row r="207" spans="1:9" ht="45" x14ac:dyDescent="0.25">
      <c r="A207" s="9" t="str">
        <f>SUBSTITUTE(Реестр!E207, " ", ", ")</f>
        <v>, про, кандидатури, на, навчання, англійської, мови</v>
      </c>
      <c r="B207" s="10" t="str">
        <f>SUBSTITUTE(Таблица2[[#This Row],[Столбец1]], "про, ", " ")</f>
        <v>,  кандидатури, на, навчання, англійської, мови</v>
      </c>
      <c r="C207" s="3" t="str">
        <f t="shared" si="9"/>
        <v>,  кандидатури, на, навчання, англійської, мови</v>
      </c>
      <c r="D207" s="3" t="str">
        <f t="shared" si="10"/>
        <v>,  кандидатури, на, навчання, англійської, мови</v>
      </c>
      <c r="E207" s="10" t="str">
        <f t="shared" si="11"/>
        <v>,  кандидатури, на, навчання, англійської, мови</v>
      </c>
      <c r="F207" s="10" t="str">
        <f>SUBSTITUTE(Таблица2[[#This Row],[Столбец5]], "до, ", "")</f>
        <v>,  кандидатури, на, навчання, англійської, мови</v>
      </c>
      <c r="G207" s="10" t="str">
        <f>SUBSTITUTE(Таблица2[[#This Row],[Столбец7]], "рік, ", "")</f>
        <v>,  кандидатури, на, навчання, англійської, мови</v>
      </c>
      <c r="H207" s="11" t="str">
        <f>SUBSTITUTE(Таблица2[[#This Row],[Ключові слова]], "за, ", "")</f>
        <v>,  кандидатури, на, навчання, англійської, мови</v>
      </c>
      <c r="I207" s="11" t="str">
        <f>SUBSTITUTE(Таблица2[[#This Row],[Столбец9]], "від, ", "")</f>
        <v>,  кандидатури, на, навчання, англійської, мови</v>
      </c>
    </row>
    <row r="208" spans="1:9" ht="45" x14ac:dyDescent="0.25">
      <c r="A208" s="9" t="str">
        <f>SUBSTITUTE(Реестр!E208, " ", ", ")</f>
        <v>про, удосконалення, паспортизації, теріторії</v>
      </c>
      <c r="B208" s="10" t="str">
        <f>SUBSTITUTE(Таблица2[[#This Row],[Столбец1]], "про, ", " ")</f>
        <v xml:space="preserve"> удосконалення, паспортизації, теріторії</v>
      </c>
      <c r="C208" s="3" t="str">
        <f t="shared" ref="C208:C271" si="12">SUBSTITUTE(B208, "щодо, ", "")</f>
        <v xml:space="preserve"> удосконалення, паспортизації, теріторії</v>
      </c>
      <c r="D208" s="3" t="str">
        <f t="shared" ref="D208:D271" si="13">SUBSTITUTE(C208, "по, ", "")</f>
        <v xml:space="preserve"> удосконалення, паспортизації, теріторії</v>
      </c>
      <c r="E208" s="10" t="str">
        <f t="shared" si="11"/>
        <v xml:space="preserve"> удосконалення, паспортизації, теріторії</v>
      </c>
      <c r="F208" s="10" t="str">
        <f>SUBSTITUTE(Таблица2[[#This Row],[Столбец5]], "до, ", "")</f>
        <v xml:space="preserve"> удосконалення, паспортизації, теріторії</v>
      </c>
      <c r="G208" s="10" t="str">
        <f>SUBSTITUTE(Таблица2[[#This Row],[Столбец7]], "рік, ", "")</f>
        <v xml:space="preserve"> удосконалення, паспортизації, теріторії</v>
      </c>
      <c r="H208" s="11" t="str">
        <f>SUBSTITUTE(Таблица2[[#This Row],[Ключові слова]], "за, ", "")</f>
        <v xml:space="preserve"> удосконалення, паспортизації, теріторії</v>
      </c>
      <c r="I208" s="11" t="str">
        <f>SUBSTITUTE(Таблица2[[#This Row],[Столбец9]], "від, ", "")</f>
        <v xml:space="preserve"> удосконалення, паспортизації, теріторії</v>
      </c>
    </row>
    <row r="209" spans="1:9" ht="60" x14ac:dyDescent="0.25">
      <c r="A209" s="9" t="str">
        <f>SUBSTITUTE(Реестр!E209, " ", ", ")</f>
        <v>про, надання, інформації, про, виплату, дотації, за, здане, молоко</v>
      </c>
      <c r="B209" s="10" t="str">
        <f>SUBSTITUTE(Таблица2[[#This Row],[Столбец1]], "про, ", " ")</f>
        <v xml:space="preserve"> надання, інформації,  виплату, дотації, за, здане, молоко</v>
      </c>
      <c r="C209" s="3" t="str">
        <f t="shared" si="12"/>
        <v xml:space="preserve"> надання, інформації,  виплату, дотації, за, здане, молоко</v>
      </c>
      <c r="D209" s="3" t="str">
        <f t="shared" si="13"/>
        <v xml:space="preserve"> надання, інформації,  виплату, дотації, за, здане, молоко</v>
      </c>
      <c r="E209" s="10" t="str">
        <f t="shared" si="11"/>
        <v xml:space="preserve"> надання, інформації,  виплату, дотації, за, здане, молоко</v>
      </c>
      <c r="F209" s="10" t="str">
        <f>SUBSTITUTE(Таблица2[[#This Row],[Столбец5]], "до, ", "")</f>
        <v xml:space="preserve"> надання, інформації,  виплату, дотації, за, здане, молоко</v>
      </c>
      <c r="G209" s="10" t="str">
        <f>SUBSTITUTE(Таблица2[[#This Row],[Столбец7]], "рік, ", "")</f>
        <v xml:space="preserve"> надання, інформації,  виплату, дотації, за, здане, молоко</v>
      </c>
      <c r="H209" s="11" t="str">
        <f>SUBSTITUTE(Таблица2[[#This Row],[Ключові слова]], "за, ", "")</f>
        <v xml:space="preserve"> надання, інформації,  виплату, дотації, здане, молоко</v>
      </c>
      <c r="I209" s="11" t="str">
        <f>SUBSTITUTE(Таблица2[[#This Row],[Столбец9]], "від, ", "")</f>
        <v xml:space="preserve"> надання, інформації,  виплату, дотації, здане, молоко</v>
      </c>
    </row>
    <row r="210" spans="1:9" ht="60" x14ac:dyDescent="0.25">
      <c r="A210" s="9" t="str">
        <f>SUBSTITUTE(Реестр!E210, " ", ", ")</f>
        <v>про, заходи, щодо, усунення, корупційних, ризиків</v>
      </c>
      <c r="B210" s="10" t="str">
        <f>SUBSTITUTE(Таблица2[[#This Row],[Столбец1]], "про, ", " ")</f>
        <v xml:space="preserve"> заходи, щодо, усунення, корупційних, ризиків</v>
      </c>
      <c r="C210" s="3" t="str">
        <f t="shared" si="12"/>
        <v xml:space="preserve"> заходи, усунення, корупційних, ризиків</v>
      </c>
      <c r="D210" s="3" t="str">
        <f t="shared" si="13"/>
        <v xml:space="preserve"> заходи, усунення, корупційних, ризиків</v>
      </c>
      <c r="E210" s="10" t="str">
        <f t="shared" si="11"/>
        <v xml:space="preserve"> заходи, усунення, корупційних, ризиків</v>
      </c>
      <c r="F210" s="10" t="str">
        <f>SUBSTITUTE(Таблица2[[#This Row],[Столбец5]], "до, ", "")</f>
        <v xml:space="preserve"> заходи, усунення, корупційних, ризиків</v>
      </c>
      <c r="G210" s="10" t="str">
        <f>SUBSTITUTE(Таблица2[[#This Row],[Столбец7]], "рік, ", "")</f>
        <v xml:space="preserve"> заходи, усунення, корупційних, ризиків</v>
      </c>
      <c r="H210" s="11" t="str">
        <f>SUBSTITUTE(Таблица2[[#This Row],[Ключові слова]], "за, ", "")</f>
        <v xml:space="preserve"> заходи, усунення, корупційних, ризиків</v>
      </c>
      <c r="I210" s="11" t="str">
        <f>SUBSTITUTE(Таблица2[[#This Row],[Столбец9]], "від, ", "")</f>
        <v xml:space="preserve"> заходи, усунення, корупційних, ризиків</v>
      </c>
    </row>
    <row r="211" spans="1:9" ht="45" x14ac:dyDescent="0.25">
      <c r="A211" s="9" t="str">
        <f>SUBSTITUTE(Реестр!E211, " ", ", ")</f>
        <v>про, надання, інформації, на, лист, НАЗК</v>
      </c>
      <c r="B211" s="10" t="str">
        <f>SUBSTITUTE(Таблица2[[#This Row],[Столбец1]], "про, ", " ")</f>
        <v xml:space="preserve"> надання, інформації, на, лист, НАЗК</v>
      </c>
      <c r="C211" s="3" t="str">
        <f t="shared" si="12"/>
        <v xml:space="preserve"> надання, інформації, на, лист, НАЗК</v>
      </c>
      <c r="D211" s="3" t="str">
        <f t="shared" si="13"/>
        <v xml:space="preserve"> надання, інформації, на, лист, НАЗК</v>
      </c>
      <c r="E211" s="10" t="str">
        <f t="shared" si="11"/>
        <v xml:space="preserve"> надання, інформації, на, лист, НАЗК</v>
      </c>
      <c r="F211" s="10" t="str">
        <f>SUBSTITUTE(Таблица2[[#This Row],[Столбец5]], "до, ", "")</f>
        <v xml:space="preserve"> надання, інформації, на, лист, НАЗК</v>
      </c>
      <c r="G211" s="10" t="str">
        <f>SUBSTITUTE(Таблица2[[#This Row],[Столбец7]], "рік, ", "")</f>
        <v xml:space="preserve"> надання, інформації, на, лист, НАЗК</v>
      </c>
      <c r="H211" s="11" t="str">
        <f>SUBSTITUTE(Таблица2[[#This Row],[Ключові слова]], "за, ", "")</f>
        <v xml:space="preserve"> надання, інформації, на, лист, НАЗК</v>
      </c>
      <c r="I211" s="11" t="str">
        <f>SUBSTITUTE(Таблица2[[#This Row],[Столбец9]], "від, ", "")</f>
        <v xml:space="preserve"> надання, інформації, на, лист, НАЗК</v>
      </c>
    </row>
    <row r="212" spans="1:9" ht="45" x14ac:dyDescent="0.25">
      <c r="A212" s="9" t="str">
        <f>SUBSTITUTE(Реестр!E212, " ", ", ")</f>
        <v>про, надання, інформації, по, ф.24-сг</v>
      </c>
      <c r="B212" s="10" t="str">
        <f>SUBSTITUTE(Таблица2[[#This Row],[Столбец1]], "про, ", " ")</f>
        <v xml:space="preserve"> надання, інформації, по, ф.24-сг</v>
      </c>
      <c r="C212" s="3" t="str">
        <f t="shared" si="12"/>
        <v xml:space="preserve"> надання, інформації, по, ф.24-сг</v>
      </c>
      <c r="D212" s="3" t="str">
        <f t="shared" si="13"/>
        <v xml:space="preserve"> надання, інформації, ф.24-сг</v>
      </c>
      <c r="E212" s="10" t="str">
        <f t="shared" si="11"/>
        <v xml:space="preserve"> надання, інформації, ф.24-сг</v>
      </c>
      <c r="F212" s="10" t="str">
        <f>SUBSTITUTE(Таблица2[[#This Row],[Столбец5]], "до, ", "")</f>
        <v xml:space="preserve"> надання, інформації, ф.24-сг</v>
      </c>
      <c r="G212" s="10" t="str">
        <f>SUBSTITUTE(Таблица2[[#This Row],[Столбец7]], "рік, ", "")</f>
        <v xml:space="preserve"> надання, інформації, ф.24-сг</v>
      </c>
      <c r="H212" s="11" t="str">
        <f>SUBSTITUTE(Таблица2[[#This Row],[Ключові слова]], "за, ", "")</f>
        <v xml:space="preserve"> надання, інформації, ф.24-сг</v>
      </c>
      <c r="I212" s="11" t="str">
        <f>SUBSTITUTE(Таблица2[[#This Row],[Столбец9]], "від, ", "")</f>
        <v xml:space="preserve"> надання, інформації, ф.24-сг</v>
      </c>
    </row>
    <row r="213" spans="1:9" ht="45" x14ac:dyDescent="0.25">
      <c r="A213" s="9" t="str">
        <f>SUBSTITUTE(Реестр!E213, " ", ", ")</f>
        <v>про, надання, інформації, по, утриманню, корів</v>
      </c>
      <c r="B213" s="10" t="str">
        <f>SUBSTITUTE(Таблица2[[#This Row],[Столбец1]], "про, ", " ")</f>
        <v xml:space="preserve"> надання, інформації, по, утриманню, корів</v>
      </c>
      <c r="C213" s="3" t="str">
        <f t="shared" si="12"/>
        <v xml:space="preserve"> надання, інформації, по, утриманню, корів</v>
      </c>
      <c r="D213" s="3" t="str">
        <f t="shared" si="13"/>
        <v xml:space="preserve"> надання, інформації, утриманню, корів</v>
      </c>
      <c r="E213" s="10" t="str">
        <f t="shared" si="11"/>
        <v xml:space="preserve"> надання, інформації, утриманню, корів</v>
      </c>
      <c r="F213" s="10" t="str">
        <f>SUBSTITUTE(Таблица2[[#This Row],[Столбец5]], "до, ", "")</f>
        <v xml:space="preserve"> надання, інформації, утриманню, корів</v>
      </c>
      <c r="G213" s="10" t="str">
        <f>SUBSTITUTE(Таблица2[[#This Row],[Столбец7]], "рік, ", "")</f>
        <v xml:space="preserve"> надання, інформації, утриманню, корів</v>
      </c>
      <c r="H213" s="11" t="str">
        <f>SUBSTITUTE(Таблица2[[#This Row],[Ключові слова]], "за, ", "")</f>
        <v xml:space="preserve"> надання, інформації, утриманню, корів</v>
      </c>
      <c r="I213" s="11" t="str">
        <f>SUBSTITUTE(Таблица2[[#This Row],[Столбец9]], "від, ", "")</f>
        <v xml:space="preserve"> надання, інформації, утриманню, корів</v>
      </c>
    </row>
    <row r="214" spans="1:9" ht="30" x14ac:dyDescent="0.25">
      <c r="A214" s="9" t="str">
        <f>SUBSTITUTE(Реестр!E214, " ", ", ")</f>
        <v>про, проведення, майстер-класу</v>
      </c>
      <c r="B214" s="10" t="str">
        <f>SUBSTITUTE(Таблица2[[#This Row],[Столбец1]], "про, ", " ")</f>
        <v xml:space="preserve"> проведення, майстер-класу</v>
      </c>
      <c r="C214" s="3" t="str">
        <f t="shared" si="12"/>
        <v xml:space="preserve"> проведення, майстер-класу</v>
      </c>
      <c r="D214" s="3" t="str">
        <f t="shared" si="13"/>
        <v xml:space="preserve"> проведення, майстер-класу</v>
      </c>
      <c r="E214" s="10" t="str">
        <f t="shared" si="11"/>
        <v xml:space="preserve"> проведення, майстер-класу</v>
      </c>
      <c r="F214" s="10" t="str">
        <f>SUBSTITUTE(Таблица2[[#This Row],[Столбец5]], "до, ", "")</f>
        <v xml:space="preserve"> проведення, майстер-класу</v>
      </c>
      <c r="G214" s="10" t="str">
        <f>SUBSTITUTE(Таблица2[[#This Row],[Столбец7]], "рік, ", "")</f>
        <v xml:space="preserve"> проведення, майстер-класу</v>
      </c>
      <c r="H214" s="11" t="str">
        <f>SUBSTITUTE(Таблица2[[#This Row],[Ключові слова]], "за, ", "")</f>
        <v xml:space="preserve"> проведення, майстер-класу</v>
      </c>
      <c r="I214" s="11" t="str">
        <f>SUBSTITUTE(Таблица2[[#This Row],[Столбец9]], "від, ", "")</f>
        <v xml:space="preserve"> проведення, майстер-класу</v>
      </c>
    </row>
    <row r="215" spans="1:9" ht="45" x14ac:dyDescent="0.25">
      <c r="A215" s="9" t="str">
        <f>SUBSTITUTE(Реестр!E215, " ", ", ")</f>
        <v>про, прогнозовану, структуру, посівних, площ, на, 2019, рік</v>
      </c>
      <c r="B215" s="10" t="str">
        <f>SUBSTITUTE(Таблица2[[#This Row],[Столбец1]], "про, ", " ")</f>
        <v xml:space="preserve"> прогнозовану, структуру, посівних, площ, на, 2019, рік</v>
      </c>
      <c r="C215" s="3" t="str">
        <f t="shared" si="12"/>
        <v xml:space="preserve"> прогнозовану, структуру, посівних, площ, на, 2019, рік</v>
      </c>
      <c r="D215" s="3" t="str">
        <f t="shared" si="13"/>
        <v xml:space="preserve"> прогнозовану, структуру, посівних, площ, на, 2019, рік</v>
      </c>
      <c r="E215" s="10" t="str">
        <f t="shared" si="11"/>
        <v xml:space="preserve"> прогнозовану, структуру, посівних, площ, на, 2019, рік</v>
      </c>
      <c r="F215" s="10" t="str">
        <f>SUBSTITUTE(Таблица2[[#This Row],[Столбец5]], "до, ", "")</f>
        <v xml:space="preserve"> прогнозовану, структуру, посівних, площ, на, 2019, рік</v>
      </c>
      <c r="G215" s="10" t="str">
        <f>SUBSTITUTE(Таблица2[[#This Row],[Столбец7]], "рік, ", "")</f>
        <v xml:space="preserve"> прогнозовану, структуру, посівних, площ, на, 2019, рік</v>
      </c>
      <c r="H215" s="11" t="str">
        <f>SUBSTITUTE(Таблица2[[#This Row],[Ключові слова]], "за, ", "")</f>
        <v xml:space="preserve"> прогнозовану, структуру, посівних, площ, на, 2019, рік</v>
      </c>
      <c r="I215" s="11" t="str">
        <f>SUBSTITUTE(Таблица2[[#This Row],[Столбец9]], "від, ", "")</f>
        <v xml:space="preserve"> прогнозовану, структуру, посівних, площ, на, 2019, рік</v>
      </c>
    </row>
    <row r="216" spans="1:9" ht="30" x14ac:dyDescent="0.25">
      <c r="A216" s="9" t="str">
        <f>SUBSTITUTE(Реестр!E216, " ", ", ")</f>
        <v>про, надання, інформації</v>
      </c>
      <c r="B216" s="10" t="str">
        <f>SUBSTITUTE(Таблица2[[#This Row],[Столбец1]], "про, ", " ")</f>
        <v xml:space="preserve"> надання, інформації</v>
      </c>
      <c r="C216" s="3" t="str">
        <f t="shared" si="12"/>
        <v xml:space="preserve"> надання, інформації</v>
      </c>
      <c r="D216" s="3" t="str">
        <f t="shared" si="13"/>
        <v xml:space="preserve"> надання, інформації</v>
      </c>
      <c r="E216" s="10" t="str">
        <f t="shared" si="11"/>
        <v xml:space="preserve"> надання, інформації</v>
      </c>
      <c r="F216" s="10" t="str">
        <f>SUBSTITUTE(Таблица2[[#This Row],[Столбец5]], "до, ", "")</f>
        <v xml:space="preserve"> надання, інформації</v>
      </c>
      <c r="G216" s="10" t="str">
        <f>SUBSTITUTE(Таблица2[[#This Row],[Столбец7]], "рік, ", "")</f>
        <v xml:space="preserve"> надання, інформації</v>
      </c>
      <c r="H216" s="11" t="str">
        <f>SUBSTITUTE(Таблица2[[#This Row],[Ключові слова]], "за, ", "")</f>
        <v xml:space="preserve"> надання, інформації</v>
      </c>
      <c r="I216" s="11" t="str">
        <f>SUBSTITUTE(Таблица2[[#This Row],[Столбец9]], "від, ", "")</f>
        <v xml:space="preserve"> надання, інформації</v>
      </c>
    </row>
    <row r="217" spans="1:9" ht="30" x14ac:dyDescent="0.25">
      <c r="A217" s="9" t="str">
        <f>SUBSTITUTE(Реестр!E217, " ", ", ")</f>
        <v>про, реалізацію, обласних, програм</v>
      </c>
      <c r="B217" s="10" t="str">
        <f>SUBSTITUTE(Таблица2[[#This Row],[Столбец1]], "про, ", " ")</f>
        <v xml:space="preserve"> реалізацію, обласних, програм</v>
      </c>
      <c r="C217" s="3" t="str">
        <f t="shared" si="12"/>
        <v xml:space="preserve"> реалізацію, обласних, програм</v>
      </c>
      <c r="D217" s="3" t="str">
        <f t="shared" si="13"/>
        <v xml:space="preserve"> реалізацію, обласних, програм</v>
      </c>
      <c r="E217" s="10" t="str">
        <f t="shared" si="11"/>
        <v xml:space="preserve"> реалізацію, обласних, програм</v>
      </c>
      <c r="F217" s="10" t="str">
        <f>SUBSTITUTE(Таблица2[[#This Row],[Столбец5]], "до, ", "")</f>
        <v xml:space="preserve"> реалізацію, обласних, програм</v>
      </c>
      <c r="G217" s="10" t="str">
        <f>SUBSTITUTE(Таблица2[[#This Row],[Столбец7]], "рік, ", "")</f>
        <v xml:space="preserve"> реалізацію, обласних, програм</v>
      </c>
      <c r="H217" s="11" t="str">
        <f>SUBSTITUTE(Таблица2[[#This Row],[Ключові слова]], "за, ", "")</f>
        <v xml:space="preserve"> реалізацію, обласних, програм</v>
      </c>
      <c r="I217" s="11" t="str">
        <f>SUBSTITUTE(Таблица2[[#This Row],[Столбец9]], "від, ", "")</f>
        <v xml:space="preserve"> реалізацію, обласних, програм</v>
      </c>
    </row>
    <row r="218" spans="1:9" ht="60" x14ac:dyDescent="0.25">
      <c r="A218" s="9" t="str">
        <f>SUBSTITUTE(Реестр!E218, " ", ", ")</f>
        <v>щодо, кількості, , фермерських, господарсв, сг, кооперативів</v>
      </c>
      <c r="B218" s="10" t="str">
        <f>SUBSTITUTE(Таблица2[[#This Row],[Столбец1]], "про, ", " ")</f>
        <v>щодо, кількості, , фермерських, господарсв, сг, кооперативів</v>
      </c>
      <c r="C218" s="3" t="str">
        <f t="shared" si="12"/>
        <v>кількості, , фермерських, господарсв, сг, кооперативів</v>
      </c>
      <c r="D218" s="3" t="str">
        <f t="shared" si="13"/>
        <v>кількості, , фермерських, господарсв, сг, кооперативів</v>
      </c>
      <c r="E218" s="10" t="str">
        <f t="shared" si="11"/>
        <v>кількості, , фермерських, господарсв, сг, кооперативів</v>
      </c>
      <c r="F218" s="10" t="str">
        <f>SUBSTITUTE(Таблица2[[#This Row],[Столбец5]], "до, ", "")</f>
        <v>кількості, , фермерських, господарсв, сг, кооперативів</v>
      </c>
      <c r="G218" s="10" t="str">
        <f>SUBSTITUTE(Таблица2[[#This Row],[Столбец7]], "рік, ", "")</f>
        <v>кількості, , фермерських, господарсв, сг, кооперативів</v>
      </c>
      <c r="H218" s="11" t="str">
        <f>SUBSTITUTE(Таблица2[[#This Row],[Ключові слова]], "за, ", "")</f>
        <v>кількості, , фермерських, господарсв, сг, кооперативів</v>
      </c>
      <c r="I218" s="11" t="str">
        <f>SUBSTITUTE(Таблица2[[#This Row],[Столбец9]], "від, ", "")</f>
        <v>кількості, , фермерських, господарсв, сг, кооперативів</v>
      </c>
    </row>
    <row r="219" spans="1:9" ht="60" x14ac:dyDescent="0.25">
      <c r="A219" s="9" t="str">
        <f>SUBSTITUTE(Реестр!E219, " ", ", ")</f>
        <v>про, виконання, заходів, Антикорупційної, програми</v>
      </c>
      <c r="B219" s="10" t="str">
        <f>SUBSTITUTE(Таблица2[[#This Row],[Столбец1]], "про, ", " ")</f>
        <v xml:space="preserve"> виконання, заходів, Антикорупційної, програми</v>
      </c>
      <c r="C219" s="3" t="str">
        <f t="shared" si="12"/>
        <v xml:space="preserve"> виконання, заходів, Антикорупційної, програми</v>
      </c>
      <c r="D219" s="3" t="str">
        <f t="shared" si="13"/>
        <v xml:space="preserve"> виконання, заходів, Антикорупційної, програми</v>
      </c>
      <c r="E219" s="10" t="str">
        <f t="shared" si="11"/>
        <v xml:space="preserve"> виконання, заходів, Антикорупційної, програми</v>
      </c>
      <c r="F219" s="10" t="str">
        <f>SUBSTITUTE(Таблица2[[#This Row],[Столбец5]], "до, ", "")</f>
        <v xml:space="preserve"> виконання, заходів, Антикорупційної, програми</v>
      </c>
      <c r="G219" s="10" t="str">
        <f>SUBSTITUTE(Таблица2[[#This Row],[Столбец7]], "рік, ", "")</f>
        <v xml:space="preserve"> виконання, заходів, Антикорупційної, програми</v>
      </c>
      <c r="H219" s="11" t="str">
        <f>SUBSTITUTE(Таблица2[[#This Row],[Ключові слова]], "за, ", "")</f>
        <v xml:space="preserve"> виконання, заходів, Антикорупційної, програми</v>
      </c>
      <c r="I219" s="11" t="str">
        <f>SUBSTITUTE(Таблица2[[#This Row],[Столбец9]], "від, ", "")</f>
        <v xml:space="preserve"> виконання, заходів, Антикорупційної, програми</v>
      </c>
    </row>
    <row r="220" spans="1:9" ht="30" x14ac:dyDescent="0.25">
      <c r="A220" s="9" t="str">
        <f>SUBSTITUTE(Реестр!E220, " ", ", ")</f>
        <v>перелік, бюджетних, програм</v>
      </c>
      <c r="B220" s="10" t="str">
        <f>SUBSTITUTE(Таблица2[[#This Row],[Столбец1]], "про, ", " ")</f>
        <v>перелік, бюджетних, програм</v>
      </c>
      <c r="C220" s="3" t="str">
        <f t="shared" si="12"/>
        <v>перелік, бюджетних, програм</v>
      </c>
      <c r="D220" s="3" t="str">
        <f t="shared" si="13"/>
        <v>перелік, бюджетних, програм</v>
      </c>
      <c r="E220" s="10" t="str">
        <f t="shared" si="11"/>
        <v>перелік, бюджетних, програм</v>
      </c>
      <c r="F220" s="10" t="str">
        <f>SUBSTITUTE(Таблица2[[#This Row],[Столбец5]], "до, ", "")</f>
        <v>перелік, бюджетних, програм</v>
      </c>
      <c r="G220" s="10" t="str">
        <f>SUBSTITUTE(Таблица2[[#This Row],[Столбец7]], "рік, ", "")</f>
        <v>перелік, бюджетних, програм</v>
      </c>
      <c r="H220" s="11" t="str">
        <f>SUBSTITUTE(Таблица2[[#This Row],[Ключові слова]], "за, ", "")</f>
        <v>перелік, бюджетних, програм</v>
      </c>
      <c r="I220" s="11" t="str">
        <f>SUBSTITUTE(Таблица2[[#This Row],[Столбец9]], "від, ", "")</f>
        <v>перелік, бюджетних, програм</v>
      </c>
    </row>
    <row r="221" spans="1:9" ht="30" x14ac:dyDescent="0.25">
      <c r="A221" s="9" t="str">
        <f>SUBSTITUTE(Реестр!E221, " ", ", ")</f>
        <v>щодо, надапння, допомоги, АТО</v>
      </c>
      <c r="B221" s="10" t="str">
        <f>SUBSTITUTE(Таблица2[[#This Row],[Столбец1]], "про, ", " ")</f>
        <v>щодо, надапння, допомоги, АТО</v>
      </c>
      <c r="C221" s="3" t="str">
        <f t="shared" si="12"/>
        <v>надапння, допомоги, АТО</v>
      </c>
      <c r="D221" s="3" t="str">
        <f t="shared" si="13"/>
        <v>надапння, допомоги, АТО</v>
      </c>
      <c r="E221" s="10" t="str">
        <f t="shared" si="11"/>
        <v>надапння, допомоги, АТО</v>
      </c>
      <c r="F221" s="10" t="str">
        <f>SUBSTITUTE(Таблица2[[#This Row],[Столбец5]], "до, ", "")</f>
        <v>надапння, допомоги, АТО</v>
      </c>
      <c r="G221" s="10" t="str">
        <f>SUBSTITUTE(Таблица2[[#This Row],[Столбец7]], "рік, ", "")</f>
        <v>надапння, допомоги, АТО</v>
      </c>
      <c r="H221" s="11" t="str">
        <f>SUBSTITUTE(Таблица2[[#This Row],[Ключові слова]], "за, ", "")</f>
        <v>надапння, допомоги, АТО</v>
      </c>
      <c r="I221" s="11" t="str">
        <f>SUBSTITUTE(Таблица2[[#This Row],[Столбец9]], "від, ", "")</f>
        <v>надапння, допомоги, АТО</v>
      </c>
    </row>
    <row r="222" spans="1:9" ht="45" x14ac:dyDescent="0.25">
      <c r="A222" s="9" t="str">
        <f>SUBSTITUTE(Реестр!E222, " ", ", ")</f>
        <v>пропозиції, для, випуску, , поштових, марок</v>
      </c>
      <c r="B222" s="10" t="str">
        <f>SUBSTITUTE(Таблица2[[#This Row],[Столбец1]], "про, ", " ")</f>
        <v>пропозиції, для, випуску, , поштових, марок</v>
      </c>
      <c r="C222" s="3" t="str">
        <f t="shared" si="12"/>
        <v>пропозиції, для, випуску, , поштових, марок</v>
      </c>
      <c r="D222" s="3" t="str">
        <f t="shared" si="13"/>
        <v>пропозиції, для, випуску, , поштових, марок</v>
      </c>
      <c r="E222" s="10" t="str">
        <f t="shared" si="11"/>
        <v>пропозиції, для, випуску, , поштових, марок</v>
      </c>
      <c r="F222" s="10" t="str">
        <f>SUBSTITUTE(Таблица2[[#This Row],[Столбец5]], "до, ", "")</f>
        <v>пропозиції, для, випуску, , поштових, марок</v>
      </c>
      <c r="G222" s="10" t="str">
        <f>SUBSTITUTE(Таблица2[[#This Row],[Столбец7]], "рік, ", "")</f>
        <v>пропозиції, для, випуску, , поштових, марок</v>
      </c>
      <c r="H222" s="11" t="str">
        <f>SUBSTITUTE(Таблица2[[#This Row],[Ключові слова]], "за, ", "")</f>
        <v>пропозиції, для, випуску, , поштових, марок</v>
      </c>
      <c r="I222" s="11" t="str">
        <f>SUBSTITUTE(Таблица2[[#This Row],[Столбец9]], "від, ", "")</f>
        <v>пропозиції, для, випуску, , поштових, марок</v>
      </c>
    </row>
    <row r="223" spans="1:9" ht="60" x14ac:dyDescent="0.25">
      <c r="A223" s="9" t="str">
        <f>SUBSTITUTE(Реестр!E223, " ", ", ")</f>
        <v>про, прийняття, об'єктів, в, експлуатацію, , в, 2018, році</v>
      </c>
      <c r="B223" s="10" t="str">
        <f>SUBSTITUTE(Таблица2[[#This Row],[Столбец1]], "про, ", " ")</f>
        <v xml:space="preserve"> прийняття, об'єктів, в, експлуатацію, , в, 2018, році</v>
      </c>
      <c r="C223" s="3" t="str">
        <f t="shared" si="12"/>
        <v xml:space="preserve"> прийняття, об'єктів, в, експлуатацію, , в, 2018, році</v>
      </c>
      <c r="D223" s="3" t="str">
        <f t="shared" si="13"/>
        <v xml:space="preserve"> прийняття, об'єктів, в, експлуатацію, , в, 2018, році</v>
      </c>
      <c r="E223" s="10" t="str">
        <f t="shared" si="11"/>
        <v xml:space="preserve"> прийняття, об'єктів, в, експлуатацію, , в, 2018, році</v>
      </c>
      <c r="F223" s="10" t="str">
        <f>SUBSTITUTE(Таблица2[[#This Row],[Столбец5]], "до, ", "")</f>
        <v xml:space="preserve"> прийняття, об'єктів, в, експлуатацію, , в, 2018, році</v>
      </c>
      <c r="G223" s="10" t="str">
        <f>SUBSTITUTE(Таблица2[[#This Row],[Столбец7]], "рік, ", "")</f>
        <v xml:space="preserve"> прийняття, об'єктів, в, експлуатацію, , в, 2018, році</v>
      </c>
      <c r="H223" s="11" t="str">
        <f>SUBSTITUTE(Таблица2[[#This Row],[Ключові слова]], "за, ", "")</f>
        <v xml:space="preserve"> прийняття, об'єктів, в, експлуатацію, , в, 2018, році</v>
      </c>
      <c r="I223" s="11" t="str">
        <f>SUBSTITUTE(Таблица2[[#This Row],[Столбец9]], "від, ", "")</f>
        <v xml:space="preserve"> прийняття, об'єктів, в, експлуатацію, , в, 2018, році</v>
      </c>
    </row>
    <row r="224" spans="1:9" ht="60" x14ac:dyDescent="0.25">
      <c r="A224" s="9" t="str">
        <f>SUBSTITUTE(Реестр!E224, " ", ", ")</f>
        <v>про, використання, ріллі, іевнстиційними, компаніями</v>
      </c>
      <c r="B224" s="10" t="str">
        <f>SUBSTITUTE(Таблица2[[#This Row],[Столбец1]], "про, ", " ")</f>
        <v xml:space="preserve"> використання, ріллі, іевнстиційними, компаніями</v>
      </c>
      <c r="C224" s="3" t="str">
        <f t="shared" si="12"/>
        <v xml:space="preserve"> використання, ріллі, іевнстиційними, компаніями</v>
      </c>
      <c r="D224" s="3" t="str">
        <f t="shared" si="13"/>
        <v xml:space="preserve"> використання, ріллі, іевнстиційними, компаніями</v>
      </c>
      <c r="E224" s="10" t="str">
        <f t="shared" si="11"/>
        <v xml:space="preserve"> використання, ріллі, іевнстиційними, компаніями</v>
      </c>
      <c r="F224" s="10" t="str">
        <f>SUBSTITUTE(Таблица2[[#This Row],[Столбец5]], "до, ", "")</f>
        <v xml:space="preserve"> використання, ріллі, іевнстиційними, компаніями</v>
      </c>
      <c r="G224" s="10" t="str">
        <f>SUBSTITUTE(Таблица2[[#This Row],[Столбец7]], "рік, ", "")</f>
        <v xml:space="preserve"> використання, ріллі, іевнстиційними, компаніями</v>
      </c>
      <c r="H224" s="11" t="str">
        <f>SUBSTITUTE(Таблица2[[#This Row],[Ключові слова]], "за, ", "")</f>
        <v xml:space="preserve"> використання, ріллі, іевнстиційними, компаніями</v>
      </c>
      <c r="I224" s="11" t="str">
        <f>SUBSTITUTE(Таблица2[[#This Row],[Столбец9]], "від, ", "")</f>
        <v xml:space="preserve"> використання, ріллі, іевнстиційними, компаніями</v>
      </c>
    </row>
    <row r="225" spans="1:9" ht="30" x14ac:dyDescent="0.25">
      <c r="A225" s="9" t="str">
        <f>SUBSTITUTE(Реестр!E225, " ", ", ")</f>
        <v>про, надання, інформації, на, запит</v>
      </c>
      <c r="B225" s="10" t="str">
        <f>SUBSTITUTE(Таблица2[[#This Row],[Столбец1]], "про, ", " ")</f>
        <v xml:space="preserve"> надання, інформації, на, запит</v>
      </c>
      <c r="C225" s="3" t="str">
        <f t="shared" si="12"/>
        <v xml:space="preserve"> надання, інформації, на, запит</v>
      </c>
      <c r="D225" s="3" t="str">
        <f t="shared" si="13"/>
        <v xml:space="preserve"> надання, інформації, на, запит</v>
      </c>
      <c r="E225" s="10" t="str">
        <f t="shared" si="11"/>
        <v xml:space="preserve"> надання, інформації, на, запит</v>
      </c>
      <c r="F225" s="10" t="str">
        <f>SUBSTITUTE(Таблица2[[#This Row],[Столбец5]], "до, ", "")</f>
        <v xml:space="preserve"> надання, інформації, на, запит</v>
      </c>
      <c r="G225" s="10" t="str">
        <f>SUBSTITUTE(Таблица2[[#This Row],[Столбец7]], "рік, ", "")</f>
        <v xml:space="preserve"> надання, інформації, на, запит</v>
      </c>
      <c r="H225" s="11" t="str">
        <f>SUBSTITUTE(Таблица2[[#This Row],[Ключові слова]], "за, ", "")</f>
        <v xml:space="preserve"> надання, інформації, на, запит</v>
      </c>
      <c r="I225" s="11" t="str">
        <f>SUBSTITUTE(Таблица2[[#This Row],[Столбец9]], "від, ", "")</f>
        <v xml:space="preserve"> надання, інформації, на, запит</v>
      </c>
    </row>
    <row r="226" spans="1:9" ht="60" x14ac:dyDescent="0.25">
      <c r="A226" s="9" t="str">
        <f>SUBSTITUTE(Реестр!E226, " ", ", ")</f>
        <v>про, надання, , інформації, щодо, регіональних, програм</v>
      </c>
      <c r="B226" s="10" t="str">
        <f>SUBSTITUTE(Таблица2[[#This Row],[Столбец1]], "про, ", " ")</f>
        <v xml:space="preserve"> надання, , інформації, щодо, регіональних, програм</v>
      </c>
      <c r="C226" s="3" t="str">
        <f t="shared" si="12"/>
        <v xml:space="preserve"> надання, , інформації, регіональних, програм</v>
      </c>
      <c r="D226" s="3" t="str">
        <f t="shared" si="13"/>
        <v xml:space="preserve"> надання, , інформації, регіональних, програм</v>
      </c>
      <c r="E226" s="10" t="str">
        <f t="shared" si="11"/>
        <v xml:space="preserve"> надання, , інформації, регіональних, програм</v>
      </c>
      <c r="F226" s="10" t="str">
        <f>SUBSTITUTE(Таблица2[[#This Row],[Столбец5]], "до, ", "")</f>
        <v xml:space="preserve"> надання, , інформації, регіональних, програм</v>
      </c>
      <c r="G226" s="10" t="str">
        <f>SUBSTITUTE(Таблица2[[#This Row],[Столбец7]], "рік, ", "")</f>
        <v xml:space="preserve"> надання, , інформації, регіональних, програм</v>
      </c>
      <c r="H226" s="11" t="str">
        <f>SUBSTITUTE(Таблица2[[#This Row],[Ключові слова]], "за, ", "")</f>
        <v xml:space="preserve"> надання, , інформації, регіональних, програм</v>
      </c>
      <c r="I226" s="11" t="str">
        <f>SUBSTITUTE(Таблица2[[#This Row],[Столбец9]], "від, ", "")</f>
        <v xml:space="preserve"> надання, , інформації, регіональних, програм</v>
      </c>
    </row>
    <row r="227" spans="1:9" ht="45" x14ac:dyDescent="0.25">
      <c r="A227" s="9" t="str">
        <f>SUBSTITUTE(Реестр!E227, " ", ", ")</f>
        <v>зведений, фінансовий, звіт, , за, , 2018, рік</v>
      </c>
      <c r="B227" s="10" t="str">
        <f>SUBSTITUTE(Таблица2[[#This Row],[Столбец1]], "про, ", " ")</f>
        <v>зведений, фінансовий, звіт, , за, , 2018, рік</v>
      </c>
      <c r="C227" s="3" t="str">
        <f t="shared" si="12"/>
        <v>зведений, фінансовий, звіт, , за, , 2018, рік</v>
      </c>
      <c r="D227" s="3" t="str">
        <f t="shared" si="13"/>
        <v>зведений, фінансовий, звіт, , за, , 2018, рік</v>
      </c>
      <c r="E227" s="10" t="str">
        <f t="shared" si="11"/>
        <v>зведений, фінансовий, звіт, , за, , 2018, рік</v>
      </c>
      <c r="F227" s="10" t="str">
        <f>SUBSTITUTE(Таблица2[[#This Row],[Столбец5]], "до, ", "")</f>
        <v>зведений, фінансовий, звіт, , за, , 2018, рік</v>
      </c>
      <c r="G227" s="10" t="str">
        <f>SUBSTITUTE(Таблица2[[#This Row],[Столбец7]], "рік, ", "")</f>
        <v>зведений, фінансовий, звіт, , за, , 2018, рік</v>
      </c>
      <c r="H227" s="11" t="str">
        <f>SUBSTITUTE(Таблица2[[#This Row],[Ключові слова]], "за, ", "")</f>
        <v>зведений, фінансовий, звіт, , , 2018, рік</v>
      </c>
      <c r="I227" s="11" t="str">
        <f>SUBSTITUTE(Таблица2[[#This Row],[Столбец9]], "від, ", "")</f>
        <v>зведений, фінансовий, звіт, , , 2018, рік</v>
      </c>
    </row>
    <row r="228" spans="1:9" ht="30" x14ac:dyDescent="0.25">
      <c r="A228" s="9" t="str">
        <f>SUBSTITUTE(Реестр!E228, " ", ", ")</f>
        <v>про, рейдерькі, захоплення</v>
      </c>
      <c r="B228" s="10" t="str">
        <f>SUBSTITUTE(Таблица2[[#This Row],[Столбец1]], "про, ", " ")</f>
        <v xml:space="preserve"> рейдерькі, захоплення</v>
      </c>
      <c r="C228" s="3" t="str">
        <f t="shared" si="12"/>
        <v xml:space="preserve"> рейдерькі, захоплення</v>
      </c>
      <c r="D228" s="3" t="str">
        <f t="shared" si="13"/>
        <v xml:space="preserve"> рейдерькі, захоплення</v>
      </c>
      <c r="E228" s="10" t="str">
        <f t="shared" si="11"/>
        <v xml:space="preserve"> рейдерькі, захоплення</v>
      </c>
      <c r="F228" s="10" t="str">
        <f>SUBSTITUTE(Таблица2[[#This Row],[Столбец5]], "до, ", "")</f>
        <v xml:space="preserve"> рейдерькі, захоплення</v>
      </c>
      <c r="G228" s="10" t="str">
        <f>SUBSTITUTE(Таблица2[[#This Row],[Столбец7]], "рік, ", "")</f>
        <v xml:space="preserve"> рейдерькі, захоплення</v>
      </c>
      <c r="H228" s="11" t="str">
        <f>SUBSTITUTE(Таблица2[[#This Row],[Ключові слова]], "за, ", "")</f>
        <v xml:space="preserve"> рейдерькі, захоплення</v>
      </c>
      <c r="I228" s="11" t="str">
        <f>SUBSTITUTE(Таблица2[[#This Row],[Столбец9]], "від, ", "")</f>
        <v xml:space="preserve"> рейдерькі, захоплення</v>
      </c>
    </row>
    <row r="229" spans="1:9" ht="30" x14ac:dyDescent="0.25">
      <c r="A229" s="9" t="str">
        <f>SUBSTITUTE(Реестр!E229, " ", ", ")</f>
        <v>про, уповноважену, ососбу</v>
      </c>
      <c r="B229" s="10" t="str">
        <f>SUBSTITUTE(Таблица2[[#This Row],[Столбец1]], "про, ", " ")</f>
        <v xml:space="preserve"> уповноважену, ососбу</v>
      </c>
      <c r="C229" s="3" t="str">
        <f t="shared" si="12"/>
        <v xml:space="preserve"> уповноважену, ососбу</v>
      </c>
      <c r="D229" s="3" t="str">
        <f t="shared" si="13"/>
        <v xml:space="preserve"> уповноважену, ососбу</v>
      </c>
      <c r="E229" s="10" t="str">
        <f t="shared" si="11"/>
        <v xml:space="preserve"> уповноважену, ососбу</v>
      </c>
      <c r="F229" s="10" t="str">
        <f>SUBSTITUTE(Таблица2[[#This Row],[Столбец5]], "до, ", "")</f>
        <v xml:space="preserve"> уповноважену, ососбу</v>
      </c>
      <c r="G229" s="10" t="str">
        <f>SUBSTITUTE(Таблица2[[#This Row],[Столбец7]], "рік, ", "")</f>
        <v xml:space="preserve"> уповноважену, ососбу</v>
      </c>
      <c r="H229" s="11" t="str">
        <f>SUBSTITUTE(Таблица2[[#This Row],[Ключові слова]], "за, ", "")</f>
        <v xml:space="preserve"> уповноважену, ососбу</v>
      </c>
      <c r="I229" s="11" t="str">
        <f>SUBSTITUTE(Таблица2[[#This Row],[Столбец9]], "від, ", "")</f>
        <v xml:space="preserve"> уповноважену, ососбу</v>
      </c>
    </row>
    <row r="230" spans="1:9" ht="45" x14ac:dyDescent="0.25">
      <c r="A230" s="9" t="str">
        <f>SUBSTITUTE(Реестр!E230, " ", ", ")</f>
        <v xml:space="preserve">про, проведення, розрахунку, -прогнозу, </v>
      </c>
      <c r="B230" s="10" t="str">
        <f>SUBSTITUTE(Таблица2[[#This Row],[Столбец1]], "про, ", " ")</f>
        <v xml:space="preserve"> проведення, розрахунку, -прогнозу, </v>
      </c>
      <c r="C230" s="3" t="str">
        <f t="shared" si="12"/>
        <v xml:space="preserve"> проведення, розрахунку, -прогнозу, </v>
      </c>
      <c r="D230" s="3" t="str">
        <f t="shared" si="13"/>
        <v xml:space="preserve"> проведення, розрахунку, -прогнозу, </v>
      </c>
      <c r="E230" s="10" t="str">
        <f t="shared" si="11"/>
        <v xml:space="preserve"> проведення, розрахунку, -прогнозу, </v>
      </c>
      <c r="F230" s="10" t="str">
        <f>SUBSTITUTE(Таблица2[[#This Row],[Столбец5]], "до, ", "")</f>
        <v xml:space="preserve"> проведення, розрахунку, -прогнозу, </v>
      </c>
      <c r="G230" s="10" t="str">
        <f>SUBSTITUTE(Таблица2[[#This Row],[Столбец7]], "рік, ", "")</f>
        <v xml:space="preserve"> проведення, розрахунку, -прогнозу, </v>
      </c>
      <c r="H230" s="11" t="str">
        <f>SUBSTITUTE(Таблица2[[#This Row],[Ключові слова]], "за, ", "")</f>
        <v xml:space="preserve"> проведення, розрахунку, -прогнозу, </v>
      </c>
      <c r="I230" s="11" t="str">
        <f>SUBSTITUTE(Таблица2[[#This Row],[Столбец9]], "від, ", "")</f>
        <v xml:space="preserve"> проведення, розрахунку, -прогнозу, </v>
      </c>
    </row>
    <row r="231" spans="1:9" x14ac:dyDescent="0.25">
      <c r="A231" s="9" t="str">
        <f>SUBSTITUTE(Реестр!E231, " ", ", ")</f>
        <v>про, прийняття, актів</v>
      </c>
      <c r="B231" s="10" t="str">
        <f>SUBSTITUTE(Таблица2[[#This Row],[Столбец1]], "про, ", " ")</f>
        <v xml:space="preserve"> прийняття, актів</v>
      </c>
      <c r="C231" s="3" t="str">
        <f t="shared" si="12"/>
        <v xml:space="preserve"> прийняття, актів</v>
      </c>
      <c r="D231" s="3" t="str">
        <f t="shared" si="13"/>
        <v xml:space="preserve"> прийняття, актів</v>
      </c>
      <c r="E231" s="10" t="str">
        <f t="shared" si="11"/>
        <v xml:space="preserve"> прийняття, актів</v>
      </c>
      <c r="F231" s="10" t="str">
        <f>SUBSTITUTE(Таблица2[[#This Row],[Столбец5]], "до, ", "")</f>
        <v xml:space="preserve"> прийняття, актів</v>
      </c>
      <c r="G231" s="10" t="str">
        <f>SUBSTITUTE(Таблица2[[#This Row],[Столбец7]], "рік, ", "")</f>
        <v xml:space="preserve"> прийняття, актів</v>
      </c>
      <c r="H231" s="11" t="str">
        <f>SUBSTITUTE(Таблица2[[#This Row],[Ключові слова]], "за, ", "")</f>
        <v xml:space="preserve"> прийняття, актів</v>
      </c>
      <c r="I231" s="11" t="str">
        <f>SUBSTITUTE(Таблица2[[#This Row],[Столбец9]], "від, ", "")</f>
        <v xml:space="preserve"> прийняття, актів</v>
      </c>
    </row>
    <row r="232" spans="1:9" ht="60" x14ac:dyDescent="0.25">
      <c r="A232" s="9" t="str">
        <f>SUBSTITUTE(Реестр!E232, " ", ", ")</f>
        <v>про, ваконання, комплексної, програми, "Правопорядок"</v>
      </c>
      <c r="B232" s="10" t="str">
        <f>SUBSTITUTE(Таблица2[[#This Row],[Столбец1]], "про, ", " ")</f>
        <v xml:space="preserve"> ваконання, комплексної, програми, "Правопорядок"</v>
      </c>
      <c r="C232" s="3" t="str">
        <f t="shared" si="12"/>
        <v xml:space="preserve"> ваконання, комплексної, програми, "Правопорядок"</v>
      </c>
      <c r="D232" s="3" t="str">
        <f t="shared" si="13"/>
        <v xml:space="preserve"> ваконання, комплексної, програми, "Правопорядок"</v>
      </c>
      <c r="E232" s="10" t="str">
        <f t="shared" si="11"/>
        <v xml:space="preserve"> ваконання, комплексної, програми, "Правопорядок"</v>
      </c>
      <c r="F232" s="10" t="str">
        <f>SUBSTITUTE(Таблица2[[#This Row],[Столбец5]], "до, ", "")</f>
        <v xml:space="preserve"> ваконання, комплексної, програми, "Правопорядок"</v>
      </c>
      <c r="G232" s="10" t="str">
        <f>SUBSTITUTE(Таблица2[[#This Row],[Столбец7]], "рік, ", "")</f>
        <v xml:space="preserve"> ваконання, комплексної, програми, "Правопорядок"</v>
      </c>
      <c r="H232" s="11" t="str">
        <f>SUBSTITUTE(Таблица2[[#This Row],[Ключові слова]], "за, ", "")</f>
        <v xml:space="preserve"> ваконання, комплексної, програми, "Правопорядок"</v>
      </c>
      <c r="I232" s="11" t="str">
        <f>SUBSTITUTE(Таблица2[[#This Row],[Столбец9]], "від, ", "")</f>
        <v xml:space="preserve"> ваконання, комплексної, програми, "Правопорядок"</v>
      </c>
    </row>
    <row r="233" spans="1:9" ht="45" x14ac:dyDescent="0.25">
      <c r="A233" s="9" t="str">
        <f>SUBSTITUTE(Реестр!E233, " ", ", ")</f>
        <v>про, введення, заводу, в, експлуатацію</v>
      </c>
      <c r="B233" s="10" t="str">
        <f>SUBSTITUTE(Таблица2[[#This Row],[Столбец1]], "про, ", " ")</f>
        <v xml:space="preserve"> введення, заводу, в, експлуатацію</v>
      </c>
      <c r="C233" s="3" t="str">
        <f t="shared" si="12"/>
        <v xml:space="preserve"> введення, заводу, в, експлуатацію</v>
      </c>
      <c r="D233" s="3" t="str">
        <f t="shared" si="13"/>
        <v xml:space="preserve"> введення, заводу, в, експлуатацію</v>
      </c>
      <c r="E233" s="10" t="str">
        <f t="shared" si="11"/>
        <v xml:space="preserve"> введення, заводу, в, експлуатацію</v>
      </c>
      <c r="F233" s="10" t="str">
        <f>SUBSTITUTE(Таблица2[[#This Row],[Столбец5]], "до, ", "")</f>
        <v xml:space="preserve"> введення, заводу, в, експлуатацію</v>
      </c>
      <c r="G233" s="10" t="str">
        <f>SUBSTITUTE(Таблица2[[#This Row],[Столбец7]], "рік, ", "")</f>
        <v xml:space="preserve"> введення, заводу, в, експлуатацію</v>
      </c>
      <c r="H233" s="11" t="str">
        <f>SUBSTITUTE(Таблица2[[#This Row],[Ключові слова]], "за, ", "")</f>
        <v xml:space="preserve"> введення, заводу, в, експлуатацію</v>
      </c>
      <c r="I233" s="11" t="str">
        <f>SUBSTITUTE(Таблица2[[#This Row],[Столбец9]], "від, ", "")</f>
        <v xml:space="preserve"> введення, заводу, в, експлуатацію</v>
      </c>
    </row>
    <row r="234" spans="1:9" ht="30" x14ac:dyDescent="0.25">
      <c r="A234" s="9" t="str">
        <f>SUBSTITUTE(Реестр!E234, " ", ", ")</f>
        <v xml:space="preserve">про, надання, , інформації, </v>
      </c>
      <c r="B234" s="10" t="str">
        <f>SUBSTITUTE(Таблица2[[#This Row],[Столбец1]], "про, ", " ")</f>
        <v xml:space="preserve"> надання, , інформації, </v>
      </c>
      <c r="C234" s="3" t="str">
        <f t="shared" si="12"/>
        <v xml:space="preserve"> надання, , інформації, </v>
      </c>
      <c r="D234" s="3" t="str">
        <f t="shared" si="13"/>
        <v xml:space="preserve"> надання, , інформації, </v>
      </c>
      <c r="E234" s="10" t="str">
        <f t="shared" si="11"/>
        <v xml:space="preserve"> надання, , інформації, </v>
      </c>
      <c r="F234" s="10" t="str">
        <f>SUBSTITUTE(Таблица2[[#This Row],[Столбец5]], "до, ", "")</f>
        <v xml:space="preserve"> надання, , інформації, </v>
      </c>
      <c r="G234" s="10" t="str">
        <f>SUBSTITUTE(Таблица2[[#This Row],[Столбец7]], "рік, ", "")</f>
        <v xml:space="preserve"> надання, , інформації, </v>
      </c>
      <c r="H234" s="11" t="str">
        <f>SUBSTITUTE(Таблица2[[#This Row],[Ключові слова]], "за, ", "")</f>
        <v xml:space="preserve"> надання, , інформації, </v>
      </c>
      <c r="I234" s="11" t="str">
        <f>SUBSTITUTE(Таблица2[[#This Row],[Столбец9]], "від, ", "")</f>
        <v xml:space="preserve"> надання, , інформації, </v>
      </c>
    </row>
    <row r="235" spans="1:9" ht="45" x14ac:dyDescent="0.25">
      <c r="A235" s="9" t="str">
        <f>SUBSTITUTE(Реестр!E235, " ", ", ")</f>
        <v>про, показники, мобілізаційних, робіт</v>
      </c>
      <c r="B235" s="10" t="str">
        <f>SUBSTITUTE(Таблица2[[#This Row],[Столбец1]], "про, ", " ")</f>
        <v xml:space="preserve"> показники, мобілізаційних, робіт</v>
      </c>
      <c r="C235" s="3" t="str">
        <f t="shared" si="12"/>
        <v xml:space="preserve"> показники, мобілізаційних, робіт</v>
      </c>
      <c r="D235" s="3" t="str">
        <f t="shared" si="13"/>
        <v xml:space="preserve"> показники, мобілізаційних, робіт</v>
      </c>
      <c r="E235" s="10" t="str">
        <f t="shared" si="11"/>
        <v xml:space="preserve"> показники, мобілізаційних, робіт</v>
      </c>
      <c r="F235" s="10" t="str">
        <f>SUBSTITUTE(Таблица2[[#This Row],[Столбец5]], "до, ", "")</f>
        <v xml:space="preserve"> показники, мобілізаційних, робіт</v>
      </c>
      <c r="G235" s="10" t="str">
        <f>SUBSTITUTE(Таблица2[[#This Row],[Столбец7]], "рік, ", "")</f>
        <v xml:space="preserve"> показники, мобілізаційних, робіт</v>
      </c>
      <c r="H235" s="11" t="str">
        <f>SUBSTITUTE(Таблица2[[#This Row],[Ключові слова]], "за, ", "")</f>
        <v xml:space="preserve"> показники, мобілізаційних, робіт</v>
      </c>
      <c r="I235" s="11" t="str">
        <f>SUBSTITUTE(Таблица2[[#This Row],[Столбец9]], "від, ", "")</f>
        <v xml:space="preserve"> показники, мобілізаційних, робіт</v>
      </c>
    </row>
    <row r="236" spans="1:9" ht="45" x14ac:dyDescent="0.25">
      <c r="A236" s="9" t="str">
        <f>SUBSTITUTE(Реестр!E236, " ", ", ")</f>
        <v>про, організацію, бронювання, військовослужовців</v>
      </c>
      <c r="B236" s="10" t="str">
        <f>SUBSTITUTE(Таблица2[[#This Row],[Столбец1]], "про, ", " ")</f>
        <v xml:space="preserve"> організацію, бронювання, військовослужовців</v>
      </c>
      <c r="C236" s="3" t="str">
        <f t="shared" si="12"/>
        <v xml:space="preserve"> організацію, бронювання, військовослужовців</v>
      </c>
      <c r="D236" s="3" t="str">
        <f t="shared" si="13"/>
        <v xml:space="preserve"> організацію, бронювання, військовослужовців</v>
      </c>
      <c r="E236" s="10" t="str">
        <f t="shared" si="11"/>
        <v xml:space="preserve"> організацію, бронювання, військовослужовців</v>
      </c>
      <c r="F236" s="10" t="str">
        <f>SUBSTITUTE(Таблица2[[#This Row],[Столбец5]], "до, ", "")</f>
        <v xml:space="preserve"> організацію, бронювання, військовослужовців</v>
      </c>
      <c r="G236" s="10" t="str">
        <f>SUBSTITUTE(Таблица2[[#This Row],[Столбец7]], "рік, ", "")</f>
        <v xml:space="preserve"> організацію, бронювання, військовослужовців</v>
      </c>
      <c r="H236" s="11" t="str">
        <f>SUBSTITUTE(Таблица2[[#This Row],[Ключові слова]], "за, ", "")</f>
        <v xml:space="preserve"> організацію, бронювання, військовослужовців</v>
      </c>
      <c r="I236" s="11" t="str">
        <f>SUBSTITUTE(Таблица2[[#This Row],[Столбец9]], "від, ", "")</f>
        <v xml:space="preserve"> організацію, бронювання, військовослужовців</v>
      </c>
    </row>
    <row r="237" spans="1:9" ht="60" x14ac:dyDescent="0.25">
      <c r="A237" s="9" t="str">
        <f>SUBSTITUTE(Реестр!E237, " ", ", ")</f>
        <v>на, виконання, розпорядження, , №161-, ОД, , , від, 31.03.2016</v>
      </c>
      <c r="B237" s="10" t="str">
        <f>SUBSTITUTE(Таблица2[[#This Row],[Столбец1]], "про, ", " ")</f>
        <v>на, виконання, розпорядження, , №161-, ОД, , , від, 31.03.2016</v>
      </c>
      <c r="C237" s="3" t="str">
        <f t="shared" si="12"/>
        <v>на, виконання, розпорядження, , №161-, ОД, , , від, 31.03.2016</v>
      </c>
      <c r="D237" s="3" t="str">
        <f t="shared" si="13"/>
        <v>на, виконання, розпорядження, , №161-, ОД, , , від, 31.03.2016</v>
      </c>
      <c r="E237" s="10" t="str">
        <f t="shared" si="11"/>
        <v>на, виконання, розпорядження, , №161-, ОД, , , від, 31.03.2016</v>
      </c>
      <c r="F237" s="10" t="str">
        <f>SUBSTITUTE(Таблица2[[#This Row],[Столбец5]], "до, ", "")</f>
        <v>на, виконання, розпорядження, , №161-, ОД, , , від, 31.03.2016</v>
      </c>
      <c r="G237" s="10" t="str">
        <f>SUBSTITUTE(Таблица2[[#This Row],[Столбец7]], "рік, ", "")</f>
        <v>на, виконання, розпорядження, , №161-, ОД, , , від, 31.03.2016</v>
      </c>
      <c r="H237" s="11" t="str">
        <f>SUBSTITUTE(Таблица2[[#This Row],[Ключові слова]], "за, ", "")</f>
        <v>на, виконання, розпорядження, , №161-, ОД, , , від, 31.03.2016</v>
      </c>
      <c r="I237" s="11" t="str">
        <f>SUBSTITUTE(Таблица2[[#This Row],[Столбец9]], "від, ", "")</f>
        <v>на, виконання, розпорядження, , №161-, ОД, , , 31.03.2016</v>
      </c>
    </row>
    <row r="238" spans="1:9" ht="60" x14ac:dyDescent="0.25">
      <c r="A238" s="9" t="str">
        <f>SUBSTITUTE(Реестр!E238, " ", ", ")</f>
        <v>про, громадське, обговорення, проекту, змін, до, Програми</v>
      </c>
      <c r="B238" s="10" t="str">
        <f>SUBSTITUTE(Таблица2[[#This Row],[Столбец1]], "про, ", " ")</f>
        <v xml:space="preserve"> громадське, обговорення, проекту, змін, до, Програми</v>
      </c>
      <c r="C238" s="3" t="str">
        <f t="shared" si="12"/>
        <v xml:space="preserve"> громадське, обговорення, проекту, змін, до, Програми</v>
      </c>
      <c r="D238" s="3" t="str">
        <f t="shared" si="13"/>
        <v xml:space="preserve"> громадське, обговорення, проекту, змін, до, Програми</v>
      </c>
      <c r="E238" s="10" t="str">
        <f t="shared" si="11"/>
        <v xml:space="preserve"> громадське, обговорення, проекту, змін, до, Програми</v>
      </c>
      <c r="F238" s="10" t="str">
        <f>SUBSTITUTE(Таблица2[[#This Row],[Столбец5]], "до, ", "")</f>
        <v xml:space="preserve"> громадське, обговорення, проекту, змін, Програми</v>
      </c>
      <c r="G238" s="10" t="str">
        <f>SUBSTITUTE(Таблица2[[#This Row],[Столбец7]], "рік, ", "")</f>
        <v xml:space="preserve"> громадське, обговорення, проекту, змін, Програми</v>
      </c>
      <c r="H238" s="11" t="str">
        <f>SUBSTITUTE(Таблица2[[#This Row],[Ключові слова]], "за, ", "")</f>
        <v xml:space="preserve"> громадське, обговорення, проекту, змін, Програми</v>
      </c>
      <c r="I238" s="11" t="str">
        <f>SUBSTITUTE(Таблица2[[#This Row],[Столбец9]], "від, ", "")</f>
        <v xml:space="preserve"> громадське, обговорення, проекту, змін, Програми</v>
      </c>
    </row>
    <row r="239" spans="1:9" ht="30" x14ac:dyDescent="0.25">
      <c r="A239" s="9" t="str">
        <f>SUBSTITUTE(Реестр!E239, " ", ", ")</f>
        <v>довідка, Сідліченко, Н.Г.</v>
      </c>
      <c r="B239" s="10" t="str">
        <f>SUBSTITUTE(Таблица2[[#This Row],[Столбец1]], "про, ", " ")</f>
        <v>довідка, Сідліченко, Н.Г.</v>
      </c>
      <c r="C239" s="3" t="str">
        <f t="shared" si="12"/>
        <v>довідка, Сідліченко, Н.Г.</v>
      </c>
      <c r="D239" s="3" t="str">
        <f t="shared" si="13"/>
        <v>довідка, Сідліченко, Н.Г.</v>
      </c>
      <c r="E239" s="10" t="str">
        <f t="shared" si="11"/>
        <v>довідка, Сідліченко, Н.Г.</v>
      </c>
      <c r="F239" s="10" t="str">
        <f>SUBSTITUTE(Таблица2[[#This Row],[Столбец5]], "до, ", "")</f>
        <v>довідка, Сідліченко, Н.Г.</v>
      </c>
      <c r="G239" s="10" t="str">
        <f>SUBSTITUTE(Таблица2[[#This Row],[Столбец7]], "рік, ", "")</f>
        <v>довідка, Сідліченко, Н.Г.</v>
      </c>
      <c r="H239" s="11" t="str">
        <f>SUBSTITUTE(Таблица2[[#This Row],[Ключові слова]], "за, ", "")</f>
        <v>довідка, Сідліченко, Н.Г.</v>
      </c>
      <c r="I239" s="11" t="str">
        <f>SUBSTITUTE(Таблица2[[#This Row],[Столбец9]], "від, ", "")</f>
        <v>довідка, Сідліченко, Н.Г.</v>
      </c>
    </row>
    <row r="240" spans="1:9" ht="60" x14ac:dyDescent="0.25">
      <c r="A240" s="9" t="str">
        <f>SUBSTITUTE(Реестр!E240, " ", ", ")</f>
        <v>показники, оновленного, пасопрту, щодо, розвитку, АПК</v>
      </c>
      <c r="B240" s="10" t="str">
        <f>SUBSTITUTE(Таблица2[[#This Row],[Столбец1]], "про, ", " ")</f>
        <v>показники, оновленного, пасопрту, щодо, розвитку, АПК</v>
      </c>
      <c r="C240" s="3" t="str">
        <f t="shared" si="12"/>
        <v>показники, оновленного, пасопрту, розвитку, АПК</v>
      </c>
      <c r="D240" s="3" t="str">
        <f t="shared" si="13"/>
        <v>показники, оновленного, пасопрту, розвитку, АПК</v>
      </c>
      <c r="E240" s="10" t="str">
        <f t="shared" si="11"/>
        <v>показники, оновленного, пасопрту, розвитку, АПК</v>
      </c>
      <c r="F240" s="10" t="str">
        <f>SUBSTITUTE(Таблица2[[#This Row],[Столбец5]], "до, ", "")</f>
        <v>показники, оновленного, пасопрту, розвитку, АПК</v>
      </c>
      <c r="G240" s="10" t="str">
        <f>SUBSTITUTE(Таблица2[[#This Row],[Столбец7]], "рік, ", "")</f>
        <v>показники, оновленного, пасопрту, розвитку, АПК</v>
      </c>
      <c r="H240" s="11" t="str">
        <f>SUBSTITUTE(Таблица2[[#This Row],[Ключові слова]], "за, ", "")</f>
        <v>показники, оновленного, пасопрту, розвитку, АПК</v>
      </c>
      <c r="I240" s="11" t="str">
        <f>SUBSTITUTE(Таблица2[[#This Row],[Столбец9]], "від, ", "")</f>
        <v>показники, оновленного, пасопрту, розвитку, АПК</v>
      </c>
    </row>
    <row r="241" spans="1:9" ht="45" x14ac:dyDescent="0.25">
      <c r="A241" s="9" t="str">
        <f>SUBSTITUTE(Реестр!E241, " ", ", ")</f>
        <v>про, надання, місячної, звітності, 2416060</v>
      </c>
      <c r="B241" s="10" t="str">
        <f>SUBSTITUTE(Таблица2[[#This Row],[Столбец1]], "про, ", " ")</f>
        <v xml:space="preserve"> надання, місячної, звітності, 2416060</v>
      </c>
      <c r="C241" s="3" t="str">
        <f t="shared" si="12"/>
        <v xml:space="preserve"> надання, місячної, звітності, 2416060</v>
      </c>
      <c r="D241" s="3" t="str">
        <f t="shared" si="13"/>
        <v xml:space="preserve"> надання, місячної, звітності, 2416060</v>
      </c>
      <c r="E241" s="10" t="str">
        <f t="shared" si="11"/>
        <v xml:space="preserve"> надання, місячної, звітності, 2416060</v>
      </c>
      <c r="F241" s="10" t="str">
        <f>SUBSTITUTE(Таблица2[[#This Row],[Столбец5]], "до, ", "")</f>
        <v xml:space="preserve"> надання, місячної, звітності, 2416060</v>
      </c>
      <c r="G241" s="10" t="str">
        <f>SUBSTITUTE(Таблица2[[#This Row],[Столбец7]], "рік, ", "")</f>
        <v xml:space="preserve"> надання, місячної, звітності, 2416060</v>
      </c>
      <c r="H241" s="11" t="str">
        <f>SUBSTITUTE(Таблица2[[#This Row],[Ключові слова]], "за, ", "")</f>
        <v xml:space="preserve"> надання, місячної, звітності, 2416060</v>
      </c>
      <c r="I241" s="11" t="str">
        <f>SUBSTITUTE(Таблица2[[#This Row],[Столбец9]], "від, ", "")</f>
        <v xml:space="preserve"> надання, місячної, звітності, 2416060</v>
      </c>
    </row>
    <row r="242" spans="1:9" ht="45" x14ac:dyDescent="0.25">
      <c r="A242" s="9" t="str">
        <f>SUBSTITUTE(Реестр!E242, " ", ", ")</f>
        <v>про, надання, місячної, звітності, 2801311</v>
      </c>
      <c r="B242" s="10" t="str">
        <f>SUBSTITUTE(Таблица2[[#This Row],[Столбец1]], "про, ", " ")</f>
        <v xml:space="preserve"> надання, місячної, звітності, 2801311</v>
      </c>
      <c r="C242" s="3" t="str">
        <f t="shared" si="12"/>
        <v xml:space="preserve"> надання, місячної, звітності, 2801311</v>
      </c>
      <c r="D242" s="3" t="str">
        <f t="shared" si="13"/>
        <v xml:space="preserve"> надання, місячної, звітності, 2801311</v>
      </c>
      <c r="E242" s="10" t="str">
        <f t="shared" si="11"/>
        <v xml:space="preserve"> надання, місячної, звітності, 2801311</v>
      </c>
      <c r="F242" s="10" t="str">
        <f>SUBSTITUTE(Таблица2[[#This Row],[Столбец5]], "до, ", "")</f>
        <v xml:space="preserve"> надання, місячної, звітності, 2801311</v>
      </c>
      <c r="G242" s="10" t="str">
        <f>SUBSTITUTE(Таблица2[[#This Row],[Столбец7]], "рік, ", "")</f>
        <v xml:space="preserve"> надання, місячної, звітності, 2801311</v>
      </c>
      <c r="H242" s="11" t="str">
        <f>SUBSTITUTE(Таблица2[[#This Row],[Ключові слова]], "за, ", "")</f>
        <v xml:space="preserve"> надання, місячної, звітності, 2801311</v>
      </c>
      <c r="I242" s="11" t="str">
        <f>SUBSTITUTE(Таблица2[[#This Row],[Столбец9]], "від, ", "")</f>
        <v xml:space="preserve"> надання, місячної, звітності, 2801311</v>
      </c>
    </row>
    <row r="243" spans="1:9" ht="60" x14ac:dyDescent="0.25">
      <c r="A243" s="9" t="str">
        <f>SUBSTITUTE(Реестр!E243, " ", ", ")</f>
        <v>про, надання, показників, на, доручення, №5, , від, 27.02.2018</v>
      </c>
      <c r="B243" s="10" t="str">
        <f>SUBSTITUTE(Таблица2[[#This Row],[Столбец1]], "про, ", " ")</f>
        <v xml:space="preserve"> надання, показників, на, доручення, №5, , від, 27.02.2018</v>
      </c>
      <c r="C243" s="3" t="str">
        <f t="shared" si="12"/>
        <v xml:space="preserve"> надання, показників, на, доручення, №5, , від, 27.02.2018</v>
      </c>
      <c r="D243" s="3" t="str">
        <f t="shared" si="13"/>
        <v xml:space="preserve"> надання, показників, на, доручення, №5, , від, 27.02.2018</v>
      </c>
      <c r="E243" s="10" t="str">
        <f t="shared" si="11"/>
        <v xml:space="preserve"> надання, показників, на, доручення, №5, , від, 27.02.2018</v>
      </c>
      <c r="F243" s="10" t="str">
        <f>SUBSTITUTE(Таблица2[[#This Row],[Столбец5]], "до, ", "")</f>
        <v xml:space="preserve"> надання, показників, на, доручення, №5, , від, 27.02.2018</v>
      </c>
      <c r="G243" s="10" t="str">
        <f>SUBSTITUTE(Таблица2[[#This Row],[Столбец7]], "рік, ", "")</f>
        <v xml:space="preserve"> надання, показників, на, доручення, №5, , від, 27.02.2018</v>
      </c>
      <c r="H243" s="11" t="str">
        <f>SUBSTITUTE(Таблица2[[#This Row],[Ключові слова]], "за, ", "")</f>
        <v xml:space="preserve"> надання, показників, на, доручення, №5, , від, 27.02.2018</v>
      </c>
      <c r="I243" s="11" t="str">
        <f>SUBSTITUTE(Таблица2[[#This Row],[Столбец9]], "від, ", "")</f>
        <v xml:space="preserve"> надання, показників, на, доручення, №5, , 27.02.2018</v>
      </c>
    </row>
    <row r="244" spans="1:9" ht="30" x14ac:dyDescent="0.25">
      <c r="A244" s="9" t="str">
        <f>SUBSTITUTE(Реестр!E244, " ", ", ")</f>
        <v>щодо, ресурсного, наповнення, , ринків</v>
      </c>
      <c r="B244" s="10" t="str">
        <f>SUBSTITUTE(Таблица2[[#This Row],[Столбец1]], "про, ", " ")</f>
        <v>щодо, ресурсного, наповнення, , ринків</v>
      </c>
      <c r="C244" s="3" t="str">
        <f t="shared" si="12"/>
        <v>ресурсного, наповнення, , ринків</v>
      </c>
      <c r="D244" s="3" t="str">
        <f t="shared" si="13"/>
        <v>ресурсного, наповнення, , ринків</v>
      </c>
      <c r="E244" s="10" t="str">
        <f t="shared" si="11"/>
        <v>ресурсного, наповнення, , ринків</v>
      </c>
      <c r="F244" s="10" t="str">
        <f>SUBSTITUTE(Таблица2[[#This Row],[Столбец5]], "до, ", "")</f>
        <v>ресурсного, наповнення, , ринків</v>
      </c>
      <c r="G244" s="10" t="str">
        <f>SUBSTITUTE(Таблица2[[#This Row],[Столбец7]], "рік, ", "")</f>
        <v>ресурсного, наповнення, , ринків</v>
      </c>
      <c r="H244" s="11" t="str">
        <f>SUBSTITUTE(Таблица2[[#This Row],[Ключові слова]], "за, ", "")</f>
        <v>ресурсного, наповнення, , ринків</v>
      </c>
      <c r="I244" s="11" t="str">
        <f>SUBSTITUTE(Таблица2[[#This Row],[Столбец9]], "від, ", "")</f>
        <v>ресурсного, наповнення, , ринків</v>
      </c>
    </row>
    <row r="245" spans="1:9" ht="45" x14ac:dyDescent="0.25">
      <c r="A245" s="9" t="str">
        <f>SUBSTITUTE(Реестр!E245, " ", ", ")</f>
        <v>про, підсумки, роботи, АПК, за, 2018, рік</v>
      </c>
      <c r="B245" s="10" t="str">
        <f>SUBSTITUTE(Таблица2[[#This Row],[Столбец1]], "про, ", " ")</f>
        <v xml:space="preserve"> підсумки, роботи, АПК, за, 2018, рік</v>
      </c>
      <c r="C245" s="3" t="str">
        <f t="shared" si="12"/>
        <v xml:space="preserve"> підсумки, роботи, АПК, за, 2018, рік</v>
      </c>
      <c r="D245" s="3" t="str">
        <f t="shared" si="13"/>
        <v xml:space="preserve"> підсумки, роботи, АПК, за, 2018, рік</v>
      </c>
      <c r="E245" s="10" t="str">
        <f t="shared" si="11"/>
        <v xml:space="preserve"> підсумки, роботи, АПК, за, 2018, рік</v>
      </c>
      <c r="F245" s="10" t="str">
        <f>SUBSTITUTE(Таблица2[[#This Row],[Столбец5]], "до, ", "")</f>
        <v xml:space="preserve"> підсумки, роботи, АПК, за, 2018, рік</v>
      </c>
      <c r="G245" s="10" t="str">
        <f>SUBSTITUTE(Таблица2[[#This Row],[Столбец7]], "рік, ", "")</f>
        <v xml:space="preserve"> підсумки, роботи, АПК, за, 2018, рік</v>
      </c>
      <c r="H245" s="11" t="str">
        <f>SUBSTITUTE(Таблица2[[#This Row],[Ключові слова]], "за, ", "")</f>
        <v xml:space="preserve"> підсумки, роботи, АПК, 2018, рік</v>
      </c>
      <c r="I245" s="11" t="str">
        <f>SUBSTITUTE(Таблица2[[#This Row],[Столбец9]], "від, ", "")</f>
        <v xml:space="preserve"> підсумки, роботи, АПК, 2018, рік</v>
      </c>
    </row>
    <row r="246" spans="1:9" ht="30" x14ac:dyDescent="0.25">
      <c r="A246" s="9" t="str">
        <f>SUBSTITUTE(Реестр!E246, " ", ", ")</f>
        <v>щодо, експлуатації, адмінбудівлі</v>
      </c>
      <c r="B246" s="10" t="str">
        <f>SUBSTITUTE(Таблица2[[#This Row],[Столбец1]], "про, ", " ")</f>
        <v>щодо, експлуатації, адмінбудівлі</v>
      </c>
      <c r="C246" s="3" t="str">
        <f t="shared" si="12"/>
        <v>експлуатації, адмінбудівлі</v>
      </c>
      <c r="D246" s="3" t="str">
        <f t="shared" si="13"/>
        <v>експлуатації, адмінбудівлі</v>
      </c>
      <c r="E246" s="10" t="str">
        <f t="shared" si="11"/>
        <v>експлуатації, адмінбудівлі</v>
      </c>
      <c r="F246" s="10" t="str">
        <f>SUBSTITUTE(Таблица2[[#This Row],[Столбец5]], "до, ", "")</f>
        <v>експлуатації, адмінбудівлі</v>
      </c>
      <c r="G246" s="10" t="str">
        <f>SUBSTITUTE(Таблица2[[#This Row],[Столбец7]], "рік, ", "")</f>
        <v>експлуатації, адмінбудівлі</v>
      </c>
      <c r="H246" s="11" t="str">
        <f>SUBSTITUTE(Таблица2[[#This Row],[Ключові слова]], "за, ", "")</f>
        <v>експлуатації, адмінбудівлі</v>
      </c>
      <c r="I246" s="11" t="str">
        <f>SUBSTITUTE(Таблица2[[#This Row],[Столбец9]], "від, ", "")</f>
        <v>експлуатації, адмінбудівлі</v>
      </c>
    </row>
    <row r="247" spans="1:9" ht="30" x14ac:dyDescent="0.25">
      <c r="A247" s="9" t="str">
        <f>SUBSTITUTE(Реестр!E247, " ", ", ")</f>
        <v>про, техніческий, стан, будівлі, ДАПР</v>
      </c>
      <c r="B247" s="10" t="str">
        <f>SUBSTITUTE(Таблица2[[#This Row],[Столбец1]], "про, ", " ")</f>
        <v xml:space="preserve"> техніческий, стан, будівлі, ДАПР</v>
      </c>
      <c r="C247" s="3" t="str">
        <f t="shared" si="12"/>
        <v xml:space="preserve"> техніческий, стан, будівлі, ДАПР</v>
      </c>
      <c r="D247" s="3" t="str">
        <f t="shared" si="13"/>
        <v xml:space="preserve"> техніческий, стан, будівлі, ДАПР</v>
      </c>
      <c r="E247" s="10" t="str">
        <f t="shared" si="11"/>
        <v xml:space="preserve"> техніческий, стан, будівлі, ДАПР</v>
      </c>
      <c r="F247" s="10" t="str">
        <f>SUBSTITUTE(Таблица2[[#This Row],[Столбец5]], "до, ", "")</f>
        <v xml:space="preserve"> техніческий, стан, будівлі, ДАПР</v>
      </c>
      <c r="G247" s="10" t="str">
        <f>SUBSTITUTE(Таблица2[[#This Row],[Столбец7]], "рік, ", "")</f>
        <v xml:space="preserve"> техніческий, стан, будівлі, ДАПР</v>
      </c>
      <c r="H247" s="11" t="str">
        <f>SUBSTITUTE(Таблица2[[#This Row],[Ключові слова]], "за, ", "")</f>
        <v xml:space="preserve"> техніческий, стан, будівлі, ДАПР</v>
      </c>
      <c r="I247" s="11" t="str">
        <f>SUBSTITUTE(Таблица2[[#This Row],[Столбец9]], "від, ", "")</f>
        <v xml:space="preserve"> техніческий, стан, будівлі, ДАПР</v>
      </c>
    </row>
    <row r="248" spans="1:9" ht="75" x14ac:dyDescent="0.25">
      <c r="A248" s="9" t="str">
        <f>SUBSTITUTE(Реестр!E248, " ", ", ")</f>
        <v>про, аналіз, проведення, нещасних, , випадків, на, виробництві</v>
      </c>
      <c r="B248" s="10" t="str">
        <f>SUBSTITUTE(Таблица2[[#This Row],[Столбец1]], "про, ", " ")</f>
        <v xml:space="preserve"> аналіз, проведення, нещасних, , випадків, на, виробництві</v>
      </c>
      <c r="C248" s="3" t="str">
        <f t="shared" si="12"/>
        <v xml:space="preserve"> аналіз, проведення, нещасних, , випадків, на, виробництві</v>
      </c>
      <c r="D248" s="3" t="str">
        <f t="shared" si="13"/>
        <v xml:space="preserve"> аналіз, проведення, нещасних, , випадків, на, виробництві</v>
      </c>
      <c r="E248" s="10" t="str">
        <f t="shared" si="11"/>
        <v xml:space="preserve"> аналіз, проведення, нещасних, , випадків, на, виробництві</v>
      </c>
      <c r="F248" s="10" t="str">
        <f>SUBSTITUTE(Таблица2[[#This Row],[Столбец5]], "до, ", "")</f>
        <v xml:space="preserve"> аналіз, проведення, нещасних, , випадків, на, виробництві</v>
      </c>
      <c r="G248" s="10" t="str">
        <f>SUBSTITUTE(Таблица2[[#This Row],[Столбец7]], "рік, ", "")</f>
        <v xml:space="preserve"> аналіз, проведення, нещасних, , випадків, на, виробництві</v>
      </c>
      <c r="H248" s="11" t="str">
        <f>SUBSTITUTE(Таблица2[[#This Row],[Ключові слова]], "за, ", "")</f>
        <v xml:space="preserve"> аналіз, проведення, нещасних, , випадків, на, виробництві</v>
      </c>
      <c r="I248" s="11" t="str">
        <f>SUBSTITUTE(Таблица2[[#This Row],[Столбец9]], "від, ", "")</f>
        <v xml:space="preserve"> аналіз, проведення, нещасних, , випадків, на, виробництві</v>
      </c>
    </row>
    <row r="249" spans="1:9" ht="30" x14ac:dyDescent="0.25">
      <c r="A249" s="9" t="str">
        <f>SUBSTITUTE(Реестр!E249, " ", ", ")</f>
        <v>про, надання, інформації</v>
      </c>
      <c r="B249" s="10" t="str">
        <f>SUBSTITUTE(Таблица2[[#This Row],[Столбец1]], "про, ", " ")</f>
        <v xml:space="preserve"> надання, інформації</v>
      </c>
      <c r="C249" s="3" t="str">
        <f t="shared" si="12"/>
        <v xml:space="preserve"> надання, інформації</v>
      </c>
      <c r="D249" s="3" t="str">
        <f t="shared" si="13"/>
        <v xml:space="preserve"> надання, інформації</v>
      </c>
      <c r="E249" s="10" t="str">
        <f t="shared" si="11"/>
        <v xml:space="preserve"> надання, інформації</v>
      </c>
      <c r="F249" s="10" t="str">
        <f>SUBSTITUTE(Таблица2[[#This Row],[Столбец5]], "до, ", "")</f>
        <v xml:space="preserve"> надання, інформації</v>
      </c>
      <c r="G249" s="10" t="str">
        <f>SUBSTITUTE(Таблица2[[#This Row],[Столбец7]], "рік, ", "")</f>
        <v xml:space="preserve"> надання, інформації</v>
      </c>
      <c r="H249" s="11" t="str">
        <f>SUBSTITUTE(Таблица2[[#This Row],[Ключові слова]], "за, ", "")</f>
        <v xml:space="preserve"> надання, інформації</v>
      </c>
      <c r="I249" s="11" t="str">
        <f>SUBSTITUTE(Таблица2[[#This Row],[Столбец9]], "від, ", "")</f>
        <v xml:space="preserve"> надання, інформації</v>
      </c>
    </row>
    <row r="250" spans="1:9" ht="30" x14ac:dyDescent="0.25">
      <c r="A250" s="9" t="str">
        <f>SUBSTITUTE(Реестр!E250, " ", ", ")</f>
        <v>про, надання, інформації</v>
      </c>
      <c r="B250" s="10" t="str">
        <f>SUBSTITUTE(Таблица2[[#This Row],[Столбец1]], "про, ", " ")</f>
        <v xml:space="preserve"> надання, інформації</v>
      </c>
      <c r="C250" s="3" t="str">
        <f t="shared" si="12"/>
        <v xml:space="preserve"> надання, інформації</v>
      </c>
      <c r="D250" s="3" t="str">
        <f t="shared" si="13"/>
        <v xml:space="preserve"> надання, інформації</v>
      </c>
      <c r="E250" s="10" t="str">
        <f t="shared" si="11"/>
        <v xml:space="preserve"> надання, інформації</v>
      </c>
      <c r="F250" s="10" t="str">
        <f>SUBSTITUTE(Таблица2[[#This Row],[Столбец5]], "до, ", "")</f>
        <v xml:space="preserve"> надання, інформації</v>
      </c>
      <c r="G250" s="10" t="str">
        <f>SUBSTITUTE(Таблица2[[#This Row],[Столбец7]], "рік, ", "")</f>
        <v xml:space="preserve"> надання, інформації</v>
      </c>
      <c r="H250" s="11" t="str">
        <f>SUBSTITUTE(Таблица2[[#This Row],[Ключові слова]], "за, ", "")</f>
        <v xml:space="preserve"> надання, інформації</v>
      </c>
      <c r="I250" s="11" t="str">
        <f>SUBSTITUTE(Таблица2[[#This Row],[Столбец9]], "від, ", "")</f>
        <v xml:space="preserve"> надання, інформації</v>
      </c>
    </row>
    <row r="251" spans="1:9" ht="30" x14ac:dyDescent="0.25">
      <c r="A251" s="9" t="str">
        <f>SUBSTITUTE(Реестр!E251, " ", ", ")</f>
        <v>про, участь, у, семінарі</v>
      </c>
      <c r="B251" s="10" t="str">
        <f>SUBSTITUTE(Таблица2[[#This Row],[Столбец1]], "про, ", " ")</f>
        <v xml:space="preserve"> участь, у, семінарі</v>
      </c>
      <c r="C251" s="3" t="str">
        <f t="shared" si="12"/>
        <v xml:space="preserve"> участь, у, семінарі</v>
      </c>
      <c r="D251" s="3" t="str">
        <f t="shared" si="13"/>
        <v xml:space="preserve"> участь, у, семінарі</v>
      </c>
      <c r="E251" s="10" t="str">
        <f t="shared" si="11"/>
        <v xml:space="preserve"> участь, у, семінарі</v>
      </c>
      <c r="F251" s="10" t="str">
        <f>SUBSTITUTE(Таблица2[[#This Row],[Столбец5]], "до, ", "")</f>
        <v xml:space="preserve"> участь, у, семінарі</v>
      </c>
      <c r="G251" s="10" t="str">
        <f>SUBSTITUTE(Таблица2[[#This Row],[Столбец7]], "рік, ", "")</f>
        <v xml:space="preserve"> участь, у, семінарі</v>
      </c>
      <c r="H251" s="11" t="str">
        <f>SUBSTITUTE(Таблица2[[#This Row],[Ключові слова]], "за, ", "")</f>
        <v xml:space="preserve"> участь, у, семінарі</v>
      </c>
      <c r="I251" s="11" t="str">
        <f>SUBSTITUTE(Таблица2[[#This Row],[Столбец9]], "від, ", "")</f>
        <v xml:space="preserve"> участь, у, семінарі</v>
      </c>
    </row>
    <row r="252" spans="1:9" ht="30" x14ac:dyDescent="0.25">
      <c r="A252" s="9" t="str">
        <f>SUBSTITUTE(Реестр!E252, " ", ", ")</f>
        <v>про, зміни, до, Програми</v>
      </c>
      <c r="B252" s="10" t="str">
        <f>SUBSTITUTE(Таблица2[[#This Row],[Столбец1]], "про, ", " ")</f>
        <v xml:space="preserve"> зміни, до, Програми</v>
      </c>
      <c r="C252" s="3" t="str">
        <f t="shared" si="12"/>
        <v xml:space="preserve"> зміни, до, Програми</v>
      </c>
      <c r="D252" s="3" t="str">
        <f t="shared" si="13"/>
        <v xml:space="preserve"> зміни, до, Програми</v>
      </c>
      <c r="E252" s="10" t="str">
        <f t="shared" si="11"/>
        <v xml:space="preserve"> зміни, до, Програми</v>
      </c>
      <c r="F252" s="10" t="str">
        <f>SUBSTITUTE(Таблица2[[#This Row],[Столбец5]], "до, ", "")</f>
        <v xml:space="preserve"> зміни, Програми</v>
      </c>
      <c r="G252" s="10" t="str">
        <f>SUBSTITUTE(Таблица2[[#This Row],[Столбец7]], "рік, ", "")</f>
        <v xml:space="preserve"> зміни, Програми</v>
      </c>
      <c r="H252" s="11" t="str">
        <f>SUBSTITUTE(Таблица2[[#This Row],[Ключові слова]], "за, ", "")</f>
        <v xml:space="preserve"> зміни, Програми</v>
      </c>
      <c r="I252" s="11" t="str">
        <f>SUBSTITUTE(Таблица2[[#This Row],[Столбец9]], "від, ", "")</f>
        <v xml:space="preserve"> зміни, Програми</v>
      </c>
    </row>
    <row r="253" spans="1:9" ht="30" x14ac:dyDescent="0.25">
      <c r="A253" s="9" t="str">
        <f>SUBSTITUTE(Реестр!E253, " ", ", ")</f>
        <v>відповідь, на, звернення, Попова</v>
      </c>
      <c r="B253" s="10" t="str">
        <f>SUBSTITUTE(Таблица2[[#This Row],[Столбец1]], "про, ", " ")</f>
        <v>відповідь, на, звернення, Попова</v>
      </c>
      <c r="C253" s="3" t="str">
        <f t="shared" si="12"/>
        <v>відповідь, на, звернення, Попова</v>
      </c>
      <c r="D253" s="3" t="str">
        <f t="shared" si="13"/>
        <v>відповідь, на, звернення, Попова</v>
      </c>
      <c r="E253" s="10" t="str">
        <f t="shared" si="11"/>
        <v>відповідь, на, звернення, Попова</v>
      </c>
      <c r="F253" s="10" t="str">
        <f>SUBSTITUTE(Таблица2[[#This Row],[Столбец5]], "до, ", "")</f>
        <v>відповідь, на, звернення, Попова</v>
      </c>
      <c r="G253" s="10" t="str">
        <f>SUBSTITUTE(Таблица2[[#This Row],[Столбец7]], "рік, ", "")</f>
        <v>відповідь, на, звернення, Попова</v>
      </c>
      <c r="H253" s="11" t="str">
        <f>SUBSTITUTE(Таблица2[[#This Row],[Ключові слова]], "за, ", "")</f>
        <v>відповідь, на, звернення, Попова</v>
      </c>
      <c r="I253" s="11" t="str">
        <f>SUBSTITUTE(Таблица2[[#This Row],[Столбец9]], "від, ", "")</f>
        <v>відповідь, на, звернення, Попова</v>
      </c>
    </row>
    <row r="254" spans="1:9" ht="30" x14ac:dyDescent="0.25">
      <c r="A254" s="9" t="str">
        <f>SUBSTITUTE(Реестр!E254, " ", ", ")</f>
        <v>про, надання, Договору</v>
      </c>
      <c r="B254" s="10" t="str">
        <f>SUBSTITUTE(Таблица2[[#This Row],[Столбец1]], "про, ", " ")</f>
        <v xml:space="preserve"> надання, Договору</v>
      </c>
      <c r="C254" s="3" t="str">
        <f t="shared" si="12"/>
        <v xml:space="preserve"> надання, Договору</v>
      </c>
      <c r="D254" s="3" t="str">
        <f t="shared" si="13"/>
        <v xml:space="preserve"> надання, Договору</v>
      </c>
      <c r="E254" s="10" t="str">
        <f t="shared" si="11"/>
        <v xml:space="preserve"> надання, Договору</v>
      </c>
      <c r="F254" s="10" t="str">
        <f>SUBSTITUTE(Таблица2[[#This Row],[Столбец5]], "до, ", "")</f>
        <v xml:space="preserve"> надання, Договору</v>
      </c>
      <c r="G254" s="10" t="str">
        <f>SUBSTITUTE(Таблица2[[#This Row],[Столбец7]], "рік, ", "")</f>
        <v xml:space="preserve"> надання, Договору</v>
      </c>
      <c r="H254" s="11" t="str">
        <f>SUBSTITUTE(Таблица2[[#This Row],[Ключові слова]], "за, ", "")</f>
        <v xml:space="preserve"> надання, Договору</v>
      </c>
      <c r="I254" s="11" t="str">
        <f>SUBSTITUTE(Таблица2[[#This Row],[Столбец9]], "від, ", "")</f>
        <v xml:space="preserve"> надання, Договору</v>
      </c>
    </row>
    <row r="255" spans="1:9" ht="30" x14ac:dyDescent="0.25">
      <c r="A255" s="9" t="str">
        <f>SUBSTITUTE(Реестр!E255, " ", ", ")</f>
        <v>про, надання, Договору</v>
      </c>
      <c r="B255" s="10" t="str">
        <f>SUBSTITUTE(Таблица2[[#This Row],[Столбец1]], "про, ", " ")</f>
        <v xml:space="preserve"> надання, Договору</v>
      </c>
      <c r="C255" s="3" t="str">
        <f t="shared" si="12"/>
        <v xml:space="preserve"> надання, Договору</v>
      </c>
      <c r="D255" s="3" t="str">
        <f t="shared" si="13"/>
        <v xml:space="preserve"> надання, Договору</v>
      </c>
      <c r="E255" s="10" t="str">
        <f t="shared" si="11"/>
        <v xml:space="preserve"> надання, Договору</v>
      </c>
      <c r="F255" s="10" t="str">
        <f>SUBSTITUTE(Таблица2[[#This Row],[Столбец5]], "до, ", "")</f>
        <v xml:space="preserve"> надання, Договору</v>
      </c>
      <c r="G255" s="10" t="str">
        <f>SUBSTITUTE(Таблица2[[#This Row],[Столбец7]], "рік, ", "")</f>
        <v xml:space="preserve"> надання, Договору</v>
      </c>
      <c r="H255" s="11" t="str">
        <f>SUBSTITUTE(Таблица2[[#This Row],[Ключові слова]], "за, ", "")</f>
        <v xml:space="preserve"> надання, Договору</v>
      </c>
      <c r="I255" s="11" t="str">
        <f>SUBSTITUTE(Таблица2[[#This Row],[Столбец9]], "від, ", "")</f>
        <v xml:space="preserve"> надання, Договору</v>
      </c>
    </row>
    <row r="256" spans="1:9" ht="30" x14ac:dyDescent="0.25">
      <c r="A256" s="9" t="str">
        <f>SUBSTITUTE(Реестр!E256, " ", ", ")</f>
        <v>про, основні, досягнення</v>
      </c>
      <c r="B256" s="10" t="str">
        <f>SUBSTITUTE(Таблица2[[#This Row],[Столбец1]], "про, ", " ")</f>
        <v xml:space="preserve"> основні, досягнення</v>
      </c>
      <c r="C256" s="3" t="str">
        <f t="shared" si="12"/>
        <v xml:space="preserve"> основні, досягнення</v>
      </c>
      <c r="D256" s="3" t="str">
        <f t="shared" si="13"/>
        <v xml:space="preserve"> основні, досягнення</v>
      </c>
      <c r="E256" s="10" t="str">
        <f t="shared" si="11"/>
        <v xml:space="preserve"> основні, досягнення</v>
      </c>
      <c r="F256" s="10" t="str">
        <f>SUBSTITUTE(Таблица2[[#This Row],[Столбец5]], "до, ", "")</f>
        <v xml:space="preserve"> основні, досягнення</v>
      </c>
      <c r="G256" s="10" t="str">
        <f>SUBSTITUTE(Таблица2[[#This Row],[Столбец7]], "рік, ", "")</f>
        <v xml:space="preserve"> основні, досягнення</v>
      </c>
      <c r="H256" s="11" t="str">
        <f>SUBSTITUTE(Таблица2[[#This Row],[Ключові слова]], "за, ", "")</f>
        <v xml:space="preserve"> основні, досягнення</v>
      </c>
      <c r="I256" s="11" t="str">
        <f>SUBSTITUTE(Таблица2[[#This Row],[Столбец9]], "від, ", "")</f>
        <v xml:space="preserve"> основні, досягнення</v>
      </c>
    </row>
    <row r="257" spans="1:9" ht="45" x14ac:dyDescent="0.25">
      <c r="A257" s="9" t="str">
        <f>SUBSTITUTE(Реестр!E257, " ", ", ")</f>
        <v>про, потребу, у, професійному, начанні, у, 2019, році</v>
      </c>
      <c r="B257" s="10" t="str">
        <f>SUBSTITUTE(Таблица2[[#This Row],[Столбец1]], "про, ", " ")</f>
        <v xml:space="preserve"> потребу, у, професійному, начанні, у, 2019, році</v>
      </c>
      <c r="C257" s="3" t="str">
        <f t="shared" si="12"/>
        <v xml:space="preserve"> потребу, у, професійному, начанні, у, 2019, році</v>
      </c>
      <c r="D257" s="3" t="str">
        <f t="shared" si="13"/>
        <v xml:space="preserve"> потребу, у, професійному, начанні, у, 2019, році</v>
      </c>
      <c r="E257" s="10" t="str">
        <f t="shared" si="11"/>
        <v xml:space="preserve"> потребу, у, професійному, начанні, у, 2019, році</v>
      </c>
      <c r="F257" s="10" t="str">
        <f>SUBSTITUTE(Таблица2[[#This Row],[Столбец5]], "до, ", "")</f>
        <v xml:space="preserve"> потребу, у, професійному, начанні, у, 2019, році</v>
      </c>
      <c r="G257" s="10" t="str">
        <f>SUBSTITUTE(Таблица2[[#This Row],[Столбец7]], "рік, ", "")</f>
        <v xml:space="preserve"> потребу, у, професійному, начанні, у, 2019, році</v>
      </c>
      <c r="H257" s="11" t="str">
        <f>SUBSTITUTE(Таблица2[[#This Row],[Ключові слова]], "за, ", "")</f>
        <v xml:space="preserve"> потребу, у, професійному, начанні, у, 2019, році</v>
      </c>
      <c r="I257" s="11" t="str">
        <f>SUBSTITUTE(Таблица2[[#This Row],[Столбец9]], "від, ", "")</f>
        <v xml:space="preserve"> потребу, у, професійному, начанні, у, 2019, році</v>
      </c>
    </row>
    <row r="258" spans="1:9" x14ac:dyDescent="0.25">
      <c r="A258" s="9" t="str">
        <f>SUBSTITUTE(Реестр!E258, " ", ", ")</f>
        <v xml:space="preserve">відповідь, на, запит, </v>
      </c>
      <c r="B258" s="10" t="str">
        <f>SUBSTITUTE(Таблица2[[#This Row],[Столбец1]], "про, ", " ")</f>
        <v xml:space="preserve">відповідь, на, запит, </v>
      </c>
      <c r="C258" s="3" t="str">
        <f t="shared" si="12"/>
        <v xml:space="preserve">відповідь, на, запит, </v>
      </c>
      <c r="D258" s="3" t="str">
        <f t="shared" si="13"/>
        <v xml:space="preserve">відповідь, на, запит, </v>
      </c>
      <c r="E258" s="10" t="str">
        <f t="shared" ref="E258:E292" si="14">SUBSTITUTE(D258, "та, ", "")</f>
        <v xml:space="preserve">відповідь, на, запит, </v>
      </c>
      <c r="F258" s="10" t="str">
        <f>SUBSTITUTE(Таблица2[[#This Row],[Столбец5]], "до, ", "")</f>
        <v xml:space="preserve">відповідь, на, запит, </v>
      </c>
      <c r="G258" s="10" t="str">
        <f>SUBSTITUTE(Таблица2[[#This Row],[Столбец7]], "рік, ", "")</f>
        <v xml:space="preserve">відповідь, на, запит, </v>
      </c>
      <c r="H258" s="11" t="str">
        <f>SUBSTITUTE(Таблица2[[#This Row],[Ключові слова]], "за, ", "")</f>
        <v xml:space="preserve">відповідь, на, запит, </v>
      </c>
      <c r="I258" s="11" t="str">
        <f>SUBSTITUTE(Таблица2[[#This Row],[Столбец9]], "від, ", "")</f>
        <v xml:space="preserve">відповідь, на, запит, </v>
      </c>
    </row>
    <row r="259" spans="1:9" ht="45" x14ac:dyDescent="0.25">
      <c r="A259" s="9" t="str">
        <f>SUBSTITUTE(Реестр!E259, " ", ", ")</f>
        <v xml:space="preserve">про, внесення, змін, до, наказу, ДАПР, СОДА, </v>
      </c>
      <c r="B259" s="10" t="str">
        <f>SUBSTITUTE(Таблица2[[#This Row],[Столбец1]], "про, ", " ")</f>
        <v xml:space="preserve"> внесення, змін, до, наказу, ДАПР, СОДА, </v>
      </c>
      <c r="C259" s="3" t="str">
        <f t="shared" si="12"/>
        <v xml:space="preserve"> внесення, змін, до, наказу, ДАПР, СОДА, </v>
      </c>
      <c r="D259" s="3" t="str">
        <f t="shared" si="13"/>
        <v xml:space="preserve"> внесення, змін, до, наказу, ДАПР, СОДА, </v>
      </c>
      <c r="E259" s="10" t="str">
        <f t="shared" si="14"/>
        <v xml:space="preserve"> внесення, змін, до, наказу, ДАПР, СОДА, </v>
      </c>
      <c r="F259" s="10" t="str">
        <f>SUBSTITUTE(Таблица2[[#This Row],[Столбец5]], "до, ", "")</f>
        <v xml:space="preserve"> внесення, змін, наказу, ДАПР, СОДА, </v>
      </c>
      <c r="G259" s="10" t="str">
        <f>SUBSTITUTE(Таблица2[[#This Row],[Столбец7]], "рік, ", "")</f>
        <v xml:space="preserve"> внесення, змін, наказу, ДАПР, СОДА, </v>
      </c>
      <c r="H259" s="11" t="str">
        <f>SUBSTITUTE(Таблица2[[#This Row],[Ключові слова]], "за, ", "")</f>
        <v xml:space="preserve"> внесення, змін, наказу, ДАПР, СОДА, </v>
      </c>
      <c r="I259" s="11" t="str">
        <f>SUBSTITUTE(Таблица2[[#This Row],[Столбец9]], "від, ", "")</f>
        <v xml:space="preserve"> внесення, змін, наказу, ДАПР, СОДА, </v>
      </c>
    </row>
    <row r="260" spans="1:9" ht="75" x14ac:dyDescent="0.25">
      <c r="A260" s="9" t="str">
        <f>SUBSTITUTE(Реестр!E260, " ", ", ")</f>
        <v>про, перелік, документів,, проходження, яких, продовжується, у, паперовій, формі</v>
      </c>
      <c r="B260" s="10" t="str">
        <f>SUBSTITUTE(Таблица2[[#This Row],[Столбец1]], "про, ", " ")</f>
        <v xml:space="preserve"> перелік, документів,, проходження, яких, продовжується, у, паперовій, формі</v>
      </c>
      <c r="C260" s="3" t="str">
        <f t="shared" si="12"/>
        <v xml:space="preserve"> перелік, документів,, проходження, яких, продовжується, у, паперовій, формі</v>
      </c>
      <c r="D260" s="3" t="str">
        <f t="shared" si="13"/>
        <v xml:space="preserve"> перелік, документів,, проходження, яких, продовжується, у, паперовій, формі</v>
      </c>
      <c r="E260" s="10" t="str">
        <f t="shared" si="14"/>
        <v xml:space="preserve"> перелік, документів,, проходження, яких, продовжується, у, паперовій, формі</v>
      </c>
      <c r="F260" s="10" t="str">
        <f>SUBSTITUTE(Таблица2[[#This Row],[Столбец5]], "до, ", "")</f>
        <v xml:space="preserve"> перелік, документів,, проходження, яких, продовжується, у, паперовій, формі</v>
      </c>
      <c r="G260" s="10" t="str">
        <f>SUBSTITUTE(Таблица2[[#This Row],[Столбец7]], "рік, ", "")</f>
        <v xml:space="preserve"> перелік, документів,, проходження, яких, продовжується, у, паперовій, формі</v>
      </c>
      <c r="H260" s="11" t="str">
        <f>SUBSTITUTE(Таблица2[[#This Row],[Ключові слова]], "за, ", "")</f>
        <v xml:space="preserve"> перелік, документів,, проходження, яких, продовжується, у, паперовій, формі</v>
      </c>
      <c r="I260" s="11" t="str">
        <f>SUBSTITUTE(Таблица2[[#This Row],[Столбец9]], "від, ", "")</f>
        <v xml:space="preserve"> перелік, документів,, проходження, яких, продовжується, у, паперовій, формі</v>
      </c>
    </row>
    <row r="261" spans="1:9" ht="45" x14ac:dyDescent="0.25">
      <c r="A261" s="9" t="str">
        <f>SUBSTITUTE(Реестр!E261, " ", ", ")</f>
        <v xml:space="preserve">про, внесення, змін, до, наказу, ДАПР, СОДА, </v>
      </c>
      <c r="B261" s="10" t="str">
        <f>SUBSTITUTE(Таблица2[[#This Row],[Столбец1]], "про, ", " ")</f>
        <v xml:space="preserve"> внесення, змін, до, наказу, ДАПР, СОДА, </v>
      </c>
      <c r="C261" s="3" t="str">
        <f t="shared" si="12"/>
        <v xml:space="preserve"> внесення, змін, до, наказу, ДАПР, СОДА, </v>
      </c>
      <c r="D261" s="3" t="str">
        <f t="shared" si="13"/>
        <v xml:space="preserve"> внесення, змін, до, наказу, ДАПР, СОДА, </v>
      </c>
      <c r="E261" s="10" t="str">
        <f t="shared" si="14"/>
        <v xml:space="preserve"> внесення, змін, до, наказу, ДАПР, СОДА, </v>
      </c>
      <c r="F261" s="10" t="str">
        <f>SUBSTITUTE(Таблица2[[#This Row],[Столбец5]], "до, ", "")</f>
        <v xml:space="preserve"> внесення, змін, наказу, ДАПР, СОДА, </v>
      </c>
      <c r="G261" s="10" t="str">
        <f>SUBSTITUTE(Таблица2[[#This Row],[Столбец7]], "рік, ", "")</f>
        <v xml:space="preserve"> внесення, змін, наказу, ДАПР, СОДА, </v>
      </c>
      <c r="H261" s="11" t="str">
        <f>SUBSTITUTE(Таблица2[[#This Row],[Ключові слова]], "за, ", "")</f>
        <v xml:space="preserve"> внесення, змін, наказу, ДАПР, СОДА, </v>
      </c>
      <c r="I261" s="11" t="str">
        <f>SUBSTITUTE(Таблица2[[#This Row],[Столбец9]], "від, ", "")</f>
        <v xml:space="preserve"> внесення, змін, наказу, ДАПР, СОДА, </v>
      </c>
    </row>
    <row r="262" spans="1:9" ht="60" x14ac:dyDescent="0.25">
      <c r="A262" s="9" t="str">
        <f>SUBSTITUTE(Реестр!E262, " ", ", ")</f>
        <v>про, виготовлення,, викорпистання, та, зберігання, печаток, і, штімпів</v>
      </c>
      <c r="B262" s="10" t="str">
        <f>SUBSTITUTE(Таблица2[[#This Row],[Столбец1]], "про, ", " ")</f>
        <v xml:space="preserve"> виготовлення,, викорпистання, та, зберігання, печаток, і, штімпів</v>
      </c>
      <c r="C262" s="3" t="str">
        <f t="shared" si="12"/>
        <v xml:space="preserve"> виготовлення,, викорпистання, та, зберігання, печаток, і, штімпів</v>
      </c>
      <c r="D262" s="3" t="str">
        <f t="shared" si="13"/>
        <v xml:space="preserve"> виготовлення,, викорпистання, та, зберігання, печаток, і, штімпів</v>
      </c>
      <c r="E262" s="10" t="str">
        <f t="shared" si="14"/>
        <v xml:space="preserve"> виготовлення,, викорпистання, зберігання, печаток, і, штімпів</v>
      </c>
      <c r="F262" s="10" t="str">
        <f>SUBSTITUTE(Таблица2[[#This Row],[Столбец5]], "до, ", "")</f>
        <v xml:space="preserve"> виготовлення,, викорпистання, зберігання, печаток, і, штімпів</v>
      </c>
      <c r="G262" s="10" t="str">
        <f>SUBSTITUTE(Таблица2[[#This Row],[Столбец7]], "рік, ", "")</f>
        <v xml:space="preserve"> виготовлення,, викорпистання, зберігання, печаток, і, штімпів</v>
      </c>
      <c r="H262" s="11" t="str">
        <f>SUBSTITUTE(Таблица2[[#This Row],[Ключові слова]], "за, ", "")</f>
        <v xml:space="preserve"> виготовлення,, викорпистання, зберігання, печаток, і, штімпів</v>
      </c>
      <c r="I262" s="11" t="str">
        <f>SUBSTITUTE(Таблица2[[#This Row],[Столбец9]], "від, ", "")</f>
        <v xml:space="preserve"> виготовлення,, викорпистання, зберігання, печаток, і, штімпів</v>
      </c>
    </row>
    <row r="263" spans="1:9" ht="105" x14ac:dyDescent="0.25">
      <c r="A263" s="9" t="str">
        <f>SUBSTITUTE(Реестр!E263, " ", ", ")</f>
        <v>Спільний, наказ, "Про, затвердження, паспортів, , бюджетних, програм, місцевого, бюджету, на, 2019, рік"</v>
      </c>
      <c r="B263" s="10" t="str">
        <f>SUBSTITUTE(Таблица2[[#This Row],[Столбец1]], "про, ", " ")</f>
        <v>Спільний, наказ, "Про, затвердження, паспортів, , бюджетних, програм, місцевого, бюджету, на, 2019, рік"</v>
      </c>
      <c r="C263" s="3" t="str">
        <f t="shared" si="12"/>
        <v>Спільний, наказ, "Про, затвердження, паспортів, , бюджетних, програм, місцевого, бюджету, на, 2019, рік"</v>
      </c>
      <c r="D263" s="3" t="str">
        <f t="shared" si="13"/>
        <v>Спільний, наказ, "Про, затвердження, паспортів, , бюджетних, програм, місцевого, бюджету, на, 2019, рік"</v>
      </c>
      <c r="E263" s="10" t="str">
        <f t="shared" si="14"/>
        <v>Спільний, наказ, "Про, затвердження, паспортів, , бюджетних, програм, місцевого, бюджету, на, 2019, рік"</v>
      </c>
      <c r="F263" s="10" t="str">
        <f>SUBSTITUTE(Таблица2[[#This Row],[Столбец5]], "до, ", "")</f>
        <v>Спільний, наказ, "Про, затвердження, паспортів, , бюджетних, програм, місцевого, бюджету, на, 2019, рік"</v>
      </c>
      <c r="G263" s="10" t="str">
        <f>SUBSTITUTE(Таблица2[[#This Row],[Столбец7]], "рік, ", "")</f>
        <v>Спільний, наказ, "Про, затвердження, паспортів, , бюджетних, програм, місцевого, бюджету, на, 2019, рік"</v>
      </c>
      <c r="H263" s="11" t="str">
        <f>SUBSTITUTE(Таблица2[[#This Row],[Ключові слова]], "за, ", "")</f>
        <v>Спільний, наказ, "Про, затвердження, паспортів, , бюджетних, програм, місцевого, бюджету, на, 2019, рік"</v>
      </c>
      <c r="I263" s="11" t="str">
        <f>SUBSTITUTE(Таблица2[[#This Row],[Столбец9]], "від, ", "")</f>
        <v>Спільний, наказ, "Про, затвердження, паспортів, , бюджетних, програм, місцевого, бюджету, на, 2019, рік"</v>
      </c>
    </row>
    <row r="264" spans="1:9" ht="45" x14ac:dyDescent="0.25">
      <c r="A264" s="9" t="str">
        <f>SUBSTITUTE(Реестр!E264, " ", ", ")</f>
        <v xml:space="preserve">про, внесення, змін, до, наказу, ДАПР, СОДА, </v>
      </c>
      <c r="B264" s="10" t="str">
        <f>SUBSTITUTE(Таблица2[[#This Row],[Столбец1]], "про, ", " ")</f>
        <v xml:space="preserve"> внесення, змін, до, наказу, ДАПР, СОДА, </v>
      </c>
      <c r="C264" s="3" t="str">
        <f t="shared" si="12"/>
        <v xml:space="preserve"> внесення, змін, до, наказу, ДАПР, СОДА, </v>
      </c>
      <c r="D264" s="3" t="str">
        <f t="shared" si="13"/>
        <v xml:space="preserve"> внесення, змін, до, наказу, ДАПР, СОДА, </v>
      </c>
      <c r="E264" s="10" t="str">
        <f t="shared" si="14"/>
        <v xml:space="preserve"> внесення, змін, до, наказу, ДАПР, СОДА, </v>
      </c>
      <c r="F264" s="10" t="str">
        <f>SUBSTITUTE(Таблица2[[#This Row],[Столбец5]], "до, ", "")</f>
        <v xml:space="preserve"> внесення, змін, наказу, ДАПР, СОДА, </v>
      </c>
      <c r="G264" s="10" t="str">
        <f>SUBSTITUTE(Таблица2[[#This Row],[Столбец7]], "рік, ", "")</f>
        <v xml:space="preserve"> внесення, змін, наказу, ДАПР, СОДА, </v>
      </c>
      <c r="H264" s="11" t="str">
        <f>SUBSTITUTE(Таблица2[[#This Row],[Ключові слова]], "за, ", "")</f>
        <v xml:space="preserve"> внесення, змін, наказу, ДАПР, СОДА, </v>
      </c>
      <c r="I264" s="11" t="str">
        <f>SUBSTITUTE(Таблица2[[#This Row],[Столбец9]], "від, ", "")</f>
        <v xml:space="preserve"> внесення, змін, наказу, ДАПР, СОДА, </v>
      </c>
    </row>
    <row r="265" spans="1:9" ht="30" x14ac:dyDescent="0.25">
      <c r="A265" s="9" t="str">
        <f>SUBSTITUTE(Реестр!E265, " ", ", ")</f>
        <v>про, перенесеня, робочих, днів</v>
      </c>
      <c r="B265" s="10" t="str">
        <f>SUBSTITUTE(Таблица2[[#This Row],[Столбец1]], "про, ", " ")</f>
        <v xml:space="preserve"> перенесеня, робочих, днів</v>
      </c>
      <c r="C265" s="3" t="str">
        <f t="shared" si="12"/>
        <v xml:space="preserve"> перенесеня, робочих, днів</v>
      </c>
      <c r="D265" s="3" t="str">
        <f t="shared" si="13"/>
        <v xml:space="preserve"> перенесеня, робочих, днів</v>
      </c>
      <c r="E265" s="10" t="str">
        <f t="shared" si="14"/>
        <v xml:space="preserve"> перенесеня, робочих, днів</v>
      </c>
      <c r="F265" s="10" t="str">
        <f>SUBSTITUTE(Таблица2[[#This Row],[Столбец5]], "до, ", "")</f>
        <v xml:space="preserve"> перенесеня, робочих, днів</v>
      </c>
      <c r="G265" s="10" t="str">
        <f>SUBSTITUTE(Таблица2[[#This Row],[Столбец7]], "рік, ", "")</f>
        <v xml:space="preserve"> перенесеня, робочих, днів</v>
      </c>
      <c r="H265" s="11" t="str">
        <f>SUBSTITUTE(Таблица2[[#This Row],[Ключові слова]], "за, ", "")</f>
        <v xml:space="preserve"> перенесеня, робочих, днів</v>
      </c>
      <c r="I265" s="11" t="str">
        <f>SUBSTITUTE(Таблица2[[#This Row],[Столбец9]], "від, ", "")</f>
        <v xml:space="preserve"> перенесеня, робочих, днів</v>
      </c>
    </row>
    <row r="266" spans="1:9" ht="120" x14ac:dyDescent="0.25">
      <c r="A266" s="9" t="str">
        <f>SUBSTITUTE(Реестр!E266, " ", ", ")</f>
        <v>про, заходи, щодо, запобігання, та, врегулювання, конфлікту, інтересів, осіб,, уповноважених, на, виконання, функцій, держави</v>
      </c>
      <c r="B266" s="10" t="str">
        <f>SUBSTITUTE(Таблица2[[#This Row],[Столбец1]], "про, ", " ")</f>
        <v xml:space="preserve"> заходи, щодо, запобігання, та, врегулювання, конфлікту, інтересів, осіб,, уповноважених, на, виконання, функцій, держави</v>
      </c>
      <c r="C266" s="3" t="str">
        <f t="shared" si="12"/>
        <v xml:space="preserve"> заходи, запобігання, та, врегулювання, конфлікту, інтересів, осіб,, уповноважених, на, виконання, функцій, держави</v>
      </c>
      <c r="D266" s="3" t="str">
        <f t="shared" si="13"/>
        <v xml:space="preserve"> заходи, запобігання, та, врегулювання, конфлікту, інтересів, осіб,, уповноважених, на, виконання, функцій, держави</v>
      </c>
      <c r="E266" s="10" t="str">
        <f t="shared" si="14"/>
        <v xml:space="preserve"> заходи, запобігання, врегулювання, конфлікту, інтересів, осіб,, уповноважених, на, виконання, функцій, держави</v>
      </c>
      <c r="F266" s="10" t="str">
        <f>SUBSTITUTE(Таблица2[[#This Row],[Столбец5]], "до, ", "")</f>
        <v xml:space="preserve"> заходи, запобігання, врегулювання, конфлікту, інтересів, осіб,, уповноважених, на, виконання, функцій, держави</v>
      </c>
      <c r="G266" s="10" t="str">
        <f>SUBSTITUTE(Таблица2[[#This Row],[Столбец7]], "рік, ", "")</f>
        <v xml:space="preserve"> заходи, запобігання, врегулювання, конфлікту, інтересів, осіб,, уповноважених, на, виконання, функцій, держави</v>
      </c>
      <c r="H266" s="11" t="str">
        <f>SUBSTITUTE(Таблица2[[#This Row],[Ключові слова]], "за, ", "")</f>
        <v xml:space="preserve"> заходи, запобігання, врегулювання, конфлікту, інтересів, осіб,, уповноважених, на, виконання, функцій, держави</v>
      </c>
      <c r="I266" s="11" t="str">
        <f>SUBSTITUTE(Таблица2[[#This Row],[Столбец9]], "від, ", "")</f>
        <v xml:space="preserve"> заходи, запобігання, врегулювання, конфлікту, інтересів, осіб,, уповноважених, на, виконання, функцій, держави</v>
      </c>
    </row>
    <row r="267" spans="1:9" ht="75" x14ac:dyDescent="0.25">
      <c r="A267" s="9" t="str">
        <f>SUBSTITUTE(Реестр!E267, " ", ", ")</f>
        <v>про, затвердження, плану, заходів, , із, запобігання, , корупції, в, ДАПР, на, 2019, рік</v>
      </c>
      <c r="B267" s="10" t="str">
        <f>SUBSTITUTE(Таблица2[[#This Row],[Столбец1]], "про, ", " ")</f>
        <v xml:space="preserve"> затвердження, плану, заходів, , із, запобігання, , корупції, в, ДАПР, на, 2019, рік</v>
      </c>
      <c r="C267" s="3" t="str">
        <f t="shared" si="12"/>
        <v xml:space="preserve"> затвердження, плану, заходів, , із, запобігання, , корупції, в, ДАПР, на, 2019, рік</v>
      </c>
      <c r="D267" s="3" t="str">
        <f t="shared" si="13"/>
        <v xml:space="preserve"> затвердження, плану, заходів, , із, запобігання, , корупції, в, ДАПР, на, 2019, рік</v>
      </c>
      <c r="E267" s="10" t="str">
        <f t="shared" si="14"/>
        <v xml:space="preserve"> затвердження, плану, заходів, , із, запобігання, , корупції, в, ДАПР, на, 2019, рік</v>
      </c>
      <c r="F267" s="10" t="str">
        <f>SUBSTITUTE(Таблица2[[#This Row],[Столбец5]], "до, ", "")</f>
        <v xml:space="preserve"> затвердження, плану, заходів, , із, запобігання, , корупції, в, ДАПР, на, 2019, рік</v>
      </c>
      <c r="G267" s="10" t="str">
        <f>SUBSTITUTE(Таблица2[[#This Row],[Столбец7]], "рік, ", "")</f>
        <v xml:space="preserve"> затвердження, плану, заходів, , із, запобігання, , корупції, в, ДАПР, на, 2019, рік</v>
      </c>
      <c r="H267" s="11" t="str">
        <f>SUBSTITUTE(Таблица2[[#This Row],[Ключові слова]], "за, ", "")</f>
        <v xml:space="preserve"> затвердження, плану, заходів, , із, запобігання, , корупції, в, ДАПР, на, 2019, рік</v>
      </c>
      <c r="I267" s="11" t="str">
        <f>SUBSTITUTE(Таблица2[[#This Row],[Столбец9]], "від, ", "")</f>
        <v xml:space="preserve"> затвердження, плану, заходів, , із, запобігання, , корупції, в, ДАПР, на, 2019, рік</v>
      </c>
    </row>
    <row r="268" spans="1:9" ht="45" x14ac:dyDescent="0.25">
      <c r="A268" s="9" t="str">
        <f>SUBSTITUTE(Реестр!E268, " ", ", ")</f>
        <v>заява, на, видачу, , копії, судового, рішення</v>
      </c>
      <c r="B268" s="10" t="str">
        <f>SUBSTITUTE(Таблица2[[#This Row],[Столбец1]], "про, ", " ")</f>
        <v>заява, на, видачу, , копії, судового, рішення</v>
      </c>
      <c r="C268" s="3" t="str">
        <f t="shared" si="12"/>
        <v>заява, на, видачу, , копії, судового, рішення</v>
      </c>
      <c r="D268" s="3" t="str">
        <f t="shared" si="13"/>
        <v>заява, на, видачу, , копії, судового, рішення</v>
      </c>
      <c r="E268" s="10" t="str">
        <f t="shared" si="14"/>
        <v>заява, на, видачу, , копії, судового, рішення</v>
      </c>
      <c r="F268" s="10" t="str">
        <f>SUBSTITUTE(Таблица2[[#This Row],[Столбец5]], "до, ", "")</f>
        <v>заява, на, видачу, , копії, судового, рішення</v>
      </c>
      <c r="G268" s="10" t="str">
        <f>SUBSTITUTE(Таблица2[[#This Row],[Столбец7]], "рік, ", "")</f>
        <v>заява, на, видачу, , копії, судового, рішення</v>
      </c>
      <c r="H268" s="11" t="str">
        <f>SUBSTITUTE(Таблица2[[#This Row],[Ключові слова]], "за, ", "")</f>
        <v>заява, на, видачу, , копії, судового, рішення</v>
      </c>
      <c r="I268" s="11" t="str">
        <f>SUBSTITUTE(Таблица2[[#This Row],[Столбец9]], "від, ", "")</f>
        <v>заява, на, видачу, , копії, судового, рішення</v>
      </c>
    </row>
    <row r="269" spans="1:9" ht="45" x14ac:dyDescent="0.25">
      <c r="A269" s="9" t="str">
        <f>SUBSTITUTE(Реестр!E269, " ", ", ")</f>
        <v>на, виконання, протоколу, №1, від, 06.03.2018</v>
      </c>
      <c r="B269" s="10" t="str">
        <f>SUBSTITUTE(Таблица2[[#This Row],[Столбец1]], "про, ", " ")</f>
        <v>на, виконання, протоколу, №1, від, 06.03.2018</v>
      </c>
      <c r="C269" s="3" t="str">
        <f t="shared" si="12"/>
        <v>на, виконання, протоколу, №1, від, 06.03.2018</v>
      </c>
      <c r="D269" s="3" t="str">
        <f t="shared" si="13"/>
        <v>на, виконання, протоколу, №1, від, 06.03.2018</v>
      </c>
      <c r="E269" s="10" t="str">
        <f t="shared" si="14"/>
        <v>на, виконання, протоколу, №1, від, 06.03.2018</v>
      </c>
      <c r="F269" s="10" t="str">
        <f>SUBSTITUTE(Таблица2[[#This Row],[Столбец5]], "до, ", "")</f>
        <v>на, виконання, протоколу, №1, від, 06.03.2018</v>
      </c>
      <c r="G269" s="10" t="str">
        <f>SUBSTITUTE(Таблица2[[#This Row],[Столбец7]], "рік, ", "")</f>
        <v>на, виконання, протоколу, №1, від, 06.03.2018</v>
      </c>
      <c r="H269" s="11" t="str">
        <f>SUBSTITUTE(Таблица2[[#This Row],[Ключові слова]], "за, ", "")</f>
        <v>на, виконання, протоколу, №1, від, 06.03.2018</v>
      </c>
      <c r="I269" s="11" t="str">
        <f>SUBSTITUTE(Таблица2[[#This Row],[Столбец9]], "від, ", "")</f>
        <v>на, виконання, протоколу, №1, 06.03.2018</v>
      </c>
    </row>
    <row r="270" spans="1:9" x14ac:dyDescent="0.25">
      <c r="A270" s="9" t="str">
        <f>SUBSTITUTE(Реестр!E270, " ", ", ")</f>
        <v>відповідь, на, запит</v>
      </c>
      <c r="B270" s="10" t="str">
        <f>SUBSTITUTE(Таблица2[[#This Row],[Столбец1]], "про, ", " ")</f>
        <v>відповідь, на, запит</v>
      </c>
      <c r="C270" s="3" t="str">
        <f t="shared" si="12"/>
        <v>відповідь, на, запит</v>
      </c>
      <c r="D270" s="3" t="str">
        <f t="shared" si="13"/>
        <v>відповідь, на, запит</v>
      </c>
      <c r="E270" s="10" t="str">
        <f t="shared" si="14"/>
        <v>відповідь, на, запит</v>
      </c>
      <c r="F270" s="10" t="str">
        <f>SUBSTITUTE(Таблица2[[#This Row],[Столбец5]], "до, ", "")</f>
        <v>відповідь, на, запит</v>
      </c>
      <c r="G270" s="10" t="str">
        <f>SUBSTITUTE(Таблица2[[#This Row],[Столбец7]], "рік, ", "")</f>
        <v>відповідь, на, запит</v>
      </c>
      <c r="H270" s="11" t="str">
        <f>SUBSTITUTE(Таблица2[[#This Row],[Ключові слова]], "за, ", "")</f>
        <v>відповідь, на, запит</v>
      </c>
      <c r="I270" s="11" t="str">
        <f>SUBSTITUTE(Таблица2[[#This Row],[Столбец9]], "від, ", "")</f>
        <v>відповідь, на, запит</v>
      </c>
    </row>
    <row r="271" spans="1:9" ht="30" x14ac:dyDescent="0.25">
      <c r="A271" s="9" t="str">
        <f>SUBSTITUTE(Реестр!E271, " ", ", ")</f>
        <v>кандидатура, до, складу, , комісії</v>
      </c>
      <c r="B271" s="10" t="str">
        <f>SUBSTITUTE(Таблица2[[#This Row],[Столбец1]], "про, ", " ")</f>
        <v>кандидатура, до, складу, , комісії</v>
      </c>
      <c r="C271" s="3" t="str">
        <f t="shared" si="12"/>
        <v>кандидатура, до, складу, , комісії</v>
      </c>
      <c r="D271" s="3" t="str">
        <f t="shared" si="13"/>
        <v>кандидатура, до, складу, , комісії</v>
      </c>
      <c r="E271" s="10" t="str">
        <f t="shared" si="14"/>
        <v>кандидатура, до, складу, , комісії</v>
      </c>
      <c r="F271" s="10" t="str">
        <f>SUBSTITUTE(Таблица2[[#This Row],[Столбец5]], "до, ", "")</f>
        <v>кандидатура, складу, , комісії</v>
      </c>
      <c r="G271" s="10" t="str">
        <f>SUBSTITUTE(Таблица2[[#This Row],[Столбец7]], "рік, ", "")</f>
        <v>кандидатура, складу, , комісії</v>
      </c>
      <c r="H271" s="11" t="str">
        <f>SUBSTITUTE(Таблица2[[#This Row],[Ключові слова]], "за, ", "")</f>
        <v>кандидатура, складу, , комісії</v>
      </c>
      <c r="I271" s="11" t="str">
        <f>SUBSTITUTE(Таблица2[[#This Row],[Столбец9]], "від, ", "")</f>
        <v>кандидатура, складу, , комісії</v>
      </c>
    </row>
    <row r="272" spans="1:9" ht="30" x14ac:dyDescent="0.25">
      <c r="A272" s="9" t="str">
        <f>SUBSTITUTE(Реестр!E272, " ", ", ")</f>
        <v>про, надання, інформації</v>
      </c>
      <c r="B272" s="10" t="str">
        <f>SUBSTITUTE(Таблица2[[#This Row],[Столбец1]], "про, ", " ")</f>
        <v xml:space="preserve"> надання, інформації</v>
      </c>
      <c r="C272" s="3" t="str">
        <f t="shared" ref="C272:C292" si="15">SUBSTITUTE(B272, "щодо, ", "")</f>
        <v xml:space="preserve"> надання, інформації</v>
      </c>
      <c r="D272" s="3" t="str">
        <f t="shared" ref="D272:D292" si="16">SUBSTITUTE(C272, "по, ", "")</f>
        <v xml:space="preserve"> надання, інформації</v>
      </c>
      <c r="E272" s="10" t="str">
        <f t="shared" si="14"/>
        <v xml:space="preserve"> надання, інформації</v>
      </c>
      <c r="F272" s="10" t="str">
        <f>SUBSTITUTE(Таблица2[[#This Row],[Столбец5]], "до, ", "")</f>
        <v xml:space="preserve"> надання, інформації</v>
      </c>
      <c r="G272" s="10" t="str">
        <f>SUBSTITUTE(Таблица2[[#This Row],[Столбец7]], "рік, ", "")</f>
        <v xml:space="preserve"> надання, інформації</v>
      </c>
      <c r="H272" s="11" t="str">
        <f>SUBSTITUTE(Таблица2[[#This Row],[Ключові слова]], "за, ", "")</f>
        <v xml:space="preserve"> надання, інформації</v>
      </c>
      <c r="I272" s="11" t="str">
        <f>SUBSTITUTE(Таблица2[[#This Row],[Столбец9]], "від, ", "")</f>
        <v xml:space="preserve"> надання, інформації</v>
      </c>
    </row>
    <row r="273" spans="1:9" ht="30" x14ac:dyDescent="0.25">
      <c r="A273" s="9" t="str">
        <f>SUBSTITUTE(Реестр!E273, " ", ", ")</f>
        <v>про, резонансні, події</v>
      </c>
      <c r="B273" s="10" t="str">
        <f>SUBSTITUTE(Таблица2[[#This Row],[Столбец1]], "про, ", " ")</f>
        <v xml:space="preserve"> резонансні, події</v>
      </c>
      <c r="C273" s="3" t="str">
        <f t="shared" si="15"/>
        <v xml:space="preserve"> резонансні, події</v>
      </c>
      <c r="D273" s="3" t="str">
        <f t="shared" si="16"/>
        <v xml:space="preserve"> резонансні, події</v>
      </c>
      <c r="E273" s="10" t="str">
        <f t="shared" si="14"/>
        <v xml:space="preserve"> резонансні, події</v>
      </c>
      <c r="F273" s="10" t="str">
        <f>SUBSTITUTE(Таблица2[[#This Row],[Столбец5]], "до, ", "")</f>
        <v xml:space="preserve"> резонансні, події</v>
      </c>
      <c r="G273" s="10" t="str">
        <f>SUBSTITUTE(Таблица2[[#This Row],[Столбец7]], "рік, ", "")</f>
        <v xml:space="preserve"> резонансні, події</v>
      </c>
      <c r="H273" s="11" t="str">
        <f>SUBSTITUTE(Таблица2[[#This Row],[Ключові слова]], "за, ", "")</f>
        <v xml:space="preserve"> резонансні, події</v>
      </c>
      <c r="I273" s="11" t="str">
        <f>SUBSTITUTE(Таблица2[[#This Row],[Столбец9]], "від, ", "")</f>
        <v xml:space="preserve"> резонансні, події</v>
      </c>
    </row>
    <row r="274" spans="1:9" ht="30" x14ac:dyDescent="0.25">
      <c r="A274" s="9" t="str">
        <f>SUBSTITUTE(Реестр!E274, " ", ", ")</f>
        <v>про, придбання, техніки</v>
      </c>
      <c r="B274" s="10" t="str">
        <f>SUBSTITUTE(Таблица2[[#This Row],[Столбец1]], "про, ", " ")</f>
        <v xml:space="preserve"> придбання, техніки</v>
      </c>
      <c r="C274" s="3" t="str">
        <f t="shared" si="15"/>
        <v xml:space="preserve"> придбання, техніки</v>
      </c>
      <c r="D274" s="3" t="str">
        <f t="shared" si="16"/>
        <v xml:space="preserve"> придбання, техніки</v>
      </c>
      <c r="E274" s="10" t="str">
        <f t="shared" si="14"/>
        <v xml:space="preserve"> придбання, техніки</v>
      </c>
      <c r="F274" s="10" t="str">
        <f>SUBSTITUTE(Таблица2[[#This Row],[Столбец5]], "до, ", "")</f>
        <v xml:space="preserve"> придбання, техніки</v>
      </c>
      <c r="G274" s="10" t="str">
        <f>SUBSTITUTE(Таблица2[[#This Row],[Столбец7]], "рік, ", "")</f>
        <v xml:space="preserve"> придбання, техніки</v>
      </c>
      <c r="H274" s="11" t="str">
        <f>SUBSTITUTE(Таблица2[[#This Row],[Ключові слова]], "за, ", "")</f>
        <v xml:space="preserve"> придбання, техніки</v>
      </c>
      <c r="I274" s="11" t="str">
        <f>SUBSTITUTE(Таблица2[[#This Row],[Столбец9]], "від, ", "")</f>
        <v xml:space="preserve"> придбання, техніки</v>
      </c>
    </row>
    <row r="275" spans="1:9" ht="60" x14ac:dyDescent="0.25">
      <c r="A275" s="9" t="str">
        <f>SUBSTITUTE(Реестр!E275, " ", ", ")</f>
        <v>про, надання, проблемних, пи, тань, підтримки, фермерства</v>
      </c>
      <c r="B275" s="10" t="str">
        <f>SUBSTITUTE(Таблица2[[#This Row],[Столбец1]], "про, ", " ")</f>
        <v xml:space="preserve"> надання, проблемних, пи, тань, підтримки, фермерства</v>
      </c>
      <c r="C275" s="3" t="str">
        <f t="shared" si="15"/>
        <v xml:space="preserve"> надання, проблемних, пи, тань, підтримки, фермерства</v>
      </c>
      <c r="D275" s="3" t="str">
        <f t="shared" si="16"/>
        <v xml:space="preserve"> надання, проблемних, пи, тань, підтримки, фермерства</v>
      </c>
      <c r="E275" s="10" t="str">
        <f t="shared" si="14"/>
        <v xml:space="preserve"> надання, проблемних, пи, тань, підтримки, фермерства</v>
      </c>
      <c r="F275" s="10" t="str">
        <f>SUBSTITUTE(Таблица2[[#This Row],[Столбец5]], "до, ", "")</f>
        <v xml:space="preserve"> надання, проблемних, пи, тань, підтримки, фермерства</v>
      </c>
      <c r="G275" s="10" t="str">
        <f>SUBSTITUTE(Таблица2[[#This Row],[Столбец7]], "рік, ", "")</f>
        <v xml:space="preserve"> надання, проблемних, пи, тань, підтримки, фермерства</v>
      </c>
      <c r="H275" s="11" t="str">
        <f>SUBSTITUTE(Таблица2[[#This Row],[Ключові слова]], "за, ", "")</f>
        <v xml:space="preserve"> надання, проблемних, пи, тань, підтримки, фермерства</v>
      </c>
      <c r="I275" s="11" t="str">
        <f>SUBSTITUTE(Таблица2[[#This Row],[Столбец9]], "від, ", "")</f>
        <v xml:space="preserve"> надання, проблемних, пи, тань, підтримки, фермерства</v>
      </c>
    </row>
    <row r="276" spans="1:9" ht="30" x14ac:dyDescent="0.25">
      <c r="A276" s="9" t="str">
        <f>SUBSTITUTE(Реестр!E276, " ", ", ")</f>
        <v>про, підтримку, клопотання</v>
      </c>
      <c r="B276" s="10" t="str">
        <f>SUBSTITUTE(Таблица2[[#This Row],[Столбец1]], "про, ", " ")</f>
        <v xml:space="preserve"> підтримку, клопотання</v>
      </c>
      <c r="C276" s="3" t="str">
        <f t="shared" si="15"/>
        <v xml:space="preserve"> підтримку, клопотання</v>
      </c>
      <c r="D276" s="3" t="str">
        <f t="shared" si="16"/>
        <v xml:space="preserve"> підтримку, клопотання</v>
      </c>
      <c r="E276" s="10" t="str">
        <f t="shared" si="14"/>
        <v xml:space="preserve"> підтримку, клопотання</v>
      </c>
      <c r="F276" s="10" t="str">
        <f>SUBSTITUTE(Таблица2[[#This Row],[Столбец5]], "до, ", "")</f>
        <v xml:space="preserve"> підтримку, клопотання</v>
      </c>
      <c r="G276" s="10" t="str">
        <f>SUBSTITUTE(Таблица2[[#This Row],[Столбец7]], "рік, ", "")</f>
        <v xml:space="preserve"> підтримку, клопотання</v>
      </c>
      <c r="H276" s="11" t="str">
        <f>SUBSTITUTE(Таблица2[[#This Row],[Ключові слова]], "за, ", "")</f>
        <v xml:space="preserve"> підтримку, клопотання</v>
      </c>
      <c r="I276" s="11" t="str">
        <f>SUBSTITUTE(Таблица2[[#This Row],[Столбец9]], "від, ", "")</f>
        <v xml:space="preserve"> підтримку, клопотання</v>
      </c>
    </row>
    <row r="277" spans="1:9" ht="30" x14ac:dyDescent="0.25">
      <c r="A277" s="9" t="str">
        <f>SUBSTITUTE(Реестр!E277, " ", ", ")</f>
        <v>про, перерахування, коштів</v>
      </c>
      <c r="B277" s="10" t="str">
        <f>SUBSTITUTE(Таблица2[[#This Row],[Столбец1]], "про, ", " ")</f>
        <v xml:space="preserve"> перерахування, коштів</v>
      </c>
      <c r="C277" s="3" t="str">
        <f t="shared" si="15"/>
        <v xml:space="preserve"> перерахування, коштів</v>
      </c>
      <c r="D277" s="3" t="str">
        <f t="shared" si="16"/>
        <v xml:space="preserve"> перерахування, коштів</v>
      </c>
      <c r="E277" s="10" t="str">
        <f t="shared" si="14"/>
        <v xml:space="preserve"> перерахування, коштів</v>
      </c>
      <c r="F277" s="10" t="str">
        <f>SUBSTITUTE(Таблица2[[#This Row],[Столбец5]], "до, ", "")</f>
        <v xml:space="preserve"> перерахування, коштів</v>
      </c>
      <c r="G277" s="10" t="str">
        <f>SUBSTITUTE(Таблица2[[#This Row],[Столбец7]], "рік, ", "")</f>
        <v xml:space="preserve"> перерахування, коштів</v>
      </c>
      <c r="H277" s="11" t="str">
        <f>SUBSTITUTE(Таблица2[[#This Row],[Ключові слова]], "за, ", "")</f>
        <v xml:space="preserve"> перерахування, коштів</v>
      </c>
      <c r="I277" s="11" t="str">
        <f>SUBSTITUTE(Таблица2[[#This Row],[Столбец9]], "від, ", "")</f>
        <v xml:space="preserve"> перерахування, коштів</v>
      </c>
    </row>
    <row r="278" spans="1:9" ht="45" x14ac:dyDescent="0.25">
      <c r="A278" s="9" t="str">
        <f>SUBSTITUTE(Реестр!E278, " ", ", ")</f>
        <v>про, технічне, оснащення, сг, товаровиробників</v>
      </c>
      <c r="B278" s="10" t="str">
        <f>SUBSTITUTE(Таблица2[[#This Row],[Столбец1]], "про, ", " ")</f>
        <v xml:space="preserve"> технічне, оснащення, сг, товаровиробників</v>
      </c>
      <c r="C278" s="3" t="str">
        <f t="shared" si="15"/>
        <v xml:space="preserve"> технічне, оснащення, сг, товаровиробників</v>
      </c>
      <c r="D278" s="3" t="str">
        <f t="shared" si="16"/>
        <v xml:space="preserve"> технічне, оснащення, сг, товаровиробників</v>
      </c>
      <c r="E278" s="10" t="str">
        <f t="shared" si="14"/>
        <v xml:space="preserve"> технічне, оснащення, сг, товаровиробників</v>
      </c>
      <c r="F278" s="10" t="str">
        <f>SUBSTITUTE(Таблица2[[#This Row],[Столбец5]], "до, ", "")</f>
        <v xml:space="preserve"> технічне, оснащення, сг, товаровиробників</v>
      </c>
      <c r="G278" s="10" t="str">
        <f>SUBSTITUTE(Таблица2[[#This Row],[Столбец7]], "рік, ", "")</f>
        <v xml:space="preserve"> технічне, оснащення, сг, товаровиробників</v>
      </c>
      <c r="H278" s="11" t="str">
        <f>SUBSTITUTE(Таблица2[[#This Row],[Ключові слова]], "за, ", "")</f>
        <v xml:space="preserve"> технічне, оснащення, сг, товаровиробників</v>
      </c>
      <c r="I278" s="11" t="str">
        <f>SUBSTITUTE(Таблица2[[#This Row],[Столбец9]], "від, ", "")</f>
        <v xml:space="preserve"> технічне, оснащення, сг, товаровиробників</v>
      </c>
    </row>
    <row r="279" spans="1:9" ht="30" x14ac:dyDescent="0.25">
      <c r="A279" s="9" t="str">
        <f>SUBSTITUTE(Реестр!E279, " ", ", ")</f>
        <v>про, підтримку, клопотання</v>
      </c>
      <c r="B279" s="10" t="str">
        <f>SUBSTITUTE(Таблица2[[#This Row],[Столбец1]], "про, ", " ")</f>
        <v xml:space="preserve"> підтримку, клопотання</v>
      </c>
      <c r="C279" s="3" t="str">
        <f t="shared" si="15"/>
        <v xml:space="preserve"> підтримку, клопотання</v>
      </c>
      <c r="D279" s="3" t="str">
        <f t="shared" si="16"/>
        <v xml:space="preserve"> підтримку, клопотання</v>
      </c>
      <c r="E279" s="10" t="str">
        <f t="shared" si="14"/>
        <v xml:space="preserve"> підтримку, клопотання</v>
      </c>
      <c r="F279" s="10" t="str">
        <f>SUBSTITUTE(Таблица2[[#This Row],[Столбец5]], "до, ", "")</f>
        <v xml:space="preserve"> підтримку, клопотання</v>
      </c>
      <c r="G279" s="10" t="str">
        <f>SUBSTITUTE(Таблица2[[#This Row],[Столбец7]], "рік, ", "")</f>
        <v xml:space="preserve"> підтримку, клопотання</v>
      </c>
      <c r="H279" s="11" t="str">
        <f>SUBSTITUTE(Таблица2[[#This Row],[Ключові слова]], "за, ", "")</f>
        <v xml:space="preserve"> підтримку, клопотання</v>
      </c>
      <c r="I279" s="11" t="str">
        <f>SUBSTITUTE(Таблица2[[#This Row],[Столбец9]], "від, ", "")</f>
        <v xml:space="preserve"> підтримку, клопотання</v>
      </c>
    </row>
    <row r="280" spans="1:9" ht="30" x14ac:dyDescent="0.25">
      <c r="A280" s="9" t="str">
        <f>SUBSTITUTE(Реестр!E280, " ", ", ")</f>
        <v>про, укладення, договору</v>
      </c>
      <c r="B280" s="10" t="str">
        <f>SUBSTITUTE(Таблица2[[#This Row],[Столбец1]], "про, ", " ")</f>
        <v xml:space="preserve"> укладення, договору</v>
      </c>
      <c r="C280" s="3" t="str">
        <f t="shared" si="15"/>
        <v xml:space="preserve"> укладення, договору</v>
      </c>
      <c r="D280" s="3" t="str">
        <f t="shared" si="16"/>
        <v xml:space="preserve"> укладення, договору</v>
      </c>
      <c r="E280" s="10" t="str">
        <f t="shared" si="14"/>
        <v xml:space="preserve"> укладення, договору</v>
      </c>
      <c r="F280" s="10" t="str">
        <f>SUBSTITUTE(Таблица2[[#This Row],[Столбец5]], "до, ", "")</f>
        <v xml:space="preserve"> укладення, договору</v>
      </c>
      <c r="G280" s="10" t="str">
        <f>SUBSTITUTE(Таблица2[[#This Row],[Столбец7]], "рік, ", "")</f>
        <v xml:space="preserve"> укладення, договору</v>
      </c>
      <c r="H280" s="11" t="str">
        <f>SUBSTITUTE(Таблица2[[#This Row],[Ключові слова]], "за, ", "")</f>
        <v xml:space="preserve"> укладення, договору</v>
      </c>
      <c r="I280" s="11" t="str">
        <f>SUBSTITUTE(Таблица2[[#This Row],[Столбец9]], "від, ", "")</f>
        <v xml:space="preserve"> укладення, договору</v>
      </c>
    </row>
    <row r="281" spans="1:9" ht="30" x14ac:dyDescent="0.25">
      <c r="A281" s="9" t="str">
        <f>SUBSTITUTE(Реестр!E281, " ", ", ")</f>
        <v>про, укладення, договору</v>
      </c>
      <c r="B281" s="10" t="str">
        <f>SUBSTITUTE(Таблица2[[#This Row],[Столбец1]], "про, ", " ")</f>
        <v xml:space="preserve"> укладення, договору</v>
      </c>
      <c r="C281" s="3" t="str">
        <f t="shared" si="15"/>
        <v xml:space="preserve"> укладення, договору</v>
      </c>
      <c r="D281" s="3" t="str">
        <f t="shared" si="16"/>
        <v xml:space="preserve"> укладення, договору</v>
      </c>
      <c r="E281" s="10" t="str">
        <f t="shared" si="14"/>
        <v xml:space="preserve"> укладення, договору</v>
      </c>
      <c r="F281" s="10" t="str">
        <f>SUBSTITUTE(Таблица2[[#This Row],[Столбец5]], "до, ", "")</f>
        <v xml:space="preserve"> укладення, договору</v>
      </c>
      <c r="G281" s="10" t="str">
        <f>SUBSTITUTE(Таблица2[[#This Row],[Столбец7]], "рік, ", "")</f>
        <v xml:space="preserve"> укладення, договору</v>
      </c>
      <c r="H281" s="11" t="str">
        <f>SUBSTITUTE(Таблица2[[#This Row],[Ключові слова]], "за, ", "")</f>
        <v xml:space="preserve"> укладення, договору</v>
      </c>
      <c r="I281" s="11" t="str">
        <f>SUBSTITUTE(Таблица2[[#This Row],[Столбец9]], "від, ", "")</f>
        <v xml:space="preserve"> укладення, договору</v>
      </c>
    </row>
    <row r="282" spans="1:9" ht="30" x14ac:dyDescent="0.25">
      <c r="A282" s="9" t="str">
        <f>SUBSTITUTE(Реестр!E282, " ", ", ")</f>
        <v>про, розрахунок, -прогноз</v>
      </c>
      <c r="B282" s="10" t="str">
        <f>SUBSTITUTE(Таблица2[[#This Row],[Столбец1]], "про, ", " ")</f>
        <v xml:space="preserve"> розрахунок, -прогноз</v>
      </c>
      <c r="C282" s="3" t="str">
        <f t="shared" si="15"/>
        <v xml:space="preserve"> розрахунок, -прогноз</v>
      </c>
      <c r="D282" s="3" t="str">
        <f t="shared" si="16"/>
        <v xml:space="preserve"> розрахунок, -прогноз</v>
      </c>
      <c r="E282" s="10" t="str">
        <f t="shared" si="14"/>
        <v xml:space="preserve"> розрахунок, -прогноз</v>
      </c>
      <c r="F282" s="10" t="str">
        <f>SUBSTITUTE(Таблица2[[#This Row],[Столбец5]], "до, ", "")</f>
        <v xml:space="preserve"> розрахунок, -прогноз</v>
      </c>
      <c r="G282" s="10" t="str">
        <f>SUBSTITUTE(Таблица2[[#This Row],[Столбец7]], "рік, ", "")</f>
        <v xml:space="preserve"> розрахунок, -прогноз</v>
      </c>
      <c r="H282" s="11" t="str">
        <f>SUBSTITUTE(Таблица2[[#This Row],[Ключові слова]], "за, ", "")</f>
        <v xml:space="preserve"> розрахунок, -прогноз</v>
      </c>
      <c r="I282" s="11" t="str">
        <f>SUBSTITUTE(Таблица2[[#This Row],[Столбец9]], "від, ", "")</f>
        <v xml:space="preserve"> розрахунок, -прогноз</v>
      </c>
    </row>
    <row r="283" spans="1:9" ht="30" x14ac:dyDescent="0.25">
      <c r="A283" s="9" t="str">
        <f>SUBSTITUTE(Реестр!E283, " ", ", ")</f>
        <v>про, суб'єкти, декларування</v>
      </c>
      <c r="B283" s="10" t="str">
        <f>SUBSTITUTE(Таблица2[[#This Row],[Столбец1]], "про, ", " ")</f>
        <v xml:space="preserve"> суб'єкти, декларування</v>
      </c>
      <c r="C283" s="3" t="str">
        <f t="shared" si="15"/>
        <v xml:space="preserve"> суб'єкти, декларування</v>
      </c>
      <c r="D283" s="3" t="str">
        <f t="shared" si="16"/>
        <v xml:space="preserve"> суб'єкти, декларування</v>
      </c>
      <c r="E283" s="10" t="str">
        <f t="shared" si="14"/>
        <v xml:space="preserve"> суб'єкти, декларування</v>
      </c>
      <c r="F283" s="10" t="str">
        <f>SUBSTITUTE(Таблица2[[#This Row],[Столбец5]], "до, ", "")</f>
        <v xml:space="preserve"> суб'єкти, декларування</v>
      </c>
      <c r="G283" s="10" t="str">
        <f>SUBSTITUTE(Таблица2[[#This Row],[Столбец7]], "рік, ", "")</f>
        <v xml:space="preserve"> суб'єкти, декларування</v>
      </c>
      <c r="H283" s="11" t="str">
        <f>SUBSTITUTE(Таблица2[[#This Row],[Ключові слова]], "за, ", "")</f>
        <v xml:space="preserve"> суб'єкти, декларування</v>
      </c>
      <c r="I283" s="11" t="str">
        <f>SUBSTITUTE(Таблица2[[#This Row],[Столбец9]], "від, ", "")</f>
        <v xml:space="preserve"> суб'єкти, декларування</v>
      </c>
    </row>
    <row r="284" spans="1:9" ht="45" x14ac:dyDescent="0.25">
      <c r="A284" s="9" t="str">
        <f>SUBSTITUTE(Реестр!E284, " ", ", ")</f>
        <v>про, визначення, державних, інтересів</v>
      </c>
      <c r="B284" s="10" t="str">
        <f>SUBSTITUTE(Таблица2[[#This Row],[Столбец1]], "про, ", " ")</f>
        <v xml:space="preserve"> визначення, державних, інтересів</v>
      </c>
      <c r="C284" s="3" t="str">
        <f t="shared" si="15"/>
        <v xml:space="preserve"> визначення, державних, інтересів</v>
      </c>
      <c r="D284" s="3" t="str">
        <f t="shared" si="16"/>
        <v xml:space="preserve"> визначення, державних, інтересів</v>
      </c>
      <c r="E284" s="10" t="str">
        <f t="shared" si="14"/>
        <v xml:space="preserve"> визначення, державних, інтересів</v>
      </c>
      <c r="F284" s="10" t="str">
        <f>SUBSTITUTE(Таблица2[[#This Row],[Столбец5]], "до, ", "")</f>
        <v xml:space="preserve"> визначення, державних, інтересів</v>
      </c>
      <c r="G284" s="10" t="str">
        <f>SUBSTITUTE(Таблица2[[#This Row],[Столбец7]], "рік, ", "")</f>
        <v xml:space="preserve"> визначення, державних, інтересів</v>
      </c>
      <c r="H284" s="11" t="str">
        <f>SUBSTITUTE(Таблица2[[#This Row],[Ключові слова]], "за, ", "")</f>
        <v xml:space="preserve"> визначення, державних, інтересів</v>
      </c>
      <c r="I284" s="11" t="str">
        <f>SUBSTITUTE(Таблица2[[#This Row],[Столбец9]], "від, ", "")</f>
        <v xml:space="preserve"> визначення, державних, інтересів</v>
      </c>
    </row>
    <row r="285" spans="1:9" ht="45" x14ac:dyDescent="0.25">
      <c r="A285" s="9" t="str">
        <f>SUBSTITUTE(Реестр!E285, " ", ", ")</f>
        <v>про, надання, прогнозних, показніків</v>
      </c>
      <c r="B285" s="10" t="str">
        <f>SUBSTITUTE(Таблица2[[#This Row],[Столбец1]], "про, ", " ")</f>
        <v xml:space="preserve"> надання, прогнозних, показніків</v>
      </c>
      <c r="C285" s="3" t="str">
        <f t="shared" si="15"/>
        <v xml:space="preserve"> надання, прогнозних, показніків</v>
      </c>
      <c r="D285" s="3" t="str">
        <f t="shared" si="16"/>
        <v xml:space="preserve"> надання, прогнозних, показніків</v>
      </c>
      <c r="E285" s="10" t="str">
        <f t="shared" si="14"/>
        <v xml:space="preserve"> надання, прогнозних, показніків</v>
      </c>
      <c r="F285" s="10" t="str">
        <f>SUBSTITUTE(Таблица2[[#This Row],[Столбец5]], "до, ", "")</f>
        <v xml:space="preserve"> надання, прогнозних, показніків</v>
      </c>
      <c r="G285" s="10" t="str">
        <f>SUBSTITUTE(Таблица2[[#This Row],[Столбец7]], "рік, ", "")</f>
        <v xml:space="preserve"> надання, прогнозних, показніків</v>
      </c>
      <c r="H285" s="11" t="str">
        <f>SUBSTITUTE(Таблица2[[#This Row],[Ключові слова]], "за, ", "")</f>
        <v xml:space="preserve"> надання, прогнозних, показніків</v>
      </c>
      <c r="I285" s="11" t="str">
        <f>SUBSTITUTE(Таблица2[[#This Row],[Столбец9]], "від, ", "")</f>
        <v xml:space="preserve"> надання, прогнозних, показніків</v>
      </c>
    </row>
    <row r="286" spans="1:9" ht="30" x14ac:dyDescent="0.25">
      <c r="A286" s="9" t="str">
        <f>SUBSTITUTE(Реестр!E286, " ", ", ")</f>
        <v>про, , надання, інформації</v>
      </c>
      <c r="B286" s="10" t="str">
        <f>SUBSTITUTE(Таблица2[[#This Row],[Столбец1]], "про, ", " ")</f>
        <v xml:space="preserve"> , надання, інформації</v>
      </c>
      <c r="C286" s="3" t="str">
        <f t="shared" si="15"/>
        <v xml:space="preserve"> , надання, інформації</v>
      </c>
      <c r="D286" s="3" t="str">
        <f t="shared" si="16"/>
        <v xml:space="preserve"> , надання, інформації</v>
      </c>
      <c r="E286" s="10" t="str">
        <f t="shared" si="14"/>
        <v xml:space="preserve"> , надання, інформації</v>
      </c>
      <c r="F286" s="10" t="str">
        <f>SUBSTITUTE(Таблица2[[#This Row],[Столбец5]], "до, ", "")</f>
        <v xml:space="preserve"> , надання, інформації</v>
      </c>
      <c r="G286" s="10" t="str">
        <f>SUBSTITUTE(Таблица2[[#This Row],[Столбец7]], "рік, ", "")</f>
        <v xml:space="preserve"> , надання, інформації</v>
      </c>
      <c r="H286" s="11" t="str">
        <f>SUBSTITUTE(Таблица2[[#This Row],[Ключові слова]], "за, ", "")</f>
        <v xml:space="preserve"> , надання, інформації</v>
      </c>
      <c r="I286" s="11" t="str">
        <f>SUBSTITUTE(Таблица2[[#This Row],[Столбец9]], "від, ", "")</f>
        <v xml:space="preserve"> , надання, інформації</v>
      </c>
    </row>
    <row r="287" spans="1:9" ht="45" x14ac:dyDescent="0.25">
      <c r="A287" s="9" t="str">
        <f>SUBSTITUTE(Реестр!E287, " ", ", ")</f>
        <v>про, стан, надходження, , податків</v>
      </c>
      <c r="B287" s="10" t="str">
        <f>SUBSTITUTE(Таблица2[[#This Row],[Столбец1]], "про, ", " ")</f>
        <v xml:space="preserve"> стан, надходження, , податків</v>
      </c>
      <c r="C287" s="3" t="str">
        <f t="shared" si="15"/>
        <v xml:space="preserve"> стан, надходження, , податків</v>
      </c>
      <c r="D287" s="3" t="str">
        <f t="shared" si="16"/>
        <v xml:space="preserve"> стан, надходження, , податків</v>
      </c>
      <c r="E287" s="10" t="str">
        <f t="shared" si="14"/>
        <v xml:space="preserve"> стан, надходження, , податків</v>
      </c>
      <c r="F287" s="10" t="str">
        <f>SUBSTITUTE(Таблица2[[#This Row],[Столбец5]], "до, ", "")</f>
        <v xml:space="preserve"> стан, надходження, , податків</v>
      </c>
      <c r="G287" s="10" t="str">
        <f>SUBSTITUTE(Таблица2[[#This Row],[Столбец7]], "рік, ", "")</f>
        <v xml:space="preserve"> стан, надходження, , податків</v>
      </c>
      <c r="H287" s="11" t="str">
        <f>SUBSTITUTE(Таблица2[[#This Row],[Ключові слова]], "за, ", "")</f>
        <v xml:space="preserve"> стан, надходження, , податків</v>
      </c>
      <c r="I287" s="11" t="str">
        <f>SUBSTITUTE(Таблица2[[#This Row],[Столбец9]], "від, ", "")</f>
        <v xml:space="preserve"> стан, надходження, , податків</v>
      </c>
    </row>
    <row r="288" spans="1:9" ht="30" x14ac:dyDescent="0.25">
      <c r="A288" s="9" t="str">
        <f>SUBSTITUTE(Реестр!E288, " ", ", ")</f>
        <v>про, ремонт, об'єктів</v>
      </c>
      <c r="B288" s="10" t="str">
        <f>SUBSTITUTE(Таблица2[[#This Row],[Столбец1]], "про, ", " ")</f>
        <v xml:space="preserve"> ремонт, об'єктів</v>
      </c>
      <c r="C288" s="3" t="str">
        <f t="shared" si="15"/>
        <v xml:space="preserve"> ремонт, об'єктів</v>
      </c>
      <c r="D288" s="3" t="str">
        <f t="shared" si="16"/>
        <v xml:space="preserve"> ремонт, об'єктів</v>
      </c>
      <c r="E288" s="10" t="str">
        <f t="shared" si="14"/>
        <v xml:space="preserve"> ремонт, об'єктів</v>
      </c>
      <c r="F288" s="10" t="str">
        <f>SUBSTITUTE(Таблица2[[#This Row],[Столбец5]], "до, ", "")</f>
        <v xml:space="preserve"> ремонт, об'єктів</v>
      </c>
      <c r="G288" s="10" t="str">
        <f>SUBSTITUTE(Таблица2[[#This Row],[Столбец7]], "рік, ", "")</f>
        <v xml:space="preserve"> ремонт, об'єктів</v>
      </c>
      <c r="H288" s="11" t="str">
        <f>SUBSTITUTE(Таблица2[[#This Row],[Ключові слова]], "за, ", "")</f>
        <v xml:space="preserve"> ремонт, об'єктів</v>
      </c>
      <c r="I288" s="11" t="str">
        <f>SUBSTITUTE(Таблица2[[#This Row],[Столбец9]], "від, ", "")</f>
        <v xml:space="preserve"> ремонт, об'єктів</v>
      </c>
    </row>
    <row r="289" spans="1:9" ht="45" x14ac:dyDescent="0.25">
      <c r="A289" s="9" t="str">
        <f>SUBSTITUTE(Реестр!E289, " ", ", ")</f>
        <v>про, утримання, об'єктів, соціальної, сфери</v>
      </c>
      <c r="B289" s="10" t="str">
        <f>SUBSTITUTE(Таблица2[[#This Row],[Столбец1]], "про, ", " ")</f>
        <v xml:space="preserve"> утримання, об'єктів, соціальної, сфери</v>
      </c>
      <c r="C289" s="3" t="str">
        <f t="shared" si="15"/>
        <v xml:space="preserve"> утримання, об'єктів, соціальної, сфери</v>
      </c>
      <c r="D289" s="3" t="str">
        <f t="shared" si="16"/>
        <v xml:space="preserve"> утримання, об'єктів, соціальної, сфери</v>
      </c>
      <c r="E289" s="10" t="str">
        <f t="shared" si="14"/>
        <v xml:space="preserve"> утримання, об'єктів, соціальної, сфери</v>
      </c>
      <c r="F289" s="10" t="str">
        <f>SUBSTITUTE(Таблица2[[#This Row],[Столбец5]], "до, ", "")</f>
        <v xml:space="preserve"> утримання, об'єктів, соціальної, сфери</v>
      </c>
      <c r="G289" s="10" t="str">
        <f>SUBSTITUTE(Таблица2[[#This Row],[Столбец7]], "рік, ", "")</f>
        <v xml:space="preserve"> утримання, об'єктів, соціальної, сфери</v>
      </c>
      <c r="H289" s="11" t="str">
        <f>SUBSTITUTE(Таблица2[[#This Row],[Ключові слова]], "за, ", "")</f>
        <v xml:space="preserve"> утримання, об'єктів, соціальної, сфери</v>
      </c>
      <c r="I289" s="11" t="str">
        <f>SUBSTITUTE(Таблица2[[#This Row],[Столбец9]], "від, ", "")</f>
        <v xml:space="preserve"> утримання, об'єктів, соціальної, сфери</v>
      </c>
    </row>
    <row r="290" spans="1:9" ht="30" x14ac:dyDescent="0.25">
      <c r="A290" s="9" t="str">
        <f>SUBSTITUTE(Реестр!E290, " ", ", ")</f>
        <v>про, надання, інформації</v>
      </c>
      <c r="B290" s="10" t="str">
        <f>SUBSTITUTE(Таблица2[[#This Row],[Столбец1]], "про, ", " ")</f>
        <v xml:space="preserve"> надання, інформації</v>
      </c>
      <c r="C290" s="3" t="str">
        <f t="shared" si="15"/>
        <v xml:space="preserve"> надання, інформації</v>
      </c>
      <c r="D290" s="3" t="str">
        <f t="shared" si="16"/>
        <v xml:space="preserve"> надання, інформації</v>
      </c>
      <c r="E290" s="10" t="str">
        <f t="shared" si="14"/>
        <v xml:space="preserve"> надання, інформації</v>
      </c>
      <c r="F290" s="10" t="str">
        <f>SUBSTITUTE(Таблица2[[#This Row],[Столбец5]], "до, ", "")</f>
        <v xml:space="preserve"> надання, інформації</v>
      </c>
      <c r="G290" s="10" t="str">
        <f>SUBSTITUTE(Таблица2[[#This Row],[Столбец7]], "рік, ", "")</f>
        <v xml:space="preserve"> надання, інформації</v>
      </c>
      <c r="H290" s="11" t="str">
        <f>SUBSTITUTE(Таблица2[[#This Row],[Ключові слова]], "за, ", "")</f>
        <v xml:space="preserve"> надання, інформації</v>
      </c>
      <c r="I290" s="11" t="str">
        <f>SUBSTITUTE(Таблица2[[#This Row],[Столбец9]], "від, ", "")</f>
        <v xml:space="preserve"> надання, інформації</v>
      </c>
    </row>
    <row r="291" spans="1:9" ht="30" x14ac:dyDescent="0.25">
      <c r="A291" s="9" t="str">
        <f>SUBSTITUTE(Реестр!E291, " ", ", ")</f>
        <v>щодо, , урожайності, сг, культур</v>
      </c>
      <c r="B291" s="10" t="str">
        <f>SUBSTITUTE(Таблица2[[#This Row],[Столбец1]], "про, ", " ")</f>
        <v>щодо, , урожайності, сг, культур</v>
      </c>
      <c r="C291" s="3" t="str">
        <f t="shared" si="15"/>
        <v>, урожайності, сг, культур</v>
      </c>
      <c r="D291" s="3" t="str">
        <f t="shared" si="16"/>
        <v>, урожайності, сг, культур</v>
      </c>
      <c r="E291" s="10" t="str">
        <f t="shared" si="14"/>
        <v>, урожайності, сг, культур</v>
      </c>
      <c r="F291" s="10" t="str">
        <f>SUBSTITUTE(Таблица2[[#This Row],[Столбец5]], "до, ", "")</f>
        <v>, урожайності, сг, культур</v>
      </c>
      <c r="G291" s="10" t="str">
        <f>SUBSTITUTE(Таблица2[[#This Row],[Столбец7]], "рік, ", "")</f>
        <v>, урожайності, сг, культур</v>
      </c>
      <c r="H291" s="11" t="str">
        <f>SUBSTITUTE(Таблица2[[#This Row],[Ключові слова]], "за, ", "")</f>
        <v>, урожайності, сг, культур</v>
      </c>
      <c r="I291" s="11" t="str">
        <f>SUBSTITUTE(Таблица2[[#This Row],[Столбец9]], "від, ", "")</f>
        <v>, урожайності, сг, культур</v>
      </c>
    </row>
    <row r="292" spans="1:9" ht="60" x14ac:dyDescent="0.25">
      <c r="A292" s="9" t="str">
        <f>SUBSTITUTE(Реестр!E292, " ", ", ")</f>
        <v>про, надання, інформації, щодо, розвитку, "зеленого, туризму"</v>
      </c>
      <c r="B292" s="10" t="str">
        <f>SUBSTITUTE(Таблица2[[#This Row],[Столбец1]], "про, ", " ")</f>
        <v xml:space="preserve"> надання, інформації, щодо, розвитку, "зеленого, туризму"</v>
      </c>
      <c r="C292" s="4" t="str">
        <f t="shared" si="15"/>
        <v xml:space="preserve"> надання, інформації, розвитку, "зеленого, туризму"</v>
      </c>
      <c r="D292" s="4" t="str">
        <f t="shared" si="16"/>
        <v xml:space="preserve"> надання, інформації, розвитку, "зеленого, туризму"</v>
      </c>
      <c r="E292" s="12" t="str">
        <f t="shared" si="14"/>
        <v xml:space="preserve"> надання, інформації, розвитку, "зеленого, туризму"</v>
      </c>
      <c r="F292" s="12" t="str">
        <f>SUBSTITUTE(Таблица2[[#This Row],[Столбец5]], "до, ", "")</f>
        <v xml:space="preserve"> надання, інформації, розвитку, "зеленого, туризму"</v>
      </c>
      <c r="G292" s="12" t="str">
        <f>SUBSTITUTE(Таблица2[[#This Row],[Столбец7]], "рік, ", "")</f>
        <v xml:space="preserve"> надання, інформації, розвитку, "зеленого, туризму"</v>
      </c>
      <c r="H292" s="13" t="str">
        <f>SUBSTITUTE(Таблица2[[#This Row],[Ключові слова]], "за, ", "")</f>
        <v xml:space="preserve"> надання, інформації, розвитку, "зеленого, туризму"</v>
      </c>
      <c r="I292" s="13" t="str">
        <f>SUBSTITUTE(Таблица2[[#This Row],[Столбец9]], "від, ", "")</f>
        <v xml:space="preserve"> надання, інформації, розвитку, "зеленого, туризму"</v>
      </c>
    </row>
    <row r="293" spans="1:9" ht="30" x14ac:dyDescent="0.25">
      <c r="A293" s="9" t="str">
        <f>SUBSTITUTE(Реестр!E293, " ", ", ")</f>
        <v>про, надання, договору</v>
      </c>
      <c r="B293" s="10" t="str">
        <f>SUBSTITUTE(Таблица2[[#This Row],[Столбец1]], "про, ", " ")</f>
        <v xml:space="preserve"> надання, договору</v>
      </c>
      <c r="C293" s="3" t="str">
        <f t="shared" ref="C293:C356" si="17">SUBSTITUTE(B293, "щодо, ", "")</f>
        <v xml:space="preserve"> надання, договору</v>
      </c>
      <c r="D293" s="3" t="str">
        <f t="shared" ref="D293:D356" si="18">SUBSTITUTE(C293, "по, ", "")</f>
        <v xml:space="preserve"> надання, договору</v>
      </c>
      <c r="E293" s="10" t="str">
        <f t="shared" ref="E293:E356" si="19">SUBSTITUTE(D293, "та, ", "")</f>
        <v xml:space="preserve"> надання, договору</v>
      </c>
      <c r="F293" s="10" t="str">
        <f>SUBSTITUTE(Таблица2[[#This Row],[Столбец5]], "до, ", "")</f>
        <v xml:space="preserve"> надання, договору</v>
      </c>
      <c r="G293" s="10" t="str">
        <f>SUBSTITUTE(Таблица2[[#This Row],[Столбец7]], "рік, ", "")</f>
        <v xml:space="preserve"> надання, договору</v>
      </c>
      <c r="H293" s="11" t="str">
        <f>SUBSTITUTE(Таблица2[[#This Row],[Ключові слова]], "за, ", "")</f>
        <v xml:space="preserve"> надання, договору</v>
      </c>
      <c r="I293" s="11" t="str">
        <f>SUBSTITUTE(Таблица2[[#This Row],[Столбец9]], "від, ", "")</f>
        <v xml:space="preserve"> надання, договору</v>
      </c>
    </row>
    <row r="294" spans="1:9" ht="60" x14ac:dyDescent="0.25">
      <c r="A294" s="9" t="str">
        <f>SUBSTITUTE(Реестр!E294, " ", ", ")</f>
        <v>про, надання, відомостей, про, нерухоме, державне, майно</v>
      </c>
      <c r="B294" s="10" t="str">
        <f>SUBSTITUTE(Таблица2[[#This Row],[Столбец1]], "про, ", " ")</f>
        <v xml:space="preserve"> надання, відомостей,  нерухоме, державне, майно</v>
      </c>
      <c r="C294" s="3" t="str">
        <f t="shared" si="17"/>
        <v xml:space="preserve"> надання, відомостей,  нерухоме, державне, майно</v>
      </c>
      <c r="D294" s="3" t="str">
        <f t="shared" si="18"/>
        <v xml:space="preserve"> надання, відомостей,  нерухоме, державне, майно</v>
      </c>
      <c r="E294" s="10" t="str">
        <f t="shared" si="19"/>
        <v xml:space="preserve"> надання, відомостей,  нерухоме, державне, майно</v>
      </c>
      <c r="F294" s="10" t="str">
        <f>SUBSTITUTE(Таблица2[[#This Row],[Столбец5]], "до, ", "")</f>
        <v xml:space="preserve"> надання, відомостей,  нерухоме, державне, майно</v>
      </c>
      <c r="G294" s="10" t="str">
        <f>SUBSTITUTE(Таблица2[[#This Row],[Столбец7]], "рік, ", "")</f>
        <v xml:space="preserve"> надання, відомостей,  нерухоме, державне, майно</v>
      </c>
      <c r="H294" s="11" t="str">
        <f>SUBSTITUTE(Таблица2[[#This Row],[Ключові слова]], "за, ", "")</f>
        <v xml:space="preserve"> надання, відомостей,  нерухоме, державне, майно</v>
      </c>
      <c r="I294" s="11" t="str">
        <f>SUBSTITUTE(Таблица2[[#This Row],[Столбец9]], "від, ", "")</f>
        <v xml:space="preserve"> надання, відомостей,  нерухоме, державне, майно</v>
      </c>
    </row>
    <row r="295" spans="1:9" ht="45" x14ac:dyDescent="0.25">
      <c r="A295" s="9" t="str">
        <f>SUBSTITUTE(Реестр!E295, " ", ", ")</f>
        <v>на, виконання, доручення, , від, 04.02.2019, №1ОД</v>
      </c>
      <c r="B295" s="10" t="str">
        <f>SUBSTITUTE(Таблица2[[#This Row],[Столбец1]], "про, ", " ")</f>
        <v>на, виконання, доручення, , від, 04.02.2019, №1ОД</v>
      </c>
      <c r="C295" s="3" t="str">
        <f t="shared" si="17"/>
        <v>на, виконання, доручення, , від, 04.02.2019, №1ОД</v>
      </c>
      <c r="D295" s="3" t="str">
        <f t="shared" si="18"/>
        <v>на, виконання, доручення, , від, 04.02.2019, №1ОД</v>
      </c>
      <c r="E295" s="10" t="str">
        <f t="shared" si="19"/>
        <v>на, виконання, доручення, , від, 04.02.2019, №1ОД</v>
      </c>
      <c r="F295" s="10" t="str">
        <f>SUBSTITUTE(Таблица2[[#This Row],[Столбец5]], "до, ", "")</f>
        <v>на, виконання, доручення, , від, 04.02.2019, №1ОД</v>
      </c>
      <c r="G295" s="10" t="str">
        <f>SUBSTITUTE(Таблица2[[#This Row],[Столбец7]], "рік, ", "")</f>
        <v>на, виконання, доручення, , від, 04.02.2019, №1ОД</v>
      </c>
      <c r="H295" s="11" t="str">
        <f>SUBSTITUTE(Таблица2[[#This Row],[Ключові слова]], "за, ", "")</f>
        <v>на, виконання, доручення, , від, 04.02.2019, №1ОД</v>
      </c>
      <c r="I295" s="11" t="str">
        <f>SUBSTITUTE(Таблица2[[#This Row],[Столбец9]], "від, ", "")</f>
        <v>на, виконання, доручення, , 04.02.2019, №1ОД</v>
      </c>
    </row>
    <row r="296" spans="1:9" ht="30" x14ac:dyDescent="0.25">
      <c r="A296" s="9" t="str">
        <f>SUBSTITUTE(Реестр!E296, " ", ", ")</f>
        <v>про, укладання, договору</v>
      </c>
      <c r="B296" s="10" t="str">
        <f>SUBSTITUTE(Таблица2[[#This Row],[Столбец1]], "про, ", " ")</f>
        <v xml:space="preserve"> укладання, договору</v>
      </c>
      <c r="C296" s="3" t="str">
        <f t="shared" si="17"/>
        <v xml:space="preserve"> укладання, договору</v>
      </c>
      <c r="D296" s="3" t="str">
        <f t="shared" si="18"/>
        <v xml:space="preserve"> укладання, договору</v>
      </c>
      <c r="E296" s="10" t="str">
        <f t="shared" si="19"/>
        <v xml:space="preserve"> укладання, договору</v>
      </c>
      <c r="F296" s="10" t="str">
        <f>SUBSTITUTE(Таблица2[[#This Row],[Столбец5]], "до, ", "")</f>
        <v xml:space="preserve"> укладання, договору</v>
      </c>
      <c r="G296" s="10" t="str">
        <f>SUBSTITUTE(Таблица2[[#This Row],[Столбец7]], "рік, ", "")</f>
        <v xml:space="preserve"> укладання, договору</v>
      </c>
      <c r="H296" s="11" t="str">
        <f>SUBSTITUTE(Таблица2[[#This Row],[Ключові слова]], "за, ", "")</f>
        <v xml:space="preserve"> укладання, договору</v>
      </c>
      <c r="I296" s="11" t="str">
        <f>SUBSTITUTE(Таблица2[[#This Row],[Столбец9]], "від, ", "")</f>
        <v xml:space="preserve"> укладання, договору</v>
      </c>
    </row>
    <row r="297" spans="1:9" ht="30" x14ac:dyDescent="0.25">
      <c r="A297" s="9" t="str">
        <f>SUBSTITUTE(Реестр!E297, " ", ", ")</f>
        <v>про, укладання, договору</v>
      </c>
      <c r="B297" s="10" t="str">
        <f>SUBSTITUTE(Таблица2[[#This Row],[Столбец1]], "про, ", " ")</f>
        <v xml:space="preserve"> укладання, договору</v>
      </c>
      <c r="C297" s="3" t="str">
        <f t="shared" si="17"/>
        <v xml:space="preserve"> укладання, договору</v>
      </c>
      <c r="D297" s="3" t="str">
        <f t="shared" si="18"/>
        <v xml:space="preserve"> укладання, договору</v>
      </c>
      <c r="E297" s="10" t="str">
        <f t="shared" si="19"/>
        <v xml:space="preserve"> укладання, договору</v>
      </c>
      <c r="F297" s="10" t="str">
        <f>SUBSTITUTE(Таблица2[[#This Row],[Столбец5]], "до, ", "")</f>
        <v xml:space="preserve"> укладання, договору</v>
      </c>
      <c r="G297" s="10" t="str">
        <f>SUBSTITUTE(Таблица2[[#This Row],[Столбец7]], "рік, ", "")</f>
        <v xml:space="preserve"> укладання, договору</v>
      </c>
      <c r="H297" s="11" t="str">
        <f>SUBSTITUTE(Таблица2[[#This Row],[Ключові слова]], "за, ", "")</f>
        <v xml:space="preserve"> укладання, договору</v>
      </c>
      <c r="I297" s="11" t="str">
        <f>SUBSTITUTE(Таблица2[[#This Row],[Столбец9]], "від, ", "")</f>
        <v xml:space="preserve"> укладання, договору</v>
      </c>
    </row>
    <row r="298" spans="1:9" ht="30" x14ac:dyDescent="0.25">
      <c r="A298" s="9" t="str">
        <f>SUBSTITUTE(Реестр!E298, " ", ", ")</f>
        <v>про, укладання, договору</v>
      </c>
      <c r="B298" s="10" t="str">
        <f>SUBSTITUTE(Таблица2[[#This Row],[Столбец1]], "про, ", " ")</f>
        <v xml:space="preserve"> укладання, договору</v>
      </c>
      <c r="C298" s="3" t="str">
        <f t="shared" si="17"/>
        <v xml:space="preserve"> укладання, договору</v>
      </c>
      <c r="D298" s="3" t="str">
        <f t="shared" si="18"/>
        <v xml:space="preserve"> укладання, договору</v>
      </c>
      <c r="E298" s="10" t="str">
        <f t="shared" si="19"/>
        <v xml:space="preserve"> укладання, договору</v>
      </c>
      <c r="F298" s="10" t="str">
        <f>SUBSTITUTE(Таблица2[[#This Row],[Столбец5]], "до, ", "")</f>
        <v xml:space="preserve"> укладання, договору</v>
      </c>
      <c r="G298" s="10" t="str">
        <f>SUBSTITUTE(Таблица2[[#This Row],[Столбец7]], "рік, ", "")</f>
        <v xml:space="preserve"> укладання, договору</v>
      </c>
      <c r="H298" s="11" t="str">
        <f>SUBSTITUTE(Таблица2[[#This Row],[Ключові слова]], "за, ", "")</f>
        <v xml:space="preserve"> укладання, договору</v>
      </c>
      <c r="I298" s="11" t="str">
        <f>SUBSTITUTE(Таблица2[[#This Row],[Столбец9]], "від, ", "")</f>
        <v xml:space="preserve"> укладання, договору</v>
      </c>
    </row>
    <row r="299" spans="1:9" ht="30" x14ac:dyDescent="0.25">
      <c r="A299" s="9" t="str">
        <f>SUBSTITUTE(Реестр!E299, " ", ", ")</f>
        <v>про, укладання, договору</v>
      </c>
      <c r="B299" s="10" t="str">
        <f>SUBSTITUTE(Таблица2[[#This Row],[Столбец1]], "про, ", " ")</f>
        <v xml:space="preserve"> укладання, договору</v>
      </c>
      <c r="C299" s="3" t="str">
        <f t="shared" si="17"/>
        <v xml:space="preserve"> укладання, договору</v>
      </c>
      <c r="D299" s="3" t="str">
        <f t="shared" si="18"/>
        <v xml:space="preserve"> укладання, договору</v>
      </c>
      <c r="E299" s="10" t="str">
        <f t="shared" si="19"/>
        <v xml:space="preserve"> укладання, договору</v>
      </c>
      <c r="F299" s="10" t="str">
        <f>SUBSTITUTE(Таблица2[[#This Row],[Столбец5]], "до, ", "")</f>
        <v xml:space="preserve"> укладання, договору</v>
      </c>
      <c r="G299" s="10" t="str">
        <f>SUBSTITUTE(Таблица2[[#This Row],[Столбец7]], "рік, ", "")</f>
        <v xml:space="preserve"> укладання, договору</v>
      </c>
      <c r="H299" s="11" t="str">
        <f>SUBSTITUTE(Таблица2[[#This Row],[Ключові слова]], "за, ", "")</f>
        <v xml:space="preserve"> укладання, договору</v>
      </c>
      <c r="I299" s="11" t="str">
        <f>SUBSTITUTE(Таблица2[[#This Row],[Столбец9]], "від, ", "")</f>
        <v xml:space="preserve"> укладання, договору</v>
      </c>
    </row>
    <row r="300" spans="1:9" ht="30" x14ac:dyDescent="0.25">
      <c r="A300" s="9" t="str">
        <f>SUBSTITUTE(Реестр!E300, " ", ", ")</f>
        <v>про, укладання, договору</v>
      </c>
      <c r="B300" s="10" t="str">
        <f>SUBSTITUTE(Таблица2[[#This Row],[Столбец1]], "про, ", " ")</f>
        <v xml:space="preserve"> укладання, договору</v>
      </c>
      <c r="C300" s="3" t="str">
        <f t="shared" si="17"/>
        <v xml:space="preserve"> укладання, договору</v>
      </c>
      <c r="D300" s="3" t="str">
        <f t="shared" si="18"/>
        <v xml:space="preserve"> укладання, договору</v>
      </c>
      <c r="E300" s="10" t="str">
        <f t="shared" si="19"/>
        <v xml:space="preserve"> укладання, договору</v>
      </c>
      <c r="F300" s="10" t="str">
        <f>SUBSTITUTE(Таблица2[[#This Row],[Столбец5]], "до, ", "")</f>
        <v xml:space="preserve"> укладання, договору</v>
      </c>
      <c r="G300" s="10" t="str">
        <f>SUBSTITUTE(Таблица2[[#This Row],[Столбец7]], "рік, ", "")</f>
        <v xml:space="preserve"> укладання, договору</v>
      </c>
      <c r="H300" s="11" t="str">
        <f>SUBSTITUTE(Таблица2[[#This Row],[Ключові слова]], "за, ", "")</f>
        <v xml:space="preserve"> укладання, договору</v>
      </c>
      <c r="I300" s="11" t="str">
        <f>SUBSTITUTE(Таблица2[[#This Row],[Столбец9]], "від, ", "")</f>
        <v xml:space="preserve"> укладання, договору</v>
      </c>
    </row>
    <row r="301" spans="1:9" ht="60" x14ac:dyDescent="0.25">
      <c r="A301" s="9" t="str">
        <f>SUBSTITUTE(Реестр!E301, " ", ", ")</f>
        <v>моніторинг, соціального, економічного, розвитк</v>
      </c>
      <c r="B301" s="10" t="str">
        <f>SUBSTITUTE(Таблица2[[#This Row],[Столбец1]], "про, ", " ")</f>
        <v>моніторинг, соціального, економічного, розвитк</v>
      </c>
      <c r="C301" s="3" t="str">
        <f t="shared" si="17"/>
        <v>моніторинг, соціального, економічного, розвитк</v>
      </c>
      <c r="D301" s="3" t="str">
        <f t="shared" si="18"/>
        <v>моніторинг, соціального, економічного, розвитк</v>
      </c>
      <c r="E301" s="10" t="str">
        <f t="shared" si="19"/>
        <v>моніторинг, соціального, економічного, розвитк</v>
      </c>
      <c r="F301" s="10" t="str">
        <f>SUBSTITUTE(Таблица2[[#This Row],[Столбец5]], "до, ", "")</f>
        <v>моніторинг, соціального, економічного, розвитк</v>
      </c>
      <c r="G301" s="10" t="str">
        <f>SUBSTITUTE(Таблица2[[#This Row],[Столбец7]], "рік, ", "")</f>
        <v>моніторинг, соціального, економічного, розвитк</v>
      </c>
      <c r="H301" s="11" t="str">
        <f>SUBSTITUTE(Таблица2[[#This Row],[Ключові слова]], "за, ", "")</f>
        <v>моніторинг, соціального, економічного, розвитк</v>
      </c>
      <c r="I301" s="11" t="str">
        <f>SUBSTITUTE(Таблица2[[#This Row],[Столбец9]], "від, ", "")</f>
        <v>моніторинг, соціального, економічного, розвитк</v>
      </c>
    </row>
    <row r="302" spans="1:9" ht="45" x14ac:dyDescent="0.25">
      <c r="A302" s="9" t="str">
        <f>SUBSTITUTE(Реестр!E302, " ", ", ")</f>
        <v>про, надання, податкового, , розрахунку</v>
      </c>
      <c r="B302" s="10" t="str">
        <f>SUBSTITUTE(Таблица2[[#This Row],[Столбец1]], "про, ", " ")</f>
        <v xml:space="preserve"> надання, податкового, , розрахунку</v>
      </c>
      <c r="C302" s="3" t="str">
        <f t="shared" si="17"/>
        <v xml:space="preserve"> надання, податкового, , розрахунку</v>
      </c>
      <c r="D302" s="3" t="str">
        <f t="shared" si="18"/>
        <v xml:space="preserve"> надання, податкового, , розрахунку</v>
      </c>
      <c r="E302" s="10" t="str">
        <f t="shared" si="19"/>
        <v xml:space="preserve"> надання, податкового, , розрахунку</v>
      </c>
      <c r="F302" s="10" t="str">
        <f>SUBSTITUTE(Таблица2[[#This Row],[Столбец5]], "до, ", "")</f>
        <v xml:space="preserve"> надання, податкового, , розрахунку</v>
      </c>
      <c r="G302" s="10" t="str">
        <f>SUBSTITUTE(Таблица2[[#This Row],[Столбец7]], "рік, ", "")</f>
        <v xml:space="preserve"> надання, податкового, , розрахунку</v>
      </c>
      <c r="H302" s="11" t="str">
        <f>SUBSTITUTE(Таблица2[[#This Row],[Ключові слова]], "за, ", "")</f>
        <v xml:space="preserve"> надання, податкового, , розрахунку</v>
      </c>
      <c r="I302" s="11" t="str">
        <f>SUBSTITUTE(Таблица2[[#This Row],[Столбец9]], "від, ", "")</f>
        <v xml:space="preserve"> надання, податкового, , розрахунку</v>
      </c>
    </row>
    <row r="303" spans="1:9" ht="30" x14ac:dyDescent="0.25">
      <c r="A303" s="9" t="str">
        <f>SUBSTITUTE(Реестр!E303, " ", ", ")</f>
        <v>про, закупівлю, товарів</v>
      </c>
      <c r="B303" s="10" t="str">
        <f>SUBSTITUTE(Таблица2[[#This Row],[Столбец1]], "про, ", " ")</f>
        <v xml:space="preserve"> закупівлю, товарів</v>
      </c>
      <c r="C303" s="3" t="str">
        <f t="shared" si="17"/>
        <v xml:space="preserve"> закупівлю, товарів</v>
      </c>
      <c r="D303" s="3" t="str">
        <f t="shared" si="18"/>
        <v xml:space="preserve"> закупівлю, товарів</v>
      </c>
      <c r="E303" s="10" t="str">
        <f t="shared" si="19"/>
        <v xml:space="preserve"> закупівлю, товарів</v>
      </c>
      <c r="F303" s="10" t="str">
        <f>SUBSTITUTE(Таблица2[[#This Row],[Столбец5]], "до, ", "")</f>
        <v xml:space="preserve"> закупівлю, товарів</v>
      </c>
      <c r="G303" s="10" t="str">
        <f>SUBSTITUTE(Таблица2[[#This Row],[Столбец7]], "рік, ", "")</f>
        <v xml:space="preserve"> закупівлю, товарів</v>
      </c>
      <c r="H303" s="11" t="str">
        <f>SUBSTITUTE(Таблица2[[#This Row],[Ключові слова]], "за, ", "")</f>
        <v xml:space="preserve"> закупівлю, товарів</v>
      </c>
      <c r="I303" s="11" t="str">
        <f>SUBSTITUTE(Таблица2[[#This Row],[Столбец9]], "від, ", "")</f>
        <v xml:space="preserve"> закупівлю, товарів</v>
      </c>
    </row>
    <row r="304" spans="1:9" ht="30" x14ac:dyDescent="0.25">
      <c r="A304" s="9" t="str">
        <f>SUBSTITUTE(Реестр!E304, " ", ", ")</f>
        <v>про, науково-коордінаційну, рада</v>
      </c>
      <c r="B304" s="10" t="str">
        <f>SUBSTITUTE(Таблица2[[#This Row],[Столбец1]], "про, ", " ")</f>
        <v xml:space="preserve"> науково-коордінаційну, рада</v>
      </c>
      <c r="C304" s="3" t="str">
        <f t="shared" si="17"/>
        <v xml:space="preserve"> науково-коордінаційну, рада</v>
      </c>
      <c r="D304" s="3" t="str">
        <f t="shared" si="18"/>
        <v xml:space="preserve"> науково-коордінаційну, рада</v>
      </c>
      <c r="E304" s="10" t="str">
        <f t="shared" si="19"/>
        <v xml:space="preserve"> науково-коордінаційну, рада</v>
      </c>
      <c r="F304" s="10" t="str">
        <f>SUBSTITUTE(Таблица2[[#This Row],[Столбец5]], "до, ", "")</f>
        <v xml:space="preserve"> науково-коордінаційну, рада</v>
      </c>
      <c r="G304" s="10" t="str">
        <f>SUBSTITUTE(Таблица2[[#This Row],[Столбец7]], "рік, ", "")</f>
        <v xml:space="preserve"> науково-коордінаційну, рада</v>
      </c>
      <c r="H304" s="11" t="str">
        <f>SUBSTITUTE(Таблица2[[#This Row],[Ключові слова]], "за, ", "")</f>
        <v xml:space="preserve"> науково-коордінаційну, рада</v>
      </c>
      <c r="I304" s="11" t="str">
        <f>SUBSTITUTE(Таблица2[[#This Row],[Столбец9]], "від, ", "")</f>
        <v xml:space="preserve"> науково-коордінаційну, рада</v>
      </c>
    </row>
    <row r="305" spans="1:9" ht="30" x14ac:dyDescent="0.25">
      <c r="A305" s="9" t="str">
        <f>SUBSTITUTE(Реестр!E305, " ", ", ")</f>
        <v>про, резонансні, події</v>
      </c>
      <c r="B305" s="10" t="str">
        <f>SUBSTITUTE(Таблица2[[#This Row],[Столбец1]], "про, ", " ")</f>
        <v xml:space="preserve"> резонансні, події</v>
      </c>
      <c r="C305" s="3" t="str">
        <f t="shared" si="17"/>
        <v xml:space="preserve"> резонансні, події</v>
      </c>
      <c r="D305" s="3" t="str">
        <f t="shared" si="18"/>
        <v xml:space="preserve"> резонансні, події</v>
      </c>
      <c r="E305" s="10" t="str">
        <f t="shared" si="19"/>
        <v xml:space="preserve"> резонансні, події</v>
      </c>
      <c r="F305" s="10" t="str">
        <f>SUBSTITUTE(Таблица2[[#This Row],[Столбец5]], "до, ", "")</f>
        <v xml:space="preserve"> резонансні, події</v>
      </c>
      <c r="G305" s="10" t="str">
        <f>SUBSTITUTE(Таблица2[[#This Row],[Столбец7]], "рік, ", "")</f>
        <v xml:space="preserve"> резонансні, події</v>
      </c>
      <c r="H305" s="11" t="str">
        <f>SUBSTITUTE(Таблица2[[#This Row],[Ключові слова]], "за, ", "")</f>
        <v xml:space="preserve"> резонансні, події</v>
      </c>
      <c r="I305" s="11" t="str">
        <f>SUBSTITUTE(Таблица2[[#This Row],[Столбец9]], "від, ", "")</f>
        <v xml:space="preserve"> резонансні, події</v>
      </c>
    </row>
    <row r="306" spans="1:9" ht="30" x14ac:dyDescent="0.25">
      <c r="A306" s="9" t="str">
        <f>SUBSTITUTE(Реестр!E306, " ", ", ")</f>
        <v>про, надання, інформації</v>
      </c>
      <c r="B306" s="10" t="str">
        <f>SUBSTITUTE(Таблица2[[#This Row],[Столбец1]], "про, ", " ")</f>
        <v xml:space="preserve"> надання, інформації</v>
      </c>
      <c r="C306" s="3" t="str">
        <f t="shared" si="17"/>
        <v xml:space="preserve"> надання, інформації</v>
      </c>
      <c r="D306" s="3" t="str">
        <f t="shared" si="18"/>
        <v xml:space="preserve"> надання, інформації</v>
      </c>
      <c r="E306" s="10" t="str">
        <f t="shared" si="19"/>
        <v xml:space="preserve"> надання, інформації</v>
      </c>
      <c r="F306" s="10" t="str">
        <f>SUBSTITUTE(Таблица2[[#This Row],[Столбец5]], "до, ", "")</f>
        <v xml:space="preserve"> надання, інформації</v>
      </c>
      <c r="G306" s="10" t="str">
        <f>SUBSTITUTE(Таблица2[[#This Row],[Столбец7]], "рік, ", "")</f>
        <v xml:space="preserve"> надання, інформації</v>
      </c>
      <c r="H306" s="11" t="str">
        <f>SUBSTITUTE(Таблица2[[#This Row],[Ключові слова]], "за, ", "")</f>
        <v xml:space="preserve"> надання, інформації</v>
      </c>
      <c r="I306" s="11" t="str">
        <f>SUBSTITUTE(Таблица2[[#This Row],[Столбец9]], "від, ", "")</f>
        <v xml:space="preserve"> надання, інформації</v>
      </c>
    </row>
    <row r="307" spans="1:9" ht="30" x14ac:dyDescent="0.25">
      <c r="A307" s="9" t="str">
        <f>SUBSTITUTE(Реестр!E307, " ", ", ")</f>
        <v>пропозиції, про, преміювання</v>
      </c>
      <c r="B307" s="10" t="str">
        <f>SUBSTITUTE(Таблица2[[#This Row],[Столбец1]], "про, ", " ")</f>
        <v>пропозиції,  преміювання</v>
      </c>
      <c r="C307" s="3" t="str">
        <f t="shared" si="17"/>
        <v>пропозиції,  преміювання</v>
      </c>
      <c r="D307" s="3" t="str">
        <f t="shared" si="18"/>
        <v>пропозиції,  преміювання</v>
      </c>
      <c r="E307" s="10" t="str">
        <f t="shared" si="19"/>
        <v>пропозиції,  преміювання</v>
      </c>
      <c r="F307" s="10" t="str">
        <f>SUBSTITUTE(Таблица2[[#This Row],[Столбец5]], "до, ", "")</f>
        <v>пропозиції,  преміювання</v>
      </c>
      <c r="G307" s="10" t="str">
        <f>SUBSTITUTE(Таблица2[[#This Row],[Столбец7]], "рік, ", "")</f>
        <v>пропозиції,  преміювання</v>
      </c>
      <c r="H307" s="11" t="str">
        <f>SUBSTITUTE(Таблица2[[#This Row],[Ключові слова]], "за, ", "")</f>
        <v>пропозиції,  преміювання</v>
      </c>
      <c r="I307" s="11" t="str">
        <f>SUBSTITUTE(Таблица2[[#This Row],[Столбец9]], "від, ", "")</f>
        <v>пропозиції,  преміювання</v>
      </c>
    </row>
    <row r="308" spans="1:9" ht="30" x14ac:dyDescent="0.25">
      <c r="A308" s="9" t="str">
        <f>SUBSTITUTE(Реестр!E308, " ", ", ")</f>
        <v>пропозиції, про, стимулювання</v>
      </c>
      <c r="B308" s="10" t="str">
        <f>SUBSTITUTE(Таблица2[[#This Row],[Столбец1]], "про, ", " ")</f>
        <v>пропозиції,  стимулювання</v>
      </c>
      <c r="C308" s="3" t="str">
        <f t="shared" si="17"/>
        <v>пропозиції,  стимулювання</v>
      </c>
      <c r="D308" s="3" t="str">
        <f t="shared" si="18"/>
        <v>пропозиції,  стимулювання</v>
      </c>
      <c r="E308" s="10" t="str">
        <f t="shared" si="19"/>
        <v>пропозиції,  стимулювання</v>
      </c>
      <c r="F308" s="10" t="str">
        <f>SUBSTITUTE(Таблица2[[#This Row],[Столбец5]], "до, ", "")</f>
        <v>пропозиції,  стимулювання</v>
      </c>
      <c r="G308" s="10" t="str">
        <f>SUBSTITUTE(Таблица2[[#This Row],[Столбец7]], "рік, ", "")</f>
        <v>пропозиції,  стимулювання</v>
      </c>
      <c r="H308" s="11" t="str">
        <f>SUBSTITUTE(Таблица2[[#This Row],[Ключові слова]], "за, ", "")</f>
        <v>пропозиції,  стимулювання</v>
      </c>
      <c r="I308" s="11" t="str">
        <f>SUBSTITUTE(Таблица2[[#This Row],[Столбец9]], "від, ", "")</f>
        <v>пропозиції,  стимулювання</v>
      </c>
    </row>
    <row r="309" spans="1:9" ht="30" x14ac:dyDescent="0.25">
      <c r="A309" s="9" t="str">
        <f>SUBSTITUTE(Реестр!E309, " ", ", ")</f>
        <v>про, проведення, майстер-класу</v>
      </c>
      <c r="B309" s="10" t="str">
        <f>SUBSTITUTE(Таблица2[[#This Row],[Столбец1]], "про, ", " ")</f>
        <v xml:space="preserve"> проведення, майстер-класу</v>
      </c>
      <c r="C309" s="3" t="str">
        <f t="shared" si="17"/>
        <v xml:space="preserve"> проведення, майстер-класу</v>
      </c>
      <c r="D309" s="3" t="str">
        <f t="shared" si="18"/>
        <v xml:space="preserve"> проведення, майстер-класу</v>
      </c>
      <c r="E309" s="10" t="str">
        <f t="shared" si="19"/>
        <v xml:space="preserve"> проведення, майстер-класу</v>
      </c>
      <c r="F309" s="10" t="str">
        <f>SUBSTITUTE(Таблица2[[#This Row],[Столбец5]], "до, ", "")</f>
        <v xml:space="preserve"> проведення, майстер-класу</v>
      </c>
      <c r="G309" s="10" t="str">
        <f>SUBSTITUTE(Таблица2[[#This Row],[Столбец7]], "рік, ", "")</f>
        <v xml:space="preserve"> проведення, майстер-класу</v>
      </c>
      <c r="H309" s="11" t="str">
        <f>SUBSTITUTE(Таблица2[[#This Row],[Ключові слова]], "за, ", "")</f>
        <v xml:space="preserve"> проведення, майстер-класу</v>
      </c>
      <c r="I309" s="11" t="str">
        <f>SUBSTITUTE(Таблица2[[#This Row],[Столбец9]], "від, ", "")</f>
        <v xml:space="preserve"> проведення, майстер-класу</v>
      </c>
    </row>
    <row r="310" spans="1:9" ht="30" x14ac:dyDescent="0.25">
      <c r="A310" s="9" t="str">
        <f>SUBSTITUTE(Реестр!E310, " ", ", ")</f>
        <v>про, надання, інформації</v>
      </c>
      <c r="B310" s="10" t="str">
        <f>SUBSTITUTE(Таблица2[[#This Row],[Столбец1]], "про, ", " ")</f>
        <v xml:space="preserve"> надання, інформації</v>
      </c>
      <c r="C310" s="3" t="str">
        <f t="shared" si="17"/>
        <v xml:space="preserve"> надання, інформації</v>
      </c>
      <c r="D310" s="3" t="str">
        <f t="shared" si="18"/>
        <v xml:space="preserve"> надання, інформації</v>
      </c>
      <c r="E310" s="10" t="str">
        <f t="shared" si="19"/>
        <v xml:space="preserve"> надання, інформації</v>
      </c>
      <c r="F310" s="10" t="str">
        <f>SUBSTITUTE(Таблица2[[#This Row],[Столбец5]], "до, ", "")</f>
        <v xml:space="preserve"> надання, інформації</v>
      </c>
      <c r="G310" s="10" t="str">
        <f>SUBSTITUTE(Таблица2[[#This Row],[Столбец7]], "рік, ", "")</f>
        <v xml:space="preserve"> надання, інформації</v>
      </c>
      <c r="H310" s="11" t="str">
        <f>SUBSTITUTE(Таблица2[[#This Row],[Ключові слова]], "за, ", "")</f>
        <v xml:space="preserve"> надання, інформації</v>
      </c>
      <c r="I310" s="11" t="str">
        <f>SUBSTITUTE(Таблица2[[#This Row],[Столбец9]], "від, ", "")</f>
        <v xml:space="preserve"> надання, інформації</v>
      </c>
    </row>
    <row r="311" spans="1:9" ht="30" x14ac:dyDescent="0.25">
      <c r="A311" s="9" t="str">
        <f>SUBSTITUTE(Реестр!E311, " ", ", ")</f>
        <v>про, придбання, техніки</v>
      </c>
      <c r="B311" s="10" t="str">
        <f>SUBSTITUTE(Таблица2[[#This Row],[Столбец1]], "про, ", " ")</f>
        <v xml:space="preserve"> придбання, техніки</v>
      </c>
      <c r="C311" s="3" t="str">
        <f t="shared" si="17"/>
        <v xml:space="preserve"> придбання, техніки</v>
      </c>
      <c r="D311" s="3" t="str">
        <f t="shared" si="18"/>
        <v xml:space="preserve"> придбання, техніки</v>
      </c>
      <c r="E311" s="10" t="str">
        <f t="shared" si="19"/>
        <v xml:space="preserve"> придбання, техніки</v>
      </c>
      <c r="F311" s="10" t="str">
        <f>SUBSTITUTE(Таблица2[[#This Row],[Столбец5]], "до, ", "")</f>
        <v xml:space="preserve"> придбання, техніки</v>
      </c>
      <c r="G311" s="10" t="str">
        <f>SUBSTITUTE(Таблица2[[#This Row],[Столбец7]], "рік, ", "")</f>
        <v xml:space="preserve"> придбання, техніки</v>
      </c>
      <c r="H311" s="11" t="str">
        <f>SUBSTITUTE(Таблица2[[#This Row],[Ключові слова]], "за, ", "")</f>
        <v xml:space="preserve"> придбання, техніки</v>
      </c>
      <c r="I311" s="11" t="str">
        <f>SUBSTITUTE(Таблица2[[#This Row],[Столбец9]], "від, ", "")</f>
        <v xml:space="preserve"> придбання, техніки</v>
      </c>
    </row>
    <row r="312" spans="1:9" ht="30" x14ac:dyDescent="0.25">
      <c r="A312" s="9" t="str">
        <f>SUBSTITUTE(Реестр!E312, " ", ", ")</f>
        <v>про, проведення, майстер-класу</v>
      </c>
      <c r="B312" s="10" t="str">
        <f>SUBSTITUTE(Таблица2[[#This Row],[Столбец1]], "про, ", " ")</f>
        <v xml:space="preserve"> проведення, майстер-класу</v>
      </c>
      <c r="C312" s="3" t="str">
        <f t="shared" si="17"/>
        <v xml:space="preserve"> проведення, майстер-класу</v>
      </c>
      <c r="D312" s="3" t="str">
        <f t="shared" si="18"/>
        <v xml:space="preserve"> проведення, майстер-класу</v>
      </c>
      <c r="E312" s="10" t="str">
        <f t="shared" si="19"/>
        <v xml:space="preserve"> проведення, майстер-класу</v>
      </c>
      <c r="F312" s="10" t="str">
        <f>SUBSTITUTE(Таблица2[[#This Row],[Столбец5]], "до, ", "")</f>
        <v xml:space="preserve"> проведення, майстер-класу</v>
      </c>
      <c r="G312" s="10" t="str">
        <f>SUBSTITUTE(Таблица2[[#This Row],[Столбец7]], "рік, ", "")</f>
        <v xml:space="preserve"> проведення, майстер-класу</v>
      </c>
      <c r="H312" s="11" t="str">
        <f>SUBSTITUTE(Таблица2[[#This Row],[Ключові слова]], "за, ", "")</f>
        <v xml:space="preserve"> проведення, майстер-класу</v>
      </c>
      <c r="I312" s="11" t="str">
        <f>SUBSTITUTE(Таблица2[[#This Row],[Столбец9]], "від, ", "")</f>
        <v xml:space="preserve"> проведення, майстер-класу</v>
      </c>
    </row>
    <row r="313" spans="1:9" ht="45" x14ac:dyDescent="0.25">
      <c r="A313" s="9" t="str">
        <f>SUBSTITUTE(Реестр!E313, " ", ", ")</f>
        <v>про, кількість, службових, розслідувань</v>
      </c>
      <c r="B313" s="10" t="str">
        <f>SUBSTITUTE(Таблица2[[#This Row],[Столбец1]], "про, ", " ")</f>
        <v xml:space="preserve"> кількість, службових, розслідувань</v>
      </c>
      <c r="C313" s="3" t="str">
        <f t="shared" si="17"/>
        <v xml:space="preserve"> кількість, службових, розслідувань</v>
      </c>
      <c r="D313" s="3" t="str">
        <f t="shared" si="18"/>
        <v xml:space="preserve"> кількість, службових, розслідувань</v>
      </c>
      <c r="E313" s="10" t="str">
        <f t="shared" si="19"/>
        <v xml:space="preserve"> кількість, службових, розслідувань</v>
      </c>
      <c r="F313" s="10" t="str">
        <f>SUBSTITUTE(Таблица2[[#This Row],[Столбец5]], "до, ", "")</f>
        <v xml:space="preserve"> кількість, службових, розслідувань</v>
      </c>
      <c r="G313" s="10" t="str">
        <f>SUBSTITUTE(Таблица2[[#This Row],[Столбец7]], "рік, ", "")</f>
        <v xml:space="preserve"> кількість, службових, розслідувань</v>
      </c>
      <c r="H313" s="11" t="str">
        <f>SUBSTITUTE(Таблица2[[#This Row],[Ключові слова]], "за, ", "")</f>
        <v xml:space="preserve"> кількість, службових, розслідувань</v>
      </c>
      <c r="I313" s="11" t="str">
        <f>SUBSTITUTE(Таблица2[[#This Row],[Столбец9]], "від, ", "")</f>
        <v xml:space="preserve"> кількість, службових, розслідувань</v>
      </c>
    </row>
    <row r="314" spans="1:9" ht="30" x14ac:dyDescent="0.25">
      <c r="A314" s="9" t="str">
        <f>SUBSTITUTE(Реестр!E314, " ", ", ")</f>
        <v>Про, надання, інформації</v>
      </c>
      <c r="B314" s="10" t="str">
        <f>SUBSTITUTE(Таблица2[[#This Row],[Столбец1]], "про, ", " ")</f>
        <v>Про, надання, інформації</v>
      </c>
      <c r="C314" s="3" t="str">
        <f t="shared" si="17"/>
        <v>Про, надання, інформації</v>
      </c>
      <c r="D314" s="3" t="str">
        <f t="shared" si="18"/>
        <v>Про, надання, інформації</v>
      </c>
      <c r="E314" s="10" t="str">
        <f t="shared" si="19"/>
        <v>Про, надання, інформації</v>
      </c>
      <c r="F314" s="10" t="str">
        <f>SUBSTITUTE(Таблица2[[#This Row],[Столбец5]], "до, ", "")</f>
        <v>Про, надання, інформації</v>
      </c>
      <c r="G314" s="10" t="str">
        <f>SUBSTITUTE(Таблица2[[#This Row],[Столбец7]], "рік, ", "")</f>
        <v>Про, надання, інформації</v>
      </c>
      <c r="H314" s="11" t="str">
        <f>SUBSTITUTE(Таблица2[[#This Row],[Ключові слова]], "за, ", "")</f>
        <v>Про, надання, інформації</v>
      </c>
      <c r="I314" s="11" t="str">
        <f>SUBSTITUTE(Таблица2[[#This Row],[Столбец9]], "від, ", "")</f>
        <v>Про, надання, інформації</v>
      </c>
    </row>
    <row r="315" spans="1:9" ht="45" x14ac:dyDescent="0.25">
      <c r="A315" s="9" t="str">
        <f>SUBSTITUTE(Реестр!E315, " ", ", ")</f>
        <v>про, бронюваня, військово, зобв'язаних</v>
      </c>
      <c r="B315" s="10" t="str">
        <f>SUBSTITUTE(Таблица2[[#This Row],[Столбец1]], "про, ", " ")</f>
        <v xml:space="preserve"> бронюваня, військово, зобв'язаних</v>
      </c>
      <c r="C315" s="3" t="str">
        <f t="shared" si="17"/>
        <v xml:space="preserve"> бронюваня, військово, зобв'язаних</v>
      </c>
      <c r="D315" s="3" t="str">
        <f t="shared" si="18"/>
        <v xml:space="preserve"> бронюваня, військово, зобв'язаних</v>
      </c>
      <c r="E315" s="10" t="str">
        <f t="shared" si="19"/>
        <v xml:space="preserve"> бронюваня, військово, зобв'язаних</v>
      </c>
      <c r="F315" s="10" t="str">
        <f>SUBSTITUTE(Таблица2[[#This Row],[Столбец5]], "до, ", "")</f>
        <v xml:space="preserve"> бронюваня, військово, зобв'язаних</v>
      </c>
      <c r="G315" s="10" t="str">
        <f>SUBSTITUTE(Таблица2[[#This Row],[Столбец7]], "рік, ", "")</f>
        <v xml:space="preserve"> бронюваня, військово, зобв'язаних</v>
      </c>
      <c r="H315" s="11" t="str">
        <f>SUBSTITUTE(Таблица2[[#This Row],[Ключові слова]], "за, ", "")</f>
        <v xml:space="preserve"> бронюваня, військово, зобв'язаних</v>
      </c>
      <c r="I315" s="11" t="str">
        <f>SUBSTITUTE(Таблица2[[#This Row],[Столбец9]], "від, ", "")</f>
        <v xml:space="preserve"> бронюваня, військово, зобв'язаних</v>
      </c>
    </row>
    <row r="316" spans="1:9" ht="60" x14ac:dyDescent="0.25">
      <c r="A316" s="9" t="str">
        <f>SUBSTITUTE(Реестр!E316, " ", ", ")</f>
        <v>про, надання, пропозицій, до, тематики, робочих, поїздок</v>
      </c>
      <c r="B316" s="10" t="str">
        <f>SUBSTITUTE(Таблица2[[#This Row],[Столбец1]], "про, ", " ")</f>
        <v xml:space="preserve"> надання, пропозицій, до, тематики, робочих, поїздок</v>
      </c>
      <c r="C316" s="3" t="str">
        <f t="shared" si="17"/>
        <v xml:space="preserve"> надання, пропозицій, до, тематики, робочих, поїздок</v>
      </c>
      <c r="D316" s="3" t="str">
        <f t="shared" si="18"/>
        <v xml:space="preserve"> надання, пропозицій, до, тематики, робочих, поїздок</v>
      </c>
      <c r="E316" s="10" t="str">
        <f t="shared" si="19"/>
        <v xml:space="preserve"> надання, пропозицій, до, тематики, робочих, поїздок</v>
      </c>
      <c r="F316" s="10" t="str">
        <f>SUBSTITUTE(Таблица2[[#This Row],[Столбец5]], "до, ", "")</f>
        <v xml:space="preserve"> надання, пропозицій, тематики, робочих, поїздок</v>
      </c>
      <c r="G316" s="10" t="str">
        <f>SUBSTITUTE(Таблица2[[#This Row],[Столбец7]], "рік, ", "")</f>
        <v xml:space="preserve"> надання, пропозицій, тематики, робочих, поїздок</v>
      </c>
      <c r="H316" s="11" t="str">
        <f>SUBSTITUTE(Таблица2[[#This Row],[Ключові слова]], "за, ", "")</f>
        <v xml:space="preserve"> надання, пропозицій, тематики, робочих, поїздок</v>
      </c>
      <c r="I316" s="11" t="str">
        <f>SUBSTITUTE(Таблица2[[#This Row],[Столбец9]], "від, ", "")</f>
        <v xml:space="preserve"> надання, пропозицій, тематики, робочих, поїздок</v>
      </c>
    </row>
    <row r="317" spans="1:9" ht="30" x14ac:dyDescent="0.25">
      <c r="A317" s="9" t="str">
        <f>SUBSTITUTE(Реестр!E317, " ", ", ")</f>
        <v>, Про, надання, інформації</v>
      </c>
      <c r="B317" s="10" t="str">
        <f>SUBSTITUTE(Таблица2[[#This Row],[Столбец1]], "про, ", " ")</f>
        <v>, Про, надання, інформації</v>
      </c>
      <c r="C317" s="3" t="str">
        <f t="shared" si="17"/>
        <v>, Про, надання, інформації</v>
      </c>
      <c r="D317" s="3" t="str">
        <f t="shared" si="18"/>
        <v>, Про, надання, інформації</v>
      </c>
      <c r="E317" s="10" t="str">
        <f t="shared" si="19"/>
        <v>, Про, надання, інформації</v>
      </c>
      <c r="F317" s="10" t="str">
        <f>SUBSTITUTE(Таблица2[[#This Row],[Столбец5]], "до, ", "")</f>
        <v>, Про, надання, інформації</v>
      </c>
      <c r="G317" s="10" t="str">
        <f>SUBSTITUTE(Таблица2[[#This Row],[Столбец7]], "рік, ", "")</f>
        <v>, Про, надання, інформації</v>
      </c>
      <c r="H317" s="11" t="str">
        <f>SUBSTITUTE(Таблица2[[#This Row],[Ключові слова]], "за, ", "")</f>
        <v>, Про, надання, інформації</v>
      </c>
      <c r="I317" s="11" t="str">
        <f>SUBSTITUTE(Таблица2[[#This Row],[Столбец9]], "від, ", "")</f>
        <v>, Про, надання, інформації</v>
      </c>
    </row>
    <row r="318" spans="1:9" ht="30" x14ac:dyDescent="0.25">
      <c r="A318" s="9" t="str">
        <f>SUBSTITUTE(Реестр!E318, " ", ", ")</f>
        <v>про, проведення, майстер-класу</v>
      </c>
      <c r="B318" s="10" t="str">
        <f>SUBSTITUTE(Таблица2[[#This Row],[Столбец1]], "про, ", " ")</f>
        <v xml:space="preserve"> проведення, майстер-класу</v>
      </c>
      <c r="C318" s="3" t="str">
        <f t="shared" si="17"/>
        <v xml:space="preserve"> проведення, майстер-класу</v>
      </c>
      <c r="D318" s="3" t="str">
        <f t="shared" si="18"/>
        <v xml:space="preserve"> проведення, майстер-класу</v>
      </c>
      <c r="E318" s="10" t="str">
        <f t="shared" si="19"/>
        <v xml:space="preserve"> проведення, майстер-класу</v>
      </c>
      <c r="F318" s="10" t="str">
        <f>SUBSTITUTE(Таблица2[[#This Row],[Столбец5]], "до, ", "")</f>
        <v xml:space="preserve"> проведення, майстер-класу</v>
      </c>
      <c r="G318" s="10" t="str">
        <f>SUBSTITUTE(Таблица2[[#This Row],[Столбец7]], "рік, ", "")</f>
        <v xml:space="preserve"> проведення, майстер-класу</v>
      </c>
      <c r="H318" s="11" t="str">
        <f>SUBSTITUTE(Таблица2[[#This Row],[Ключові слова]], "за, ", "")</f>
        <v xml:space="preserve"> проведення, майстер-класу</v>
      </c>
      <c r="I318" s="11" t="str">
        <f>SUBSTITUTE(Таблица2[[#This Row],[Столбец9]], "від, ", "")</f>
        <v xml:space="preserve"> проведення, майстер-класу</v>
      </c>
    </row>
    <row r="319" spans="1:9" ht="45" x14ac:dyDescent="0.25">
      <c r="A319" s="9" t="str">
        <f>SUBSTITUTE(Реестр!E319, " ", ", ")</f>
        <v>про, кількість, виданих, сертифікатів</v>
      </c>
      <c r="B319" s="10" t="str">
        <f>SUBSTITUTE(Таблица2[[#This Row],[Столбец1]], "про, ", " ")</f>
        <v xml:space="preserve"> кількість, виданих, сертифікатів</v>
      </c>
      <c r="C319" s="3" t="str">
        <f t="shared" si="17"/>
        <v xml:space="preserve"> кількість, виданих, сертифікатів</v>
      </c>
      <c r="D319" s="3" t="str">
        <f t="shared" si="18"/>
        <v xml:space="preserve"> кількість, виданих, сертифікатів</v>
      </c>
      <c r="E319" s="10" t="str">
        <f t="shared" si="19"/>
        <v xml:space="preserve"> кількість, виданих, сертифікатів</v>
      </c>
      <c r="F319" s="10" t="str">
        <f>SUBSTITUTE(Таблица2[[#This Row],[Столбец5]], "до, ", "")</f>
        <v xml:space="preserve"> кількість, виданих, сертифікатів</v>
      </c>
      <c r="G319" s="10" t="str">
        <f>SUBSTITUTE(Таблица2[[#This Row],[Столбец7]], "рік, ", "")</f>
        <v xml:space="preserve"> кількість, виданих, сертифікатів</v>
      </c>
      <c r="H319" s="11" t="str">
        <f>SUBSTITUTE(Таблица2[[#This Row],[Ключові слова]], "за, ", "")</f>
        <v xml:space="preserve"> кількість, виданих, сертифікатів</v>
      </c>
      <c r="I319" s="11" t="str">
        <f>SUBSTITUTE(Таблица2[[#This Row],[Столбец9]], "від, ", "")</f>
        <v xml:space="preserve"> кількість, виданих, сертифікатів</v>
      </c>
    </row>
    <row r="320" spans="1:9" ht="30" x14ac:dyDescent="0.25">
      <c r="A320" s="9" t="str">
        <f>SUBSTITUTE(Реестр!E320, " ", ", ")</f>
        <v>про, , укладення, додаткової, угоди</v>
      </c>
      <c r="B320" s="10" t="str">
        <f>SUBSTITUTE(Таблица2[[#This Row],[Столбец1]], "про, ", " ")</f>
        <v xml:space="preserve"> , укладення, додаткової, угоди</v>
      </c>
      <c r="C320" s="3" t="str">
        <f t="shared" si="17"/>
        <v xml:space="preserve"> , укладення, додаткової, угоди</v>
      </c>
      <c r="D320" s="3" t="str">
        <f t="shared" si="18"/>
        <v xml:space="preserve"> , укладення, додаткової, угоди</v>
      </c>
      <c r="E320" s="10" t="str">
        <f t="shared" si="19"/>
        <v xml:space="preserve"> , укладення, додаткової, угоди</v>
      </c>
      <c r="F320" s="10" t="str">
        <f>SUBSTITUTE(Таблица2[[#This Row],[Столбец5]], "до, ", "")</f>
        <v xml:space="preserve"> , укладення, додаткової, угоди</v>
      </c>
      <c r="G320" s="10" t="str">
        <f>SUBSTITUTE(Таблица2[[#This Row],[Столбец7]], "рік, ", "")</f>
        <v xml:space="preserve"> , укладення, додаткової, угоди</v>
      </c>
      <c r="H320" s="11" t="str">
        <f>SUBSTITUTE(Таблица2[[#This Row],[Ключові слова]], "за, ", "")</f>
        <v xml:space="preserve"> , укладення, додаткової, угоди</v>
      </c>
      <c r="I320" s="11" t="str">
        <f>SUBSTITUTE(Таблица2[[#This Row],[Столбец9]], "від, ", "")</f>
        <v xml:space="preserve"> , укладення, додаткової, угоди</v>
      </c>
    </row>
    <row r="321" spans="1:9" ht="30" x14ac:dyDescent="0.25">
      <c r="A321" s="9" t="str">
        <f>SUBSTITUTE(Реестр!E321, " ", ", ")</f>
        <v>про, , укладення, додаткової, угоди</v>
      </c>
      <c r="B321" s="10" t="str">
        <f>SUBSTITUTE(Таблица2[[#This Row],[Столбец1]], "про, ", " ")</f>
        <v xml:space="preserve"> , укладення, додаткової, угоди</v>
      </c>
      <c r="C321" s="3" t="str">
        <f t="shared" si="17"/>
        <v xml:space="preserve"> , укладення, додаткової, угоди</v>
      </c>
      <c r="D321" s="3" t="str">
        <f t="shared" si="18"/>
        <v xml:space="preserve"> , укладення, додаткової, угоди</v>
      </c>
      <c r="E321" s="10" t="str">
        <f t="shared" si="19"/>
        <v xml:space="preserve"> , укладення, додаткової, угоди</v>
      </c>
      <c r="F321" s="10" t="str">
        <f>SUBSTITUTE(Таблица2[[#This Row],[Столбец5]], "до, ", "")</f>
        <v xml:space="preserve"> , укладення, додаткової, угоди</v>
      </c>
      <c r="G321" s="10" t="str">
        <f>SUBSTITUTE(Таблица2[[#This Row],[Столбец7]], "рік, ", "")</f>
        <v xml:space="preserve"> , укладення, додаткової, угоди</v>
      </c>
      <c r="H321" s="11" t="str">
        <f>SUBSTITUTE(Таблица2[[#This Row],[Ключові слова]], "за, ", "")</f>
        <v xml:space="preserve"> , укладення, додаткової, угоди</v>
      </c>
      <c r="I321" s="11" t="str">
        <f>SUBSTITUTE(Таблица2[[#This Row],[Столбец9]], "від, ", "")</f>
        <v xml:space="preserve"> , укладення, додаткової, угоди</v>
      </c>
    </row>
    <row r="322" spans="1:9" ht="45" x14ac:dyDescent="0.25">
      <c r="A322" s="9" t="str">
        <f>SUBSTITUTE(Реестр!E322, " ", ", ")</f>
        <v>про, участь, у, проекті, "Успішна, жінка"</v>
      </c>
      <c r="B322" s="10" t="str">
        <f>SUBSTITUTE(Таблица2[[#This Row],[Столбец1]], "про, ", " ")</f>
        <v xml:space="preserve"> участь, у, проекті, "Успішна, жінка"</v>
      </c>
      <c r="C322" s="3" t="str">
        <f t="shared" si="17"/>
        <v xml:space="preserve"> участь, у, проекті, "Успішна, жінка"</v>
      </c>
      <c r="D322" s="3" t="str">
        <f t="shared" si="18"/>
        <v xml:space="preserve"> участь, у, проекті, "Успішна, жінка"</v>
      </c>
      <c r="E322" s="10" t="str">
        <f t="shared" si="19"/>
        <v xml:space="preserve"> участь, у, проекті, "Успішна, жінка"</v>
      </c>
      <c r="F322" s="10" t="str">
        <f>SUBSTITUTE(Таблица2[[#This Row],[Столбец5]], "до, ", "")</f>
        <v xml:space="preserve"> участь, у, проекті, "Успішна, жінка"</v>
      </c>
      <c r="G322" s="10" t="str">
        <f>SUBSTITUTE(Таблица2[[#This Row],[Столбец7]], "рік, ", "")</f>
        <v xml:space="preserve"> участь, у, проекті, "Успішна, жінка"</v>
      </c>
      <c r="H322" s="11" t="str">
        <f>SUBSTITUTE(Таблица2[[#This Row],[Ключові слова]], "за, ", "")</f>
        <v xml:space="preserve"> участь, у, проекті, "Успішна, жінка"</v>
      </c>
      <c r="I322" s="11" t="str">
        <f>SUBSTITUTE(Таблица2[[#This Row],[Столбец9]], "від, ", "")</f>
        <v xml:space="preserve"> участь, у, проекті, "Успішна, жінка"</v>
      </c>
    </row>
    <row r="323" spans="1:9" ht="45" x14ac:dyDescent="0.25">
      <c r="A323" s="9" t="str">
        <f>SUBSTITUTE(Реестр!E323, " ", ", ")</f>
        <v>інформація, про, нарахування, бюджетної, дотації</v>
      </c>
      <c r="B323" s="10" t="str">
        <f>SUBSTITUTE(Таблица2[[#This Row],[Столбец1]], "про, ", " ")</f>
        <v>інформація,  нарахування, бюджетної, дотації</v>
      </c>
      <c r="C323" s="3" t="str">
        <f t="shared" si="17"/>
        <v>інформація,  нарахування, бюджетної, дотації</v>
      </c>
      <c r="D323" s="3" t="str">
        <f t="shared" si="18"/>
        <v>інформація,  нарахування, бюджетної, дотації</v>
      </c>
      <c r="E323" s="10" t="str">
        <f t="shared" si="19"/>
        <v>інформація,  нарахування, бюджетної, дотації</v>
      </c>
      <c r="F323" s="10" t="str">
        <f>SUBSTITUTE(Таблица2[[#This Row],[Столбец5]], "до, ", "")</f>
        <v>інформація,  нарахування, бюджетної, дотації</v>
      </c>
      <c r="G323" s="10" t="str">
        <f>SUBSTITUTE(Таблица2[[#This Row],[Столбец7]], "рік, ", "")</f>
        <v>інформація,  нарахування, бюджетної, дотації</v>
      </c>
      <c r="H323" s="11" t="str">
        <f>SUBSTITUTE(Таблица2[[#This Row],[Ключові слова]], "за, ", "")</f>
        <v>інформація,  нарахування, бюджетної, дотації</v>
      </c>
      <c r="I323" s="11" t="str">
        <f>SUBSTITUTE(Таблица2[[#This Row],[Столбец9]], "від, ", "")</f>
        <v>інформація,  нарахування, бюджетної, дотації</v>
      </c>
    </row>
    <row r="324" spans="1:9" ht="30" x14ac:dyDescent="0.25">
      <c r="A324" s="9" t="str">
        <f>SUBSTITUTE(Реестр!E324, " ", ", ")</f>
        <v>, Про, надання, інформації</v>
      </c>
      <c r="B324" s="10" t="str">
        <f>SUBSTITUTE(Таблица2[[#This Row],[Столбец1]], "про, ", " ")</f>
        <v>, Про, надання, інформації</v>
      </c>
      <c r="C324" s="3" t="str">
        <f t="shared" si="17"/>
        <v>, Про, надання, інформації</v>
      </c>
      <c r="D324" s="3" t="str">
        <f t="shared" si="18"/>
        <v>, Про, надання, інформації</v>
      </c>
      <c r="E324" s="10" t="str">
        <f t="shared" si="19"/>
        <v>, Про, надання, інформації</v>
      </c>
      <c r="F324" s="10" t="str">
        <f>SUBSTITUTE(Таблица2[[#This Row],[Столбец5]], "до, ", "")</f>
        <v>, Про, надання, інформації</v>
      </c>
      <c r="G324" s="10" t="str">
        <f>SUBSTITUTE(Таблица2[[#This Row],[Столбец7]], "рік, ", "")</f>
        <v>, Про, надання, інформації</v>
      </c>
      <c r="H324" s="11" t="str">
        <f>SUBSTITUTE(Таблица2[[#This Row],[Ключові слова]], "за, ", "")</f>
        <v>, Про, надання, інформації</v>
      </c>
      <c r="I324" s="11" t="str">
        <f>SUBSTITUTE(Таблица2[[#This Row],[Столбец9]], "від, ", "")</f>
        <v>, Про, надання, інформації</v>
      </c>
    </row>
    <row r="325" spans="1:9" ht="30" x14ac:dyDescent="0.25">
      <c r="A325" s="9" t="str">
        <f>SUBSTITUTE(Реестр!E325, " ", ", ")</f>
        <v>, Про, надання, інформації</v>
      </c>
      <c r="B325" s="10" t="str">
        <f>SUBSTITUTE(Таблица2[[#This Row],[Столбец1]], "про, ", " ")</f>
        <v>, Про, надання, інформації</v>
      </c>
      <c r="C325" s="3" t="str">
        <f t="shared" si="17"/>
        <v>, Про, надання, інформації</v>
      </c>
      <c r="D325" s="3" t="str">
        <f t="shared" si="18"/>
        <v>, Про, надання, інформації</v>
      </c>
      <c r="E325" s="10" t="str">
        <f t="shared" si="19"/>
        <v>, Про, надання, інформації</v>
      </c>
      <c r="F325" s="10" t="str">
        <f>SUBSTITUTE(Таблица2[[#This Row],[Столбец5]], "до, ", "")</f>
        <v>, Про, надання, інформації</v>
      </c>
      <c r="G325" s="10" t="str">
        <f>SUBSTITUTE(Таблица2[[#This Row],[Столбец7]], "рік, ", "")</f>
        <v>, Про, надання, інформації</v>
      </c>
      <c r="H325" s="11" t="str">
        <f>SUBSTITUTE(Таблица2[[#This Row],[Ключові слова]], "за, ", "")</f>
        <v>, Про, надання, інформації</v>
      </c>
      <c r="I325" s="11" t="str">
        <f>SUBSTITUTE(Таблица2[[#This Row],[Столбец9]], "від, ", "")</f>
        <v>, Про, надання, інформації</v>
      </c>
    </row>
    <row r="326" spans="1:9" ht="30" x14ac:dyDescent="0.25">
      <c r="A326" s="9" t="str">
        <f>SUBSTITUTE(Реестр!E326, " ", ", ")</f>
        <v>про, розгляд, звернення</v>
      </c>
      <c r="B326" s="10" t="str">
        <f>SUBSTITUTE(Таблица2[[#This Row],[Столбец1]], "про, ", " ")</f>
        <v xml:space="preserve"> розгляд, звернення</v>
      </c>
      <c r="C326" s="3" t="str">
        <f t="shared" si="17"/>
        <v xml:space="preserve"> розгляд, звернення</v>
      </c>
      <c r="D326" s="3" t="str">
        <f t="shared" si="18"/>
        <v xml:space="preserve"> розгляд, звернення</v>
      </c>
      <c r="E326" s="10" t="str">
        <f t="shared" si="19"/>
        <v xml:space="preserve"> розгляд, звернення</v>
      </c>
      <c r="F326" s="10" t="str">
        <f>SUBSTITUTE(Таблица2[[#This Row],[Столбец5]], "до, ", "")</f>
        <v xml:space="preserve"> розгляд, звернення</v>
      </c>
      <c r="G326" s="10" t="str">
        <f>SUBSTITUTE(Таблица2[[#This Row],[Столбец7]], "рік, ", "")</f>
        <v xml:space="preserve"> розгляд, звернення</v>
      </c>
      <c r="H326" s="11" t="str">
        <f>SUBSTITUTE(Таблица2[[#This Row],[Ключові слова]], "за, ", "")</f>
        <v xml:space="preserve"> розгляд, звернення</v>
      </c>
      <c r="I326" s="11" t="str">
        <f>SUBSTITUTE(Таблица2[[#This Row],[Столбец9]], "від, ", "")</f>
        <v xml:space="preserve"> розгляд, звернення</v>
      </c>
    </row>
    <row r="327" spans="1:9" ht="30" x14ac:dyDescent="0.25">
      <c r="A327" s="9" t="str">
        <f>SUBSTITUTE(Реестр!E327, " ", ", ")</f>
        <v>про, укладання, договору</v>
      </c>
      <c r="B327" s="10" t="str">
        <f>SUBSTITUTE(Таблица2[[#This Row],[Столбец1]], "про, ", " ")</f>
        <v xml:space="preserve"> укладання, договору</v>
      </c>
      <c r="C327" s="3" t="str">
        <f t="shared" si="17"/>
        <v xml:space="preserve"> укладання, договору</v>
      </c>
      <c r="D327" s="3" t="str">
        <f t="shared" si="18"/>
        <v xml:space="preserve"> укладання, договору</v>
      </c>
      <c r="E327" s="10" t="str">
        <f t="shared" si="19"/>
        <v xml:space="preserve"> укладання, договору</v>
      </c>
      <c r="F327" s="10" t="str">
        <f>SUBSTITUTE(Таблица2[[#This Row],[Столбец5]], "до, ", "")</f>
        <v xml:space="preserve"> укладання, договору</v>
      </c>
      <c r="G327" s="10" t="str">
        <f>SUBSTITUTE(Таблица2[[#This Row],[Столбец7]], "рік, ", "")</f>
        <v xml:space="preserve"> укладання, договору</v>
      </c>
      <c r="H327" s="11" t="str">
        <f>SUBSTITUTE(Таблица2[[#This Row],[Ключові слова]], "за, ", "")</f>
        <v xml:space="preserve"> укладання, договору</v>
      </c>
      <c r="I327" s="11" t="str">
        <f>SUBSTITUTE(Таблица2[[#This Row],[Столбец9]], "від, ", "")</f>
        <v xml:space="preserve"> укладання, договору</v>
      </c>
    </row>
    <row r="328" spans="1:9" ht="30" x14ac:dyDescent="0.25">
      <c r="A328" s="9" t="str">
        <f>SUBSTITUTE(Реестр!E328, " ", ", ")</f>
        <v>про, укладання, договору</v>
      </c>
      <c r="B328" s="10" t="str">
        <f>SUBSTITUTE(Таблица2[[#This Row],[Столбец1]], "про, ", " ")</f>
        <v xml:space="preserve"> укладання, договору</v>
      </c>
      <c r="C328" s="3" t="str">
        <f t="shared" si="17"/>
        <v xml:space="preserve"> укладання, договору</v>
      </c>
      <c r="D328" s="3" t="str">
        <f t="shared" si="18"/>
        <v xml:space="preserve"> укладання, договору</v>
      </c>
      <c r="E328" s="10" t="str">
        <f t="shared" si="19"/>
        <v xml:space="preserve"> укладання, договору</v>
      </c>
      <c r="F328" s="10" t="str">
        <f>SUBSTITUTE(Таблица2[[#This Row],[Столбец5]], "до, ", "")</f>
        <v xml:space="preserve"> укладання, договору</v>
      </c>
      <c r="G328" s="10" t="str">
        <f>SUBSTITUTE(Таблица2[[#This Row],[Столбец7]], "рік, ", "")</f>
        <v xml:space="preserve"> укладання, договору</v>
      </c>
      <c r="H328" s="11" t="str">
        <f>SUBSTITUTE(Таблица2[[#This Row],[Ключові слова]], "за, ", "")</f>
        <v xml:space="preserve"> укладання, договору</v>
      </c>
      <c r="I328" s="11" t="str">
        <f>SUBSTITUTE(Таблица2[[#This Row],[Столбец9]], "від, ", "")</f>
        <v xml:space="preserve"> укладання, договору</v>
      </c>
    </row>
    <row r="329" spans="1:9" ht="30" x14ac:dyDescent="0.25">
      <c r="A329" s="9" t="str">
        <f>SUBSTITUTE(Реестр!E329, " ", ", ")</f>
        <v>про, укладання, договору</v>
      </c>
      <c r="B329" s="10" t="str">
        <f>SUBSTITUTE(Таблица2[[#This Row],[Столбец1]], "про, ", " ")</f>
        <v xml:space="preserve"> укладання, договору</v>
      </c>
      <c r="C329" s="3" t="str">
        <f t="shared" si="17"/>
        <v xml:space="preserve"> укладання, договору</v>
      </c>
      <c r="D329" s="3" t="str">
        <f t="shared" si="18"/>
        <v xml:space="preserve"> укладання, договору</v>
      </c>
      <c r="E329" s="10" t="str">
        <f t="shared" si="19"/>
        <v xml:space="preserve"> укладання, договору</v>
      </c>
      <c r="F329" s="10" t="str">
        <f>SUBSTITUTE(Таблица2[[#This Row],[Столбец5]], "до, ", "")</f>
        <v xml:space="preserve"> укладання, договору</v>
      </c>
      <c r="G329" s="10" t="str">
        <f>SUBSTITUTE(Таблица2[[#This Row],[Столбец7]], "рік, ", "")</f>
        <v xml:space="preserve"> укладання, договору</v>
      </c>
      <c r="H329" s="11" t="str">
        <f>SUBSTITUTE(Таблица2[[#This Row],[Ключові слова]], "за, ", "")</f>
        <v xml:space="preserve"> укладання, договору</v>
      </c>
      <c r="I329" s="11" t="str">
        <f>SUBSTITUTE(Таблица2[[#This Row],[Столбец9]], "від, ", "")</f>
        <v xml:space="preserve"> укладання, договору</v>
      </c>
    </row>
    <row r="330" spans="1:9" ht="30" x14ac:dyDescent="0.25">
      <c r="A330" s="9" t="str">
        <f>SUBSTITUTE(Реестр!E330, " ", ", ")</f>
        <v>про, укладання, договору</v>
      </c>
      <c r="B330" s="10" t="str">
        <f>SUBSTITUTE(Таблица2[[#This Row],[Столбец1]], "про, ", " ")</f>
        <v xml:space="preserve"> укладання, договору</v>
      </c>
      <c r="C330" s="3" t="str">
        <f t="shared" si="17"/>
        <v xml:space="preserve"> укладання, договору</v>
      </c>
      <c r="D330" s="3" t="str">
        <f t="shared" si="18"/>
        <v xml:space="preserve"> укладання, договору</v>
      </c>
      <c r="E330" s="10" t="str">
        <f t="shared" si="19"/>
        <v xml:space="preserve"> укладання, договору</v>
      </c>
      <c r="F330" s="10" t="str">
        <f>SUBSTITUTE(Таблица2[[#This Row],[Столбец5]], "до, ", "")</f>
        <v xml:space="preserve"> укладання, договору</v>
      </c>
      <c r="G330" s="10" t="str">
        <f>SUBSTITUTE(Таблица2[[#This Row],[Столбец7]], "рік, ", "")</f>
        <v xml:space="preserve"> укладання, договору</v>
      </c>
      <c r="H330" s="11" t="str">
        <f>SUBSTITUTE(Таблица2[[#This Row],[Ключові слова]], "за, ", "")</f>
        <v xml:space="preserve"> укладання, договору</v>
      </c>
      <c r="I330" s="11" t="str">
        <f>SUBSTITUTE(Таблица2[[#This Row],[Столбец9]], "від, ", "")</f>
        <v xml:space="preserve"> укладання, договору</v>
      </c>
    </row>
    <row r="331" spans="1:9" ht="30" x14ac:dyDescent="0.25">
      <c r="A331" s="9" t="str">
        <f>SUBSTITUTE(Реестр!E331, " ", ", ")</f>
        <v>про, укладання, договору</v>
      </c>
      <c r="B331" s="10" t="str">
        <f>SUBSTITUTE(Таблица2[[#This Row],[Столбец1]], "про, ", " ")</f>
        <v xml:space="preserve"> укладання, договору</v>
      </c>
      <c r="C331" s="3" t="str">
        <f t="shared" si="17"/>
        <v xml:space="preserve"> укладання, договору</v>
      </c>
      <c r="D331" s="3" t="str">
        <f t="shared" si="18"/>
        <v xml:space="preserve"> укладання, договору</v>
      </c>
      <c r="E331" s="10" t="str">
        <f t="shared" si="19"/>
        <v xml:space="preserve"> укладання, договору</v>
      </c>
      <c r="F331" s="10" t="str">
        <f>SUBSTITUTE(Таблица2[[#This Row],[Столбец5]], "до, ", "")</f>
        <v xml:space="preserve"> укладання, договору</v>
      </c>
      <c r="G331" s="10" t="str">
        <f>SUBSTITUTE(Таблица2[[#This Row],[Столбец7]], "рік, ", "")</f>
        <v xml:space="preserve"> укладання, договору</v>
      </c>
      <c r="H331" s="11" t="str">
        <f>SUBSTITUTE(Таблица2[[#This Row],[Ключові слова]], "за, ", "")</f>
        <v xml:space="preserve"> укладання, договору</v>
      </c>
      <c r="I331" s="11" t="str">
        <f>SUBSTITUTE(Таблица2[[#This Row],[Столбец9]], "від, ", "")</f>
        <v xml:space="preserve"> укладання, договору</v>
      </c>
    </row>
    <row r="332" spans="1:9" ht="30" x14ac:dyDescent="0.25">
      <c r="A332" s="9" t="str">
        <f>SUBSTITUTE(Реестр!E332, " ", ", ")</f>
        <v>про, укладання, договору</v>
      </c>
      <c r="B332" s="10" t="str">
        <f>SUBSTITUTE(Таблица2[[#This Row],[Столбец1]], "про, ", " ")</f>
        <v xml:space="preserve"> укладання, договору</v>
      </c>
      <c r="C332" s="3" t="str">
        <f t="shared" si="17"/>
        <v xml:space="preserve"> укладання, договору</v>
      </c>
      <c r="D332" s="3" t="str">
        <f t="shared" si="18"/>
        <v xml:space="preserve"> укладання, договору</v>
      </c>
      <c r="E332" s="10" t="str">
        <f t="shared" si="19"/>
        <v xml:space="preserve"> укладання, договору</v>
      </c>
      <c r="F332" s="10" t="str">
        <f>SUBSTITUTE(Таблица2[[#This Row],[Столбец5]], "до, ", "")</f>
        <v xml:space="preserve"> укладання, договору</v>
      </c>
      <c r="G332" s="10" t="str">
        <f>SUBSTITUTE(Таблица2[[#This Row],[Столбец7]], "рік, ", "")</f>
        <v xml:space="preserve"> укладання, договору</v>
      </c>
      <c r="H332" s="11" t="str">
        <f>SUBSTITUTE(Таблица2[[#This Row],[Ключові слова]], "за, ", "")</f>
        <v xml:space="preserve"> укладання, договору</v>
      </c>
      <c r="I332" s="11" t="str">
        <f>SUBSTITUTE(Таблица2[[#This Row],[Столбец9]], "від, ", "")</f>
        <v xml:space="preserve"> укладання, договору</v>
      </c>
    </row>
    <row r="333" spans="1:9" ht="30" x14ac:dyDescent="0.25">
      <c r="A333" s="9" t="str">
        <f>SUBSTITUTE(Реестр!E333, " ", ", ")</f>
        <v>про, укладання, договору</v>
      </c>
      <c r="B333" s="10" t="str">
        <f>SUBSTITUTE(Таблица2[[#This Row],[Столбец1]], "про, ", " ")</f>
        <v xml:space="preserve"> укладання, договору</v>
      </c>
      <c r="C333" s="3" t="str">
        <f t="shared" si="17"/>
        <v xml:space="preserve"> укладання, договору</v>
      </c>
      <c r="D333" s="3" t="str">
        <f t="shared" si="18"/>
        <v xml:space="preserve"> укладання, договору</v>
      </c>
      <c r="E333" s="10" t="str">
        <f t="shared" si="19"/>
        <v xml:space="preserve"> укладання, договору</v>
      </c>
      <c r="F333" s="10" t="str">
        <f>SUBSTITUTE(Таблица2[[#This Row],[Столбец5]], "до, ", "")</f>
        <v xml:space="preserve"> укладання, договору</v>
      </c>
      <c r="G333" s="10" t="str">
        <f>SUBSTITUTE(Таблица2[[#This Row],[Столбец7]], "рік, ", "")</f>
        <v xml:space="preserve"> укладання, договору</v>
      </c>
      <c r="H333" s="11" t="str">
        <f>SUBSTITUTE(Таблица2[[#This Row],[Ключові слова]], "за, ", "")</f>
        <v xml:space="preserve"> укладання, договору</v>
      </c>
      <c r="I333" s="11" t="str">
        <f>SUBSTITUTE(Таблица2[[#This Row],[Столбец9]], "від, ", "")</f>
        <v xml:space="preserve"> укладання, договору</v>
      </c>
    </row>
    <row r="334" spans="1:9" ht="30" x14ac:dyDescent="0.25">
      <c r="A334" s="9" t="str">
        <f>SUBSTITUTE(Реестр!E334, " ", ", ")</f>
        <v>про, придбання, техніки</v>
      </c>
      <c r="B334" s="10" t="str">
        <f>SUBSTITUTE(Таблица2[[#This Row],[Столбец1]], "про, ", " ")</f>
        <v xml:space="preserve"> придбання, техніки</v>
      </c>
      <c r="C334" s="3" t="str">
        <f t="shared" si="17"/>
        <v xml:space="preserve"> придбання, техніки</v>
      </c>
      <c r="D334" s="3" t="str">
        <f t="shared" si="18"/>
        <v xml:space="preserve"> придбання, техніки</v>
      </c>
      <c r="E334" s="10" t="str">
        <f t="shared" si="19"/>
        <v xml:space="preserve"> придбання, техніки</v>
      </c>
      <c r="F334" s="10" t="str">
        <f>SUBSTITUTE(Таблица2[[#This Row],[Столбец5]], "до, ", "")</f>
        <v xml:space="preserve"> придбання, техніки</v>
      </c>
      <c r="G334" s="10" t="str">
        <f>SUBSTITUTE(Таблица2[[#This Row],[Столбец7]], "рік, ", "")</f>
        <v xml:space="preserve"> придбання, техніки</v>
      </c>
      <c r="H334" s="11" t="str">
        <f>SUBSTITUTE(Таблица2[[#This Row],[Ключові слова]], "за, ", "")</f>
        <v xml:space="preserve"> придбання, техніки</v>
      </c>
      <c r="I334" s="11" t="str">
        <f>SUBSTITUTE(Таблица2[[#This Row],[Столбец9]], "від, ", "")</f>
        <v xml:space="preserve"> придбання, техніки</v>
      </c>
    </row>
    <row r="335" spans="1:9" x14ac:dyDescent="0.25">
      <c r="A335" s="9" t="str">
        <f>SUBSTITUTE(Реестр!E335, " ", ", ")</f>
        <v>про, надання, звіту</v>
      </c>
      <c r="B335" s="10" t="str">
        <f>SUBSTITUTE(Таблица2[[#This Row],[Столбец1]], "про, ", " ")</f>
        <v xml:space="preserve"> надання, звіту</v>
      </c>
      <c r="C335" s="3" t="str">
        <f t="shared" si="17"/>
        <v xml:space="preserve"> надання, звіту</v>
      </c>
      <c r="D335" s="3" t="str">
        <f t="shared" si="18"/>
        <v xml:space="preserve"> надання, звіту</v>
      </c>
      <c r="E335" s="10" t="str">
        <f t="shared" si="19"/>
        <v xml:space="preserve"> надання, звіту</v>
      </c>
      <c r="F335" s="10" t="str">
        <f>SUBSTITUTE(Таблица2[[#This Row],[Столбец5]], "до, ", "")</f>
        <v xml:space="preserve"> надання, звіту</v>
      </c>
      <c r="G335" s="10" t="str">
        <f>SUBSTITUTE(Таблица2[[#This Row],[Столбец7]], "рік, ", "")</f>
        <v xml:space="preserve"> надання, звіту</v>
      </c>
      <c r="H335" s="11" t="str">
        <f>SUBSTITUTE(Таблица2[[#This Row],[Ключові слова]], "за, ", "")</f>
        <v xml:space="preserve"> надання, звіту</v>
      </c>
      <c r="I335" s="11" t="str">
        <f>SUBSTITUTE(Таблица2[[#This Row],[Столбец9]], "від, ", "")</f>
        <v xml:space="preserve"> надання, звіту</v>
      </c>
    </row>
    <row r="336" spans="1:9" ht="30" x14ac:dyDescent="0.25">
      <c r="A336" s="9" t="str">
        <f>SUBSTITUTE(Реестр!E336, " ", ", ")</f>
        <v>про, надання, договору</v>
      </c>
      <c r="B336" s="10" t="str">
        <f>SUBSTITUTE(Таблица2[[#This Row],[Столбец1]], "про, ", " ")</f>
        <v xml:space="preserve"> надання, договору</v>
      </c>
      <c r="C336" s="3" t="str">
        <f t="shared" si="17"/>
        <v xml:space="preserve"> надання, договору</v>
      </c>
      <c r="D336" s="3" t="str">
        <f t="shared" si="18"/>
        <v xml:space="preserve"> надання, договору</v>
      </c>
      <c r="E336" s="10" t="str">
        <f t="shared" si="19"/>
        <v xml:space="preserve"> надання, договору</v>
      </c>
      <c r="F336" s="10" t="str">
        <f>SUBSTITUTE(Таблица2[[#This Row],[Столбец5]], "до, ", "")</f>
        <v xml:space="preserve"> надання, договору</v>
      </c>
      <c r="G336" s="10" t="str">
        <f>SUBSTITUTE(Таблица2[[#This Row],[Столбец7]], "рік, ", "")</f>
        <v xml:space="preserve"> надання, договору</v>
      </c>
      <c r="H336" s="11" t="str">
        <f>SUBSTITUTE(Таблица2[[#This Row],[Ключові слова]], "за, ", "")</f>
        <v xml:space="preserve"> надання, договору</v>
      </c>
      <c r="I336" s="11" t="str">
        <f>SUBSTITUTE(Таблица2[[#This Row],[Столбец9]], "від, ", "")</f>
        <v xml:space="preserve"> надання, договору</v>
      </c>
    </row>
    <row r="337" spans="1:9" ht="30" x14ac:dyDescent="0.25">
      <c r="A337" s="9" t="str">
        <f>SUBSTITUTE(Реестр!E337, " ", ", ")</f>
        <v>про, участь, у, семінарі</v>
      </c>
      <c r="B337" s="10" t="str">
        <f>SUBSTITUTE(Таблица2[[#This Row],[Столбец1]], "про, ", " ")</f>
        <v xml:space="preserve"> участь, у, семінарі</v>
      </c>
      <c r="C337" s="3" t="str">
        <f t="shared" si="17"/>
        <v xml:space="preserve"> участь, у, семінарі</v>
      </c>
      <c r="D337" s="3" t="str">
        <f t="shared" si="18"/>
        <v xml:space="preserve"> участь, у, семінарі</v>
      </c>
      <c r="E337" s="10" t="str">
        <f t="shared" si="19"/>
        <v xml:space="preserve"> участь, у, семінарі</v>
      </c>
      <c r="F337" s="10" t="str">
        <f>SUBSTITUTE(Таблица2[[#This Row],[Столбец5]], "до, ", "")</f>
        <v xml:space="preserve"> участь, у, семінарі</v>
      </c>
      <c r="G337" s="10" t="str">
        <f>SUBSTITUTE(Таблица2[[#This Row],[Столбец7]], "рік, ", "")</f>
        <v xml:space="preserve"> участь, у, семінарі</v>
      </c>
      <c r="H337" s="11" t="str">
        <f>SUBSTITUTE(Таблица2[[#This Row],[Ключові слова]], "за, ", "")</f>
        <v xml:space="preserve"> участь, у, семінарі</v>
      </c>
      <c r="I337" s="11" t="str">
        <f>SUBSTITUTE(Таблица2[[#This Row],[Столбец9]], "від, ", "")</f>
        <v xml:space="preserve"> участь, у, семінарі</v>
      </c>
    </row>
    <row r="338" spans="1:9" ht="30" x14ac:dyDescent="0.25">
      <c r="A338" s="9" t="str">
        <f>SUBSTITUTE(Реестр!E338, " ", ", ")</f>
        <v>про, надання, інформації</v>
      </c>
      <c r="B338" s="10" t="str">
        <f>SUBSTITUTE(Таблица2[[#This Row],[Столбец1]], "про, ", " ")</f>
        <v xml:space="preserve"> надання, інформації</v>
      </c>
      <c r="C338" s="3" t="str">
        <f t="shared" si="17"/>
        <v xml:space="preserve"> надання, інформації</v>
      </c>
      <c r="D338" s="3" t="str">
        <f t="shared" si="18"/>
        <v xml:space="preserve"> надання, інформації</v>
      </c>
      <c r="E338" s="10" t="str">
        <f t="shared" si="19"/>
        <v xml:space="preserve"> надання, інформації</v>
      </c>
      <c r="F338" s="10" t="str">
        <f>SUBSTITUTE(Таблица2[[#This Row],[Столбец5]], "до, ", "")</f>
        <v xml:space="preserve"> надання, інформації</v>
      </c>
      <c r="G338" s="10" t="str">
        <f>SUBSTITUTE(Таблица2[[#This Row],[Столбец7]], "рік, ", "")</f>
        <v xml:space="preserve"> надання, інформації</v>
      </c>
      <c r="H338" s="11" t="str">
        <f>SUBSTITUTE(Таблица2[[#This Row],[Ключові слова]], "за, ", "")</f>
        <v xml:space="preserve"> надання, інформації</v>
      </c>
      <c r="I338" s="11" t="str">
        <f>SUBSTITUTE(Таблица2[[#This Row],[Столбец9]], "від, ", "")</f>
        <v xml:space="preserve"> надання, інформації</v>
      </c>
    </row>
    <row r="339" spans="1:9" ht="30" x14ac:dyDescent="0.25">
      <c r="A339" s="9" t="str">
        <f>SUBSTITUTE(Реестр!E339, " ", ", ")</f>
        <v>про, надання, інформації</v>
      </c>
      <c r="B339" s="10" t="str">
        <f>SUBSTITUTE(Таблица2[[#This Row],[Столбец1]], "про, ", " ")</f>
        <v xml:space="preserve"> надання, інформації</v>
      </c>
      <c r="C339" s="3" t="str">
        <f t="shared" si="17"/>
        <v xml:space="preserve"> надання, інформації</v>
      </c>
      <c r="D339" s="3" t="str">
        <f t="shared" si="18"/>
        <v xml:space="preserve"> надання, інформації</v>
      </c>
      <c r="E339" s="10" t="str">
        <f t="shared" si="19"/>
        <v xml:space="preserve"> надання, інформації</v>
      </c>
      <c r="F339" s="10" t="str">
        <f>SUBSTITUTE(Таблица2[[#This Row],[Столбец5]], "до, ", "")</f>
        <v xml:space="preserve"> надання, інформації</v>
      </c>
      <c r="G339" s="10" t="str">
        <f>SUBSTITUTE(Таблица2[[#This Row],[Столбец7]], "рік, ", "")</f>
        <v xml:space="preserve"> надання, інформації</v>
      </c>
      <c r="H339" s="11" t="str">
        <f>SUBSTITUTE(Таблица2[[#This Row],[Ключові слова]], "за, ", "")</f>
        <v xml:space="preserve"> надання, інформації</v>
      </c>
      <c r="I339" s="11" t="str">
        <f>SUBSTITUTE(Таблица2[[#This Row],[Столбец9]], "від, ", "")</f>
        <v xml:space="preserve"> надання, інформації</v>
      </c>
    </row>
    <row r="340" spans="1:9" ht="30" x14ac:dyDescent="0.25">
      <c r="A340" s="9" t="str">
        <f>SUBSTITUTE(Реестр!E340, " ", ", ")</f>
        <v>про, рахунок, за, теплову, , енергію</v>
      </c>
      <c r="B340" s="10" t="str">
        <f>SUBSTITUTE(Таблица2[[#This Row],[Столбец1]], "про, ", " ")</f>
        <v xml:space="preserve"> рахунок, за, теплову, , енергію</v>
      </c>
      <c r="C340" s="3" t="str">
        <f t="shared" si="17"/>
        <v xml:space="preserve"> рахунок, за, теплову, , енергію</v>
      </c>
      <c r="D340" s="3" t="str">
        <f t="shared" si="18"/>
        <v xml:space="preserve"> рахунок, за, теплову, , енергію</v>
      </c>
      <c r="E340" s="10" t="str">
        <f t="shared" si="19"/>
        <v xml:space="preserve"> рахунок, за, теплову, , енергію</v>
      </c>
      <c r="F340" s="10" t="str">
        <f>SUBSTITUTE(Таблица2[[#This Row],[Столбец5]], "до, ", "")</f>
        <v xml:space="preserve"> рахунок, за, теплову, , енергію</v>
      </c>
      <c r="G340" s="10" t="str">
        <f>SUBSTITUTE(Таблица2[[#This Row],[Столбец7]], "рік, ", "")</f>
        <v xml:space="preserve"> рахунок, за, теплову, , енергію</v>
      </c>
      <c r="H340" s="11" t="str">
        <f>SUBSTITUTE(Таблица2[[#This Row],[Ключові слова]], "за, ", "")</f>
        <v xml:space="preserve"> рахунок, теплову, , енергію</v>
      </c>
      <c r="I340" s="11" t="str">
        <f>SUBSTITUTE(Таблица2[[#This Row],[Столбец9]], "від, ", "")</f>
        <v xml:space="preserve"> рахунок, теплову, , енергію</v>
      </c>
    </row>
    <row r="341" spans="1:9" ht="30" x14ac:dyDescent="0.25">
      <c r="A341" s="9" t="str">
        <f>SUBSTITUTE(Реестр!E341, " ", ", ")</f>
        <v>про, розгляд, звернення</v>
      </c>
      <c r="B341" s="10" t="str">
        <f>SUBSTITUTE(Таблица2[[#This Row],[Столбец1]], "про, ", " ")</f>
        <v xml:space="preserve"> розгляд, звернення</v>
      </c>
      <c r="C341" s="3" t="str">
        <f t="shared" si="17"/>
        <v xml:space="preserve"> розгляд, звернення</v>
      </c>
      <c r="D341" s="3" t="str">
        <f t="shared" si="18"/>
        <v xml:space="preserve"> розгляд, звернення</v>
      </c>
      <c r="E341" s="10" t="str">
        <f t="shared" si="19"/>
        <v xml:space="preserve"> розгляд, звернення</v>
      </c>
      <c r="F341" s="10" t="str">
        <f>SUBSTITUTE(Таблица2[[#This Row],[Столбец5]], "до, ", "")</f>
        <v xml:space="preserve"> розгляд, звернення</v>
      </c>
      <c r="G341" s="10" t="str">
        <f>SUBSTITUTE(Таблица2[[#This Row],[Столбец7]], "рік, ", "")</f>
        <v xml:space="preserve"> розгляд, звернення</v>
      </c>
      <c r="H341" s="11" t="str">
        <f>SUBSTITUTE(Таблица2[[#This Row],[Ключові слова]], "за, ", "")</f>
        <v xml:space="preserve"> розгляд, звернення</v>
      </c>
      <c r="I341" s="11" t="str">
        <f>SUBSTITUTE(Таблица2[[#This Row],[Столбец9]], "від, ", "")</f>
        <v xml:space="preserve"> розгляд, звернення</v>
      </c>
    </row>
    <row r="342" spans="1:9" x14ac:dyDescent="0.25">
      <c r="A342" s="9" t="str">
        <f>SUBSTITUTE(Реестр!E342, " ", ", ")</f>
        <v>про, роботу, комісії</v>
      </c>
      <c r="B342" s="10" t="str">
        <f>SUBSTITUTE(Таблица2[[#This Row],[Столбец1]], "про, ", " ")</f>
        <v xml:space="preserve"> роботу, комісії</v>
      </c>
      <c r="C342" s="3" t="str">
        <f t="shared" si="17"/>
        <v xml:space="preserve"> роботу, комісії</v>
      </c>
      <c r="D342" s="3" t="str">
        <f t="shared" si="18"/>
        <v xml:space="preserve"> роботу, комісії</v>
      </c>
      <c r="E342" s="10" t="str">
        <f t="shared" si="19"/>
        <v xml:space="preserve"> роботу, комісії</v>
      </c>
      <c r="F342" s="10" t="str">
        <f>SUBSTITUTE(Таблица2[[#This Row],[Столбец5]], "до, ", "")</f>
        <v xml:space="preserve"> роботу, комісії</v>
      </c>
      <c r="G342" s="10" t="str">
        <f>SUBSTITUTE(Таблица2[[#This Row],[Столбец7]], "рік, ", "")</f>
        <v xml:space="preserve"> роботу, комісії</v>
      </c>
      <c r="H342" s="11" t="str">
        <f>SUBSTITUTE(Таблица2[[#This Row],[Ключові слова]], "за, ", "")</f>
        <v xml:space="preserve"> роботу, комісії</v>
      </c>
      <c r="I342" s="11" t="str">
        <f>SUBSTITUTE(Таблица2[[#This Row],[Столбец9]], "від, ", "")</f>
        <v xml:space="preserve"> роботу, комісії</v>
      </c>
    </row>
    <row r="343" spans="1:9" x14ac:dyDescent="0.25">
      <c r="A343" s="9" t="str">
        <f>SUBSTITUTE(Реестр!E343, " ", ", ")</f>
        <v>про, роботу, комісії</v>
      </c>
      <c r="B343" s="10" t="str">
        <f>SUBSTITUTE(Таблица2[[#This Row],[Столбец1]], "про, ", " ")</f>
        <v xml:space="preserve"> роботу, комісії</v>
      </c>
      <c r="C343" s="3" t="str">
        <f t="shared" si="17"/>
        <v xml:space="preserve"> роботу, комісії</v>
      </c>
      <c r="D343" s="3" t="str">
        <f t="shared" si="18"/>
        <v xml:space="preserve"> роботу, комісії</v>
      </c>
      <c r="E343" s="10" t="str">
        <f t="shared" si="19"/>
        <v xml:space="preserve"> роботу, комісії</v>
      </c>
      <c r="F343" s="10" t="str">
        <f>SUBSTITUTE(Таблица2[[#This Row],[Столбец5]], "до, ", "")</f>
        <v xml:space="preserve"> роботу, комісії</v>
      </c>
      <c r="G343" s="10" t="str">
        <f>SUBSTITUTE(Таблица2[[#This Row],[Столбец7]], "рік, ", "")</f>
        <v xml:space="preserve"> роботу, комісії</v>
      </c>
      <c r="H343" s="11" t="str">
        <f>SUBSTITUTE(Таблица2[[#This Row],[Ключові слова]], "за, ", "")</f>
        <v xml:space="preserve"> роботу, комісії</v>
      </c>
      <c r="I343" s="11" t="str">
        <f>SUBSTITUTE(Таблица2[[#This Row],[Столбец9]], "від, ", "")</f>
        <v xml:space="preserve"> роботу, комісії</v>
      </c>
    </row>
    <row r="344" spans="1:9" x14ac:dyDescent="0.25">
      <c r="A344" s="9" t="str">
        <f>SUBSTITUTE(Реестр!E344, " ", ", ")</f>
        <v>про, роботу, комісії</v>
      </c>
      <c r="B344" s="10" t="str">
        <f>SUBSTITUTE(Таблица2[[#This Row],[Столбец1]], "про, ", " ")</f>
        <v xml:space="preserve"> роботу, комісії</v>
      </c>
      <c r="C344" s="3" t="str">
        <f t="shared" si="17"/>
        <v xml:space="preserve"> роботу, комісії</v>
      </c>
      <c r="D344" s="3" t="str">
        <f t="shared" si="18"/>
        <v xml:space="preserve"> роботу, комісії</v>
      </c>
      <c r="E344" s="10" t="str">
        <f t="shared" si="19"/>
        <v xml:space="preserve"> роботу, комісії</v>
      </c>
      <c r="F344" s="10" t="str">
        <f>SUBSTITUTE(Таблица2[[#This Row],[Столбец5]], "до, ", "")</f>
        <v xml:space="preserve"> роботу, комісії</v>
      </c>
      <c r="G344" s="10" t="str">
        <f>SUBSTITUTE(Таблица2[[#This Row],[Столбец7]], "рік, ", "")</f>
        <v xml:space="preserve"> роботу, комісії</v>
      </c>
      <c r="H344" s="11" t="str">
        <f>SUBSTITUTE(Таблица2[[#This Row],[Ключові слова]], "за, ", "")</f>
        <v xml:space="preserve"> роботу, комісії</v>
      </c>
      <c r="I344" s="11" t="str">
        <f>SUBSTITUTE(Таблица2[[#This Row],[Столбец9]], "від, ", "")</f>
        <v xml:space="preserve"> роботу, комісії</v>
      </c>
    </row>
    <row r="345" spans="1:9" x14ac:dyDescent="0.25">
      <c r="A345" s="9" t="str">
        <f>SUBSTITUTE(Реестр!E345, " ", ", ")</f>
        <v>про, роботу, комісії</v>
      </c>
      <c r="B345" s="10" t="str">
        <f>SUBSTITUTE(Таблица2[[#This Row],[Столбец1]], "про, ", " ")</f>
        <v xml:space="preserve"> роботу, комісії</v>
      </c>
      <c r="C345" s="3" t="str">
        <f t="shared" si="17"/>
        <v xml:space="preserve"> роботу, комісії</v>
      </c>
      <c r="D345" s="3" t="str">
        <f t="shared" si="18"/>
        <v xml:space="preserve"> роботу, комісії</v>
      </c>
      <c r="E345" s="10" t="str">
        <f t="shared" si="19"/>
        <v xml:space="preserve"> роботу, комісії</v>
      </c>
      <c r="F345" s="10" t="str">
        <f>SUBSTITUTE(Таблица2[[#This Row],[Столбец5]], "до, ", "")</f>
        <v xml:space="preserve"> роботу, комісії</v>
      </c>
      <c r="G345" s="10" t="str">
        <f>SUBSTITUTE(Таблица2[[#This Row],[Столбец7]], "рік, ", "")</f>
        <v xml:space="preserve"> роботу, комісії</v>
      </c>
      <c r="H345" s="11" t="str">
        <f>SUBSTITUTE(Таблица2[[#This Row],[Ключові слова]], "за, ", "")</f>
        <v xml:space="preserve"> роботу, комісії</v>
      </c>
      <c r="I345" s="11" t="str">
        <f>SUBSTITUTE(Таблица2[[#This Row],[Столбец9]], "від, ", "")</f>
        <v xml:space="preserve"> роботу, комісії</v>
      </c>
    </row>
    <row r="346" spans="1:9" x14ac:dyDescent="0.25">
      <c r="A346" s="9" t="str">
        <f>SUBSTITUTE(Реестр!E346, " ", ", ")</f>
        <v>про, роботу, комісії</v>
      </c>
      <c r="B346" s="10" t="str">
        <f>SUBSTITUTE(Таблица2[[#This Row],[Столбец1]], "про, ", " ")</f>
        <v xml:space="preserve"> роботу, комісії</v>
      </c>
      <c r="C346" s="3" t="str">
        <f t="shared" si="17"/>
        <v xml:space="preserve"> роботу, комісії</v>
      </c>
      <c r="D346" s="3" t="str">
        <f t="shared" si="18"/>
        <v xml:space="preserve"> роботу, комісії</v>
      </c>
      <c r="E346" s="10" t="str">
        <f t="shared" si="19"/>
        <v xml:space="preserve"> роботу, комісії</v>
      </c>
      <c r="F346" s="10" t="str">
        <f>SUBSTITUTE(Таблица2[[#This Row],[Столбец5]], "до, ", "")</f>
        <v xml:space="preserve"> роботу, комісії</v>
      </c>
      <c r="G346" s="10" t="str">
        <f>SUBSTITUTE(Таблица2[[#This Row],[Столбец7]], "рік, ", "")</f>
        <v xml:space="preserve"> роботу, комісії</v>
      </c>
      <c r="H346" s="11" t="str">
        <f>SUBSTITUTE(Таблица2[[#This Row],[Ключові слова]], "за, ", "")</f>
        <v xml:space="preserve"> роботу, комісії</v>
      </c>
      <c r="I346" s="11" t="str">
        <f>SUBSTITUTE(Таблица2[[#This Row],[Столбец9]], "від, ", "")</f>
        <v xml:space="preserve"> роботу, комісії</v>
      </c>
    </row>
    <row r="347" spans="1:9" x14ac:dyDescent="0.25">
      <c r="A347" s="9" t="str">
        <f>SUBSTITUTE(Реестр!E347, " ", ", ")</f>
        <v>про, роботу, комісії</v>
      </c>
      <c r="B347" s="10" t="str">
        <f>SUBSTITUTE(Таблица2[[#This Row],[Столбец1]], "про, ", " ")</f>
        <v xml:space="preserve"> роботу, комісії</v>
      </c>
      <c r="C347" s="3" t="str">
        <f t="shared" si="17"/>
        <v xml:space="preserve"> роботу, комісії</v>
      </c>
      <c r="D347" s="3" t="str">
        <f t="shared" si="18"/>
        <v xml:space="preserve"> роботу, комісії</v>
      </c>
      <c r="E347" s="10" t="str">
        <f t="shared" si="19"/>
        <v xml:space="preserve"> роботу, комісії</v>
      </c>
      <c r="F347" s="10" t="str">
        <f>SUBSTITUTE(Таблица2[[#This Row],[Столбец5]], "до, ", "")</f>
        <v xml:space="preserve"> роботу, комісії</v>
      </c>
      <c r="G347" s="10" t="str">
        <f>SUBSTITUTE(Таблица2[[#This Row],[Столбец7]], "рік, ", "")</f>
        <v xml:space="preserve"> роботу, комісії</v>
      </c>
      <c r="H347" s="11" t="str">
        <f>SUBSTITUTE(Таблица2[[#This Row],[Ключові слова]], "за, ", "")</f>
        <v xml:space="preserve"> роботу, комісії</v>
      </c>
      <c r="I347" s="11" t="str">
        <f>SUBSTITUTE(Таблица2[[#This Row],[Столбец9]], "від, ", "")</f>
        <v xml:space="preserve"> роботу, комісії</v>
      </c>
    </row>
    <row r="348" spans="1:9" x14ac:dyDescent="0.25">
      <c r="A348" s="9" t="str">
        <f>SUBSTITUTE(Реестр!E348, " ", ", ")</f>
        <v>про, роботу, комісії</v>
      </c>
      <c r="B348" s="10" t="str">
        <f>SUBSTITUTE(Таблица2[[#This Row],[Столбец1]], "про, ", " ")</f>
        <v xml:space="preserve"> роботу, комісії</v>
      </c>
      <c r="C348" s="3" t="str">
        <f t="shared" si="17"/>
        <v xml:space="preserve"> роботу, комісії</v>
      </c>
      <c r="D348" s="3" t="str">
        <f t="shared" si="18"/>
        <v xml:space="preserve"> роботу, комісії</v>
      </c>
      <c r="E348" s="10" t="str">
        <f t="shared" si="19"/>
        <v xml:space="preserve"> роботу, комісії</v>
      </c>
      <c r="F348" s="10" t="str">
        <f>SUBSTITUTE(Таблица2[[#This Row],[Столбец5]], "до, ", "")</f>
        <v xml:space="preserve"> роботу, комісії</v>
      </c>
      <c r="G348" s="10" t="str">
        <f>SUBSTITUTE(Таблица2[[#This Row],[Столбец7]], "рік, ", "")</f>
        <v xml:space="preserve"> роботу, комісії</v>
      </c>
      <c r="H348" s="11" t="str">
        <f>SUBSTITUTE(Таблица2[[#This Row],[Ключові слова]], "за, ", "")</f>
        <v xml:space="preserve"> роботу, комісії</v>
      </c>
      <c r="I348" s="11" t="str">
        <f>SUBSTITUTE(Таблица2[[#This Row],[Столбец9]], "від, ", "")</f>
        <v xml:space="preserve"> роботу, комісії</v>
      </c>
    </row>
    <row r="349" spans="1:9" x14ac:dyDescent="0.25">
      <c r="A349" s="9" t="str">
        <f>SUBSTITUTE(Реестр!E349, " ", ", ")</f>
        <v>про, роботу, комісії</v>
      </c>
      <c r="B349" s="10" t="str">
        <f>SUBSTITUTE(Таблица2[[#This Row],[Столбец1]], "про, ", " ")</f>
        <v xml:space="preserve"> роботу, комісії</v>
      </c>
      <c r="C349" s="3" t="str">
        <f t="shared" si="17"/>
        <v xml:space="preserve"> роботу, комісії</v>
      </c>
      <c r="D349" s="3" t="str">
        <f t="shared" si="18"/>
        <v xml:space="preserve"> роботу, комісії</v>
      </c>
      <c r="E349" s="10" t="str">
        <f t="shared" si="19"/>
        <v xml:space="preserve"> роботу, комісії</v>
      </c>
      <c r="F349" s="10" t="str">
        <f>SUBSTITUTE(Таблица2[[#This Row],[Столбец5]], "до, ", "")</f>
        <v xml:space="preserve"> роботу, комісії</v>
      </c>
      <c r="G349" s="10" t="str">
        <f>SUBSTITUTE(Таблица2[[#This Row],[Столбец7]], "рік, ", "")</f>
        <v xml:space="preserve"> роботу, комісії</v>
      </c>
      <c r="H349" s="11" t="str">
        <f>SUBSTITUTE(Таблица2[[#This Row],[Ключові слова]], "за, ", "")</f>
        <v xml:space="preserve"> роботу, комісії</v>
      </c>
      <c r="I349" s="11" t="str">
        <f>SUBSTITUTE(Таблица2[[#This Row],[Столбец9]], "від, ", "")</f>
        <v xml:space="preserve"> роботу, комісії</v>
      </c>
    </row>
    <row r="350" spans="1:9" ht="30" x14ac:dyDescent="0.25">
      <c r="A350" s="9" t="str">
        <f>SUBSTITUTE(Реестр!E350, " ", ", ")</f>
        <v>про, затвердження, Зон, аквакультур</v>
      </c>
      <c r="B350" s="10" t="str">
        <f>SUBSTITUTE(Таблица2[[#This Row],[Столбец1]], "про, ", " ")</f>
        <v xml:space="preserve"> затвердження, Зон, аквакультур</v>
      </c>
      <c r="C350" s="3" t="str">
        <f t="shared" si="17"/>
        <v xml:space="preserve"> затвердження, Зон, аквакультур</v>
      </c>
      <c r="D350" s="3" t="str">
        <f t="shared" si="18"/>
        <v xml:space="preserve"> затвердження, Зон, аквакультур</v>
      </c>
      <c r="E350" s="10" t="str">
        <f t="shared" si="19"/>
        <v xml:space="preserve"> затвердження, Зон, аквакультур</v>
      </c>
      <c r="F350" s="10" t="str">
        <f>SUBSTITUTE(Таблица2[[#This Row],[Столбец5]], "до, ", "")</f>
        <v xml:space="preserve"> затвердження, Зон, аквакультур</v>
      </c>
      <c r="G350" s="10" t="str">
        <f>SUBSTITUTE(Таблица2[[#This Row],[Столбец7]], "рік, ", "")</f>
        <v xml:space="preserve"> затвердження, Зон, аквакультур</v>
      </c>
      <c r="H350" s="11" t="str">
        <f>SUBSTITUTE(Таблица2[[#This Row],[Ключові слова]], "за, ", "")</f>
        <v xml:space="preserve"> затвердження, Зон, аквакультур</v>
      </c>
      <c r="I350" s="11" t="str">
        <f>SUBSTITUTE(Таблица2[[#This Row],[Столбец9]], "від, ", "")</f>
        <v xml:space="preserve"> затвердження, Зон, аквакультур</v>
      </c>
    </row>
    <row r="351" spans="1:9" ht="30" x14ac:dyDescent="0.25">
      <c r="A351" s="9" t="str">
        <f>SUBSTITUTE(Реестр!E351, " ", ", ")</f>
        <v>про, проведення, майстер-класу</v>
      </c>
      <c r="B351" s="10" t="str">
        <f>SUBSTITUTE(Таблица2[[#This Row],[Столбец1]], "про, ", " ")</f>
        <v xml:space="preserve"> проведення, майстер-класу</v>
      </c>
      <c r="C351" s="3" t="str">
        <f t="shared" si="17"/>
        <v xml:space="preserve"> проведення, майстер-класу</v>
      </c>
      <c r="D351" s="3" t="str">
        <f t="shared" si="18"/>
        <v xml:space="preserve"> проведення, майстер-класу</v>
      </c>
      <c r="E351" s="10" t="str">
        <f t="shared" si="19"/>
        <v xml:space="preserve"> проведення, майстер-класу</v>
      </c>
      <c r="F351" s="10" t="str">
        <f>SUBSTITUTE(Таблица2[[#This Row],[Столбец5]], "до, ", "")</f>
        <v xml:space="preserve"> проведення, майстер-класу</v>
      </c>
      <c r="G351" s="10" t="str">
        <f>SUBSTITUTE(Таблица2[[#This Row],[Столбец7]], "рік, ", "")</f>
        <v xml:space="preserve"> проведення, майстер-класу</v>
      </c>
      <c r="H351" s="11" t="str">
        <f>SUBSTITUTE(Таблица2[[#This Row],[Ключові слова]], "за, ", "")</f>
        <v xml:space="preserve"> проведення, майстер-класу</v>
      </c>
      <c r="I351" s="11" t="str">
        <f>SUBSTITUTE(Таблица2[[#This Row],[Столбец9]], "від, ", "")</f>
        <v xml:space="preserve"> проведення, майстер-класу</v>
      </c>
    </row>
    <row r="352" spans="1:9" ht="30" x14ac:dyDescent="0.25">
      <c r="A352" s="9" t="str">
        <f>SUBSTITUTE(Реестр!E352, " ", ", ")</f>
        <v>про, розгляд, звернення</v>
      </c>
      <c r="B352" s="10" t="str">
        <f>SUBSTITUTE(Таблица2[[#This Row],[Столбец1]], "про, ", " ")</f>
        <v xml:space="preserve"> розгляд, звернення</v>
      </c>
      <c r="C352" s="3" t="str">
        <f t="shared" si="17"/>
        <v xml:space="preserve"> розгляд, звернення</v>
      </c>
      <c r="D352" s="3" t="str">
        <f t="shared" si="18"/>
        <v xml:space="preserve"> розгляд, звернення</v>
      </c>
      <c r="E352" s="10" t="str">
        <f t="shared" si="19"/>
        <v xml:space="preserve"> розгляд, звернення</v>
      </c>
      <c r="F352" s="10" t="str">
        <f>SUBSTITUTE(Таблица2[[#This Row],[Столбец5]], "до, ", "")</f>
        <v xml:space="preserve"> розгляд, звернення</v>
      </c>
      <c r="G352" s="10" t="str">
        <f>SUBSTITUTE(Таблица2[[#This Row],[Столбец7]], "рік, ", "")</f>
        <v xml:space="preserve"> розгляд, звернення</v>
      </c>
      <c r="H352" s="11" t="str">
        <f>SUBSTITUTE(Таблица2[[#This Row],[Ключові слова]], "за, ", "")</f>
        <v xml:space="preserve"> розгляд, звернення</v>
      </c>
      <c r="I352" s="11" t="str">
        <f>SUBSTITUTE(Таблица2[[#This Row],[Столбец9]], "від, ", "")</f>
        <v xml:space="preserve"> розгляд, звернення</v>
      </c>
    </row>
    <row r="353" spans="1:9" ht="60" x14ac:dyDescent="0.25">
      <c r="A353" s="9" t="str">
        <f>SUBSTITUTE(Реестр!E353, " ", ", ")</f>
        <v>про, впровадження, результатів, наукових, досліджень</v>
      </c>
      <c r="B353" s="10" t="str">
        <f>SUBSTITUTE(Таблица2[[#This Row],[Столбец1]], "про, ", " ")</f>
        <v xml:space="preserve"> впровадження, результатів, наукових, досліджень</v>
      </c>
      <c r="C353" s="3" t="str">
        <f t="shared" si="17"/>
        <v xml:space="preserve"> впровадження, результатів, наукових, досліджень</v>
      </c>
      <c r="D353" s="3" t="str">
        <f t="shared" si="18"/>
        <v xml:space="preserve"> впровадження, результатів, наукових, досліджень</v>
      </c>
      <c r="E353" s="10" t="str">
        <f t="shared" si="19"/>
        <v xml:space="preserve"> впровадження, результатів, наукових, досліджень</v>
      </c>
      <c r="F353" s="10" t="str">
        <f>SUBSTITUTE(Таблица2[[#This Row],[Столбец5]], "до, ", "")</f>
        <v xml:space="preserve"> впровадження, результатів, наукових, досліджень</v>
      </c>
      <c r="G353" s="10" t="str">
        <f>SUBSTITUTE(Таблица2[[#This Row],[Столбец7]], "рік, ", "")</f>
        <v xml:space="preserve"> впровадження, результатів, наукових, досліджень</v>
      </c>
      <c r="H353" s="11" t="str">
        <f>SUBSTITUTE(Таблица2[[#This Row],[Ключові слова]], "за, ", "")</f>
        <v xml:space="preserve"> впровадження, результатів, наукових, досліджень</v>
      </c>
      <c r="I353" s="11" t="str">
        <f>SUBSTITUTE(Таблица2[[#This Row],[Столбец9]], "від, ", "")</f>
        <v xml:space="preserve"> впровадження, результатів, наукових, досліджень</v>
      </c>
    </row>
    <row r="354" spans="1:9" ht="45" x14ac:dyDescent="0.25">
      <c r="A354" s="9" t="str">
        <f>SUBSTITUTE(Реестр!E354, " ", ", ")</f>
        <v>про, внесення, змін, до, проекту, договору</v>
      </c>
      <c r="B354" s="10" t="str">
        <f>SUBSTITUTE(Таблица2[[#This Row],[Столбец1]], "про, ", " ")</f>
        <v xml:space="preserve"> внесення, змін, до, проекту, договору</v>
      </c>
      <c r="C354" s="3" t="str">
        <f t="shared" si="17"/>
        <v xml:space="preserve"> внесення, змін, до, проекту, договору</v>
      </c>
      <c r="D354" s="3" t="str">
        <f t="shared" si="18"/>
        <v xml:space="preserve"> внесення, змін, до, проекту, договору</v>
      </c>
      <c r="E354" s="10" t="str">
        <f t="shared" si="19"/>
        <v xml:space="preserve"> внесення, змін, до, проекту, договору</v>
      </c>
      <c r="F354" s="10" t="str">
        <f>SUBSTITUTE(Таблица2[[#This Row],[Столбец5]], "до, ", "")</f>
        <v xml:space="preserve"> внесення, змін, проекту, договору</v>
      </c>
      <c r="G354" s="10" t="str">
        <f>SUBSTITUTE(Таблица2[[#This Row],[Столбец7]], "рік, ", "")</f>
        <v xml:space="preserve"> внесення, змін, проекту, договору</v>
      </c>
      <c r="H354" s="11" t="str">
        <f>SUBSTITUTE(Таблица2[[#This Row],[Ключові слова]], "за, ", "")</f>
        <v xml:space="preserve"> внесення, змін, проекту, договору</v>
      </c>
      <c r="I354" s="11" t="str">
        <f>SUBSTITUTE(Таблица2[[#This Row],[Столбец9]], "від, ", "")</f>
        <v xml:space="preserve"> внесення, змін, проекту, договору</v>
      </c>
    </row>
    <row r="355" spans="1:9" ht="45" x14ac:dyDescent="0.25">
      <c r="A355" s="9" t="str">
        <f>SUBSTITUTE(Реестр!E355, " ", ", ")</f>
        <v>щодо, повернення, платіжного, доручення</v>
      </c>
      <c r="B355" s="10" t="str">
        <f>SUBSTITUTE(Таблица2[[#This Row],[Столбец1]], "про, ", " ")</f>
        <v>щодо, повернення, платіжного, доручення</v>
      </c>
      <c r="C355" s="3" t="str">
        <f t="shared" si="17"/>
        <v>повернення, платіжного, доручення</v>
      </c>
      <c r="D355" s="3" t="str">
        <f t="shared" si="18"/>
        <v>повернення, платіжного, доручення</v>
      </c>
      <c r="E355" s="10" t="str">
        <f t="shared" si="19"/>
        <v>повернення, платіжного, доручення</v>
      </c>
      <c r="F355" s="10" t="str">
        <f>SUBSTITUTE(Таблица2[[#This Row],[Столбец5]], "до, ", "")</f>
        <v>повернення, платіжного, доручення</v>
      </c>
      <c r="G355" s="10" t="str">
        <f>SUBSTITUTE(Таблица2[[#This Row],[Столбец7]], "рік, ", "")</f>
        <v>повернення, платіжного, доручення</v>
      </c>
      <c r="H355" s="11" t="str">
        <f>SUBSTITUTE(Таблица2[[#This Row],[Ключові слова]], "за, ", "")</f>
        <v>повернення, платіжного, доручення</v>
      </c>
      <c r="I355" s="11" t="str">
        <f>SUBSTITUTE(Таблица2[[#This Row],[Столбец9]], "від, ", "")</f>
        <v>повернення, платіжного, доручення</v>
      </c>
    </row>
    <row r="356" spans="1:9" ht="45" x14ac:dyDescent="0.25">
      <c r="A356" s="9" t="str">
        <f>SUBSTITUTE(Реестр!E356, " ", ", ")</f>
        <v>щодо, повернення, платіжного, доручення</v>
      </c>
      <c r="B356" s="10" t="str">
        <f>SUBSTITUTE(Таблица2[[#This Row],[Столбец1]], "про, ", " ")</f>
        <v>щодо, повернення, платіжного, доручення</v>
      </c>
      <c r="C356" s="3" t="str">
        <f t="shared" si="17"/>
        <v>повернення, платіжного, доручення</v>
      </c>
      <c r="D356" s="3" t="str">
        <f t="shared" si="18"/>
        <v>повернення, платіжного, доручення</v>
      </c>
      <c r="E356" s="10" t="str">
        <f t="shared" si="19"/>
        <v>повернення, платіжного, доручення</v>
      </c>
      <c r="F356" s="10" t="str">
        <f>SUBSTITUTE(Таблица2[[#This Row],[Столбец5]], "до, ", "")</f>
        <v>повернення, платіжного, доручення</v>
      </c>
      <c r="G356" s="10" t="str">
        <f>SUBSTITUTE(Таблица2[[#This Row],[Столбец7]], "рік, ", "")</f>
        <v>повернення, платіжного, доручення</v>
      </c>
      <c r="H356" s="11" t="str">
        <f>SUBSTITUTE(Таблица2[[#This Row],[Ключові слова]], "за, ", "")</f>
        <v>повернення, платіжного, доручення</v>
      </c>
      <c r="I356" s="11" t="str">
        <f>SUBSTITUTE(Таблица2[[#This Row],[Столбец9]], "від, ", "")</f>
        <v>повернення, платіжного, доручення</v>
      </c>
    </row>
    <row r="357" spans="1:9" ht="30" x14ac:dyDescent="0.25">
      <c r="A357" s="9" t="str">
        <f>SUBSTITUTE(Реестр!E357, " ", ", ")</f>
        <v>щодо, реалізації, спільних, проектів</v>
      </c>
      <c r="B357" s="10" t="str">
        <f>SUBSTITUTE(Таблица2[[#This Row],[Столбец1]], "про, ", " ")</f>
        <v>щодо, реалізації, спільних, проектів</v>
      </c>
      <c r="C357" s="3" t="str">
        <f t="shared" ref="C357:C420" si="20">SUBSTITUTE(B357, "щодо, ", "")</f>
        <v>реалізації, спільних, проектів</v>
      </c>
      <c r="D357" s="3" t="str">
        <f t="shared" ref="D357:D420" si="21">SUBSTITUTE(C357, "по, ", "")</f>
        <v>реалізації, спільних, проектів</v>
      </c>
      <c r="E357" s="10" t="str">
        <f t="shared" ref="E357:E420" si="22">SUBSTITUTE(D357, "та, ", "")</f>
        <v>реалізації, спільних, проектів</v>
      </c>
      <c r="F357" s="10" t="str">
        <f>SUBSTITUTE(Таблица2[[#This Row],[Столбец5]], "до, ", "")</f>
        <v>реалізації, спільних, проектів</v>
      </c>
      <c r="G357" s="10" t="str">
        <f>SUBSTITUTE(Таблица2[[#This Row],[Столбец7]], "рік, ", "")</f>
        <v>реалізації, спільних, проектів</v>
      </c>
      <c r="H357" s="11" t="str">
        <f>SUBSTITUTE(Таблица2[[#This Row],[Ключові слова]], "за, ", "")</f>
        <v>реалізації, спільних, проектів</v>
      </c>
      <c r="I357" s="11" t="str">
        <f>SUBSTITUTE(Таблица2[[#This Row],[Столбец9]], "від, ", "")</f>
        <v>реалізації, спільних, проектів</v>
      </c>
    </row>
    <row r="358" spans="1:9" ht="45" x14ac:dyDescent="0.25">
      <c r="A358" s="9" t="str">
        <f>SUBSTITUTE(Реестр!E358, " ", ", ")</f>
        <v>про, подання, , узагальнених, показників</v>
      </c>
      <c r="B358" s="10" t="str">
        <f>SUBSTITUTE(Таблица2[[#This Row],[Столбец1]], "про, ", " ")</f>
        <v xml:space="preserve"> подання, , узагальнених, показників</v>
      </c>
      <c r="C358" s="3" t="str">
        <f t="shared" si="20"/>
        <v xml:space="preserve"> подання, , узагальнених, показників</v>
      </c>
      <c r="D358" s="3" t="str">
        <f t="shared" si="21"/>
        <v xml:space="preserve"> подання, , узагальнених, показників</v>
      </c>
      <c r="E358" s="10" t="str">
        <f t="shared" si="22"/>
        <v xml:space="preserve"> подання, , узагальнених, показників</v>
      </c>
      <c r="F358" s="10" t="str">
        <f>SUBSTITUTE(Таблица2[[#This Row],[Столбец5]], "до, ", "")</f>
        <v xml:space="preserve"> подання, , узагальнених, показників</v>
      </c>
      <c r="G358" s="10" t="str">
        <f>SUBSTITUTE(Таблица2[[#This Row],[Столбец7]], "рік, ", "")</f>
        <v xml:space="preserve"> подання, , узагальнених, показників</v>
      </c>
      <c r="H358" s="11" t="str">
        <f>SUBSTITUTE(Таблица2[[#This Row],[Ключові слова]], "за, ", "")</f>
        <v xml:space="preserve"> подання, , узагальнених, показників</v>
      </c>
      <c r="I358" s="11" t="str">
        <f>SUBSTITUTE(Таблица2[[#This Row],[Столбец9]], "від, ", "")</f>
        <v xml:space="preserve"> подання, , узагальнених, показників</v>
      </c>
    </row>
    <row r="359" spans="1:9" ht="45" x14ac:dyDescent="0.25">
      <c r="A359" s="9" t="str">
        <f>SUBSTITUTE(Реестр!E359, " ", ", ")</f>
        <v>інформація, по, бюджетним, установам</v>
      </c>
      <c r="B359" s="10" t="str">
        <f>SUBSTITUTE(Таблица2[[#This Row],[Столбец1]], "про, ", " ")</f>
        <v>інформація, по, бюджетним, установам</v>
      </c>
      <c r="C359" s="3" t="str">
        <f t="shared" si="20"/>
        <v>інформація, по, бюджетним, установам</v>
      </c>
      <c r="D359" s="3" t="str">
        <f t="shared" si="21"/>
        <v>інформація, бюджетним, установам</v>
      </c>
      <c r="E359" s="10" t="str">
        <f t="shared" si="22"/>
        <v>інформація, бюджетним, установам</v>
      </c>
      <c r="F359" s="10" t="str">
        <f>SUBSTITUTE(Таблица2[[#This Row],[Столбец5]], "до, ", "")</f>
        <v>інформація, бюджетним, установам</v>
      </c>
      <c r="G359" s="10" t="str">
        <f>SUBSTITUTE(Таблица2[[#This Row],[Столбец7]], "рік, ", "")</f>
        <v>інформація, бюджетним, установам</v>
      </c>
      <c r="H359" s="11" t="str">
        <f>SUBSTITUTE(Таблица2[[#This Row],[Ключові слова]], "за, ", "")</f>
        <v>інформація, бюджетним, установам</v>
      </c>
      <c r="I359" s="11" t="str">
        <f>SUBSTITUTE(Таблица2[[#This Row],[Столбец9]], "від, ", "")</f>
        <v>інформація, бюджетним, установам</v>
      </c>
    </row>
    <row r="360" spans="1:9" ht="45" x14ac:dyDescent="0.25">
      <c r="A360" s="9" t="str">
        <f>SUBSTITUTE(Реестр!E360, " ", ", ")</f>
        <v>про, заходи, щодо, попередження, травматизма</v>
      </c>
      <c r="B360" s="10" t="str">
        <f>SUBSTITUTE(Таблица2[[#This Row],[Столбец1]], "про, ", " ")</f>
        <v xml:space="preserve"> заходи, щодо, попередження, травматизма</v>
      </c>
      <c r="C360" s="3" t="str">
        <f t="shared" si="20"/>
        <v xml:space="preserve"> заходи, попередження, травматизма</v>
      </c>
      <c r="D360" s="3" t="str">
        <f t="shared" si="21"/>
        <v xml:space="preserve"> заходи, попередження, травматизма</v>
      </c>
      <c r="E360" s="10" t="str">
        <f t="shared" si="22"/>
        <v xml:space="preserve"> заходи, попередження, травматизма</v>
      </c>
      <c r="F360" s="10" t="str">
        <f>SUBSTITUTE(Таблица2[[#This Row],[Столбец5]], "до, ", "")</f>
        <v xml:space="preserve"> заходи, попередження, травматизма</v>
      </c>
      <c r="G360" s="10" t="str">
        <f>SUBSTITUTE(Таблица2[[#This Row],[Столбец7]], "рік, ", "")</f>
        <v xml:space="preserve"> заходи, попередження, травматизма</v>
      </c>
      <c r="H360" s="11" t="str">
        <f>SUBSTITUTE(Таблица2[[#This Row],[Ключові слова]], "за, ", "")</f>
        <v xml:space="preserve"> заходи, попередження, травматизма</v>
      </c>
      <c r="I360" s="11" t="str">
        <f>SUBSTITUTE(Таблица2[[#This Row],[Столбец9]], "від, ", "")</f>
        <v xml:space="preserve"> заходи, попередження, травматизма</v>
      </c>
    </row>
    <row r="361" spans="1:9" ht="30" x14ac:dyDescent="0.25">
      <c r="A361" s="9" t="str">
        <f>SUBSTITUTE(Реестр!E361, " ", ", ")</f>
        <v>інформація, по, нафтопродуктам</v>
      </c>
      <c r="B361" s="10" t="str">
        <f>SUBSTITUTE(Таблица2[[#This Row],[Столбец1]], "про, ", " ")</f>
        <v>інформація, по, нафтопродуктам</v>
      </c>
      <c r="C361" s="3" t="str">
        <f t="shared" si="20"/>
        <v>інформація, по, нафтопродуктам</v>
      </c>
      <c r="D361" s="3" t="str">
        <f t="shared" si="21"/>
        <v>інформація, нафтопродуктам</v>
      </c>
      <c r="E361" s="10" t="str">
        <f t="shared" si="22"/>
        <v>інформація, нафтопродуктам</v>
      </c>
      <c r="F361" s="10" t="str">
        <f>SUBSTITUTE(Таблица2[[#This Row],[Столбец5]], "до, ", "")</f>
        <v>інформація, нафтопродуктам</v>
      </c>
      <c r="G361" s="10" t="str">
        <f>SUBSTITUTE(Таблица2[[#This Row],[Столбец7]], "рік, ", "")</f>
        <v>інформація, нафтопродуктам</v>
      </c>
      <c r="H361" s="11" t="str">
        <f>SUBSTITUTE(Таблица2[[#This Row],[Ключові слова]], "за, ", "")</f>
        <v>інформація, нафтопродуктам</v>
      </c>
      <c r="I361" s="11" t="str">
        <f>SUBSTITUTE(Таблица2[[#This Row],[Столбец9]], "від, ", "")</f>
        <v>інформація, нафтопродуктам</v>
      </c>
    </row>
    <row r="362" spans="1:9" ht="60" x14ac:dyDescent="0.25">
      <c r="A362" s="9" t="str">
        <f>SUBSTITUTE(Реестр!E362, " ", ", ")</f>
        <v>про, списание, , кредиторської, та, , дебіторської, заборгованності</v>
      </c>
      <c r="B362" s="10" t="str">
        <f>SUBSTITUTE(Таблица2[[#This Row],[Столбец1]], "про, ", " ")</f>
        <v xml:space="preserve"> списание, , кредиторської, та, , дебіторської, заборгованності</v>
      </c>
      <c r="C362" s="3" t="str">
        <f t="shared" si="20"/>
        <v xml:space="preserve"> списание, , кредиторської, та, , дебіторської, заборгованності</v>
      </c>
      <c r="D362" s="3" t="str">
        <f t="shared" si="21"/>
        <v xml:space="preserve"> списание, , кредиторської, та, , дебіторської, заборгованності</v>
      </c>
      <c r="E362" s="10" t="str">
        <f t="shared" si="22"/>
        <v xml:space="preserve"> списание, , кредиторської, , дебіторської, заборгованності</v>
      </c>
      <c r="F362" s="10" t="str">
        <f>SUBSTITUTE(Таблица2[[#This Row],[Столбец5]], "до, ", "")</f>
        <v xml:space="preserve"> списание, , кредиторської, , дебіторської, заборгованності</v>
      </c>
      <c r="G362" s="10" t="str">
        <f>SUBSTITUTE(Таблица2[[#This Row],[Столбец7]], "рік, ", "")</f>
        <v xml:space="preserve"> списание, , кредиторської, , дебіторської, заборгованності</v>
      </c>
      <c r="H362" s="11" t="str">
        <f>SUBSTITUTE(Таблица2[[#This Row],[Ключові слова]], "за, ", "")</f>
        <v xml:space="preserve"> списание, , кредиторської, , дебіторської, заборгованності</v>
      </c>
      <c r="I362" s="11" t="str">
        <f>SUBSTITUTE(Таблица2[[#This Row],[Столбец9]], "від, ", "")</f>
        <v xml:space="preserve"> списание, , кредиторської, , дебіторської, заборгованності</v>
      </c>
    </row>
    <row r="363" spans="1:9" ht="30" x14ac:dyDescent="0.25">
      <c r="A363" s="9" t="str">
        <f>SUBSTITUTE(Реестр!E363, " ", ", ")</f>
        <v>про, опублікування, оголошення</v>
      </c>
      <c r="B363" s="10" t="str">
        <f>SUBSTITUTE(Таблица2[[#This Row],[Столбец1]], "про, ", " ")</f>
        <v xml:space="preserve"> опублікування, оголошення</v>
      </c>
      <c r="C363" s="3" t="str">
        <f t="shared" si="20"/>
        <v xml:space="preserve"> опублікування, оголошення</v>
      </c>
      <c r="D363" s="3" t="str">
        <f t="shared" si="21"/>
        <v xml:space="preserve"> опублікування, оголошення</v>
      </c>
      <c r="E363" s="10" t="str">
        <f t="shared" si="22"/>
        <v xml:space="preserve"> опублікування, оголошення</v>
      </c>
      <c r="F363" s="10" t="str">
        <f>SUBSTITUTE(Таблица2[[#This Row],[Столбец5]], "до, ", "")</f>
        <v xml:space="preserve"> опублікування, оголошення</v>
      </c>
      <c r="G363" s="10" t="str">
        <f>SUBSTITUTE(Таблица2[[#This Row],[Столбец7]], "рік, ", "")</f>
        <v xml:space="preserve"> опублікування, оголошення</v>
      </c>
      <c r="H363" s="11" t="str">
        <f>SUBSTITUTE(Таблица2[[#This Row],[Ключові слова]], "за, ", "")</f>
        <v xml:space="preserve"> опублікування, оголошення</v>
      </c>
      <c r="I363" s="11" t="str">
        <f>SUBSTITUTE(Таблица2[[#This Row],[Столбец9]], "від, ", "")</f>
        <v xml:space="preserve"> опублікування, оголошення</v>
      </c>
    </row>
    <row r="364" spans="1:9" ht="30" x14ac:dyDescent="0.25">
      <c r="A364" s="9" t="str">
        <f>SUBSTITUTE(Реестр!E364, " ", ", ")</f>
        <v>про, чергування, на, березень, , місяць</v>
      </c>
      <c r="B364" s="10" t="str">
        <f>SUBSTITUTE(Таблица2[[#This Row],[Столбец1]], "про, ", " ")</f>
        <v xml:space="preserve"> чергування, на, березень, , місяць</v>
      </c>
      <c r="C364" s="3" t="str">
        <f t="shared" si="20"/>
        <v xml:space="preserve"> чергування, на, березень, , місяць</v>
      </c>
      <c r="D364" s="3" t="str">
        <f t="shared" si="21"/>
        <v xml:space="preserve"> чергування, на, березень, , місяць</v>
      </c>
      <c r="E364" s="10" t="str">
        <f t="shared" si="22"/>
        <v xml:space="preserve"> чергування, на, березень, , місяць</v>
      </c>
      <c r="F364" s="10" t="str">
        <f>SUBSTITUTE(Таблица2[[#This Row],[Столбец5]], "до, ", "")</f>
        <v xml:space="preserve"> чергування, на, березень, , місяць</v>
      </c>
      <c r="G364" s="10" t="str">
        <f>SUBSTITUTE(Таблица2[[#This Row],[Столбец7]], "рік, ", "")</f>
        <v xml:space="preserve"> чергування, на, березень, , місяць</v>
      </c>
      <c r="H364" s="11" t="str">
        <f>SUBSTITUTE(Таблица2[[#This Row],[Ключові слова]], "за, ", "")</f>
        <v xml:space="preserve"> чергування, на, березень, , місяць</v>
      </c>
      <c r="I364" s="11" t="str">
        <f>SUBSTITUTE(Таблица2[[#This Row],[Столбец9]], "від, ", "")</f>
        <v xml:space="preserve"> чергування, на, березень, , місяць</v>
      </c>
    </row>
    <row r="365" spans="1:9" ht="30" x14ac:dyDescent="0.25">
      <c r="A365" s="9" t="str">
        <f>SUBSTITUTE(Реестр!E365, " ", ", ")</f>
        <v>про, проведення, майстер-класу</v>
      </c>
      <c r="B365" s="10" t="str">
        <f>SUBSTITUTE(Таблица2[[#This Row],[Столбец1]], "про, ", " ")</f>
        <v xml:space="preserve"> проведення, майстер-класу</v>
      </c>
      <c r="C365" s="3" t="str">
        <f t="shared" si="20"/>
        <v xml:space="preserve"> проведення, майстер-класу</v>
      </c>
      <c r="D365" s="3" t="str">
        <f t="shared" si="21"/>
        <v xml:space="preserve"> проведення, майстер-класу</v>
      </c>
      <c r="E365" s="10" t="str">
        <f t="shared" si="22"/>
        <v xml:space="preserve"> проведення, майстер-класу</v>
      </c>
      <c r="F365" s="10" t="str">
        <f>SUBSTITUTE(Таблица2[[#This Row],[Столбец5]], "до, ", "")</f>
        <v xml:space="preserve"> проведення, майстер-класу</v>
      </c>
      <c r="G365" s="10" t="str">
        <f>SUBSTITUTE(Таблица2[[#This Row],[Столбец7]], "рік, ", "")</f>
        <v xml:space="preserve"> проведення, майстер-класу</v>
      </c>
      <c r="H365" s="11" t="str">
        <f>SUBSTITUTE(Таблица2[[#This Row],[Ключові слова]], "за, ", "")</f>
        <v xml:space="preserve"> проведення, майстер-класу</v>
      </c>
      <c r="I365" s="11" t="str">
        <f>SUBSTITUTE(Таблица2[[#This Row],[Столбец9]], "від, ", "")</f>
        <v xml:space="preserve"> проведення, майстер-класу</v>
      </c>
    </row>
    <row r="366" spans="1:9" ht="60" x14ac:dyDescent="0.25">
      <c r="A366" s="9" t="str">
        <f>SUBSTITUTE(Реестр!E366, " ", ", ")</f>
        <v>про, удосканалення, механізму, державної, підтримки</v>
      </c>
      <c r="B366" s="10" t="str">
        <f>SUBSTITUTE(Таблица2[[#This Row],[Столбец1]], "про, ", " ")</f>
        <v xml:space="preserve"> удосканалення, механізму, державної, підтримки</v>
      </c>
      <c r="C366" s="3" t="str">
        <f t="shared" si="20"/>
        <v xml:space="preserve"> удосканалення, механізму, державної, підтримки</v>
      </c>
      <c r="D366" s="3" t="str">
        <f t="shared" si="21"/>
        <v xml:space="preserve"> удосканалення, механізму, державної, підтримки</v>
      </c>
      <c r="E366" s="10" t="str">
        <f t="shared" si="22"/>
        <v xml:space="preserve"> удосканалення, механізму, державної, підтримки</v>
      </c>
      <c r="F366" s="10" t="str">
        <f>SUBSTITUTE(Таблица2[[#This Row],[Столбец5]], "до, ", "")</f>
        <v xml:space="preserve"> удосканалення, механізму, державної, підтримки</v>
      </c>
      <c r="G366" s="10" t="str">
        <f>SUBSTITUTE(Таблица2[[#This Row],[Столбец7]], "рік, ", "")</f>
        <v xml:space="preserve"> удосканалення, механізму, державної, підтримки</v>
      </c>
      <c r="H366" s="11" t="str">
        <f>SUBSTITUTE(Таблица2[[#This Row],[Ключові слова]], "за, ", "")</f>
        <v xml:space="preserve"> удосканалення, механізму, державної, підтримки</v>
      </c>
      <c r="I366" s="11" t="str">
        <f>SUBSTITUTE(Таблица2[[#This Row],[Столбец9]], "від, ", "")</f>
        <v xml:space="preserve"> удосканалення, механізму, державної, підтримки</v>
      </c>
    </row>
    <row r="367" spans="1:9" ht="30" x14ac:dyDescent="0.25">
      <c r="A367" s="9" t="str">
        <f>SUBSTITUTE(Реестр!E367, " ", ", ")</f>
        <v>щодо, фактичних, витрат, на, ВПР</v>
      </c>
      <c r="B367" s="10" t="str">
        <f>SUBSTITUTE(Таблица2[[#This Row],[Столбец1]], "про, ", " ")</f>
        <v>щодо, фактичних, витрат, на, ВПР</v>
      </c>
      <c r="C367" s="3" t="str">
        <f t="shared" si="20"/>
        <v>фактичних, витрат, на, ВПР</v>
      </c>
      <c r="D367" s="3" t="str">
        <f t="shared" si="21"/>
        <v>фактичних, витрат, на, ВПР</v>
      </c>
      <c r="E367" s="10" t="str">
        <f t="shared" si="22"/>
        <v>фактичних, витрат, на, ВПР</v>
      </c>
      <c r="F367" s="10" t="str">
        <f>SUBSTITUTE(Таблица2[[#This Row],[Столбец5]], "до, ", "")</f>
        <v>фактичних, витрат, на, ВПР</v>
      </c>
      <c r="G367" s="10" t="str">
        <f>SUBSTITUTE(Таблица2[[#This Row],[Столбец7]], "рік, ", "")</f>
        <v>фактичних, витрат, на, ВПР</v>
      </c>
      <c r="H367" s="11" t="str">
        <f>SUBSTITUTE(Таблица2[[#This Row],[Ключові слова]], "за, ", "")</f>
        <v>фактичних, витрат, на, ВПР</v>
      </c>
      <c r="I367" s="11" t="str">
        <f>SUBSTITUTE(Таблица2[[#This Row],[Столбец9]], "від, ", "")</f>
        <v>фактичних, витрат, на, ВПР</v>
      </c>
    </row>
    <row r="368" spans="1:9" ht="30" x14ac:dyDescent="0.25">
      <c r="A368" s="9" t="str">
        <f>SUBSTITUTE(Реестр!E368, " ", ", ")</f>
        <v>про, наукове, дослідження</v>
      </c>
      <c r="B368" s="10" t="str">
        <f>SUBSTITUTE(Таблица2[[#This Row],[Столбец1]], "про, ", " ")</f>
        <v xml:space="preserve"> наукове, дослідження</v>
      </c>
      <c r="C368" s="3" t="str">
        <f t="shared" si="20"/>
        <v xml:space="preserve"> наукове, дослідження</v>
      </c>
      <c r="D368" s="3" t="str">
        <f t="shared" si="21"/>
        <v xml:space="preserve"> наукове, дослідження</v>
      </c>
      <c r="E368" s="10" t="str">
        <f t="shared" si="22"/>
        <v xml:space="preserve"> наукове, дослідження</v>
      </c>
      <c r="F368" s="10" t="str">
        <f>SUBSTITUTE(Таблица2[[#This Row],[Столбец5]], "до, ", "")</f>
        <v xml:space="preserve"> наукове, дослідження</v>
      </c>
      <c r="G368" s="10" t="str">
        <f>SUBSTITUTE(Таблица2[[#This Row],[Столбец7]], "рік, ", "")</f>
        <v xml:space="preserve"> наукове, дослідження</v>
      </c>
      <c r="H368" s="11" t="str">
        <f>SUBSTITUTE(Таблица2[[#This Row],[Ключові слова]], "за, ", "")</f>
        <v xml:space="preserve"> наукове, дослідження</v>
      </c>
      <c r="I368" s="11" t="str">
        <f>SUBSTITUTE(Таблица2[[#This Row],[Столбец9]], "від, ", "")</f>
        <v xml:space="preserve"> наукове, дослідження</v>
      </c>
    </row>
    <row r="369" spans="1:9" ht="45" x14ac:dyDescent="0.25">
      <c r="A369" s="9" t="str">
        <f>SUBSTITUTE(Реестр!E369, " ", ", ")</f>
        <v>про, надання, моніторинг, руху, поголів'я</v>
      </c>
      <c r="B369" s="10" t="str">
        <f>SUBSTITUTE(Таблица2[[#This Row],[Столбец1]], "про, ", " ")</f>
        <v xml:space="preserve"> надання, моніторинг, руху, поголів'я</v>
      </c>
      <c r="C369" s="3" t="str">
        <f t="shared" si="20"/>
        <v xml:space="preserve"> надання, моніторинг, руху, поголів'я</v>
      </c>
      <c r="D369" s="3" t="str">
        <f t="shared" si="21"/>
        <v xml:space="preserve"> надання, моніторинг, руху, поголів'я</v>
      </c>
      <c r="E369" s="10" t="str">
        <f t="shared" si="22"/>
        <v xml:space="preserve"> надання, моніторинг, руху, поголів'я</v>
      </c>
      <c r="F369" s="10" t="str">
        <f>SUBSTITUTE(Таблица2[[#This Row],[Столбец5]], "до, ", "")</f>
        <v xml:space="preserve"> надання, моніторинг, руху, поголів'я</v>
      </c>
      <c r="G369" s="10" t="str">
        <f>SUBSTITUTE(Таблица2[[#This Row],[Столбец7]], "рік, ", "")</f>
        <v xml:space="preserve"> надання, моніторинг, руху, поголів'я</v>
      </c>
      <c r="H369" s="11" t="str">
        <f>SUBSTITUTE(Таблица2[[#This Row],[Ключові слова]], "за, ", "")</f>
        <v xml:space="preserve"> надання, моніторинг, руху, поголів'я</v>
      </c>
      <c r="I369" s="11" t="str">
        <f>SUBSTITUTE(Таблица2[[#This Row],[Столбец9]], "від, ", "")</f>
        <v xml:space="preserve"> надання, моніторинг, руху, поголів'я</v>
      </c>
    </row>
    <row r="370" spans="1:9" ht="30" x14ac:dyDescent="0.25">
      <c r="A370" s="9" t="str">
        <f>SUBSTITUTE(Реестр!E370, " ", ", ")</f>
        <v>про, проведення, майстер-класу</v>
      </c>
      <c r="B370" s="10" t="str">
        <f>SUBSTITUTE(Таблица2[[#This Row],[Столбец1]], "про, ", " ")</f>
        <v xml:space="preserve"> проведення, майстер-класу</v>
      </c>
      <c r="C370" s="3" t="str">
        <f t="shared" si="20"/>
        <v xml:space="preserve"> проведення, майстер-класу</v>
      </c>
      <c r="D370" s="3" t="str">
        <f t="shared" si="21"/>
        <v xml:space="preserve"> проведення, майстер-класу</v>
      </c>
      <c r="E370" s="10" t="str">
        <f t="shared" si="22"/>
        <v xml:space="preserve"> проведення, майстер-класу</v>
      </c>
      <c r="F370" s="10" t="str">
        <f>SUBSTITUTE(Таблица2[[#This Row],[Столбец5]], "до, ", "")</f>
        <v xml:space="preserve"> проведення, майстер-класу</v>
      </c>
      <c r="G370" s="10" t="str">
        <f>SUBSTITUTE(Таблица2[[#This Row],[Столбец7]], "рік, ", "")</f>
        <v xml:space="preserve"> проведення, майстер-класу</v>
      </c>
      <c r="H370" s="11" t="str">
        <f>SUBSTITUTE(Таблица2[[#This Row],[Ключові слова]], "за, ", "")</f>
        <v xml:space="preserve"> проведення, майстер-класу</v>
      </c>
      <c r="I370" s="11" t="str">
        <f>SUBSTITUTE(Таблица2[[#This Row],[Столбец9]], "від, ", "")</f>
        <v xml:space="preserve"> проведення, майстер-класу</v>
      </c>
    </row>
    <row r="371" spans="1:9" ht="30" x14ac:dyDescent="0.25">
      <c r="A371" s="9" t="str">
        <f>SUBSTITUTE(Реестр!E371, " ", ", ")</f>
        <v>проблемні, питання, галузі</v>
      </c>
      <c r="B371" s="10" t="str">
        <f>SUBSTITUTE(Таблица2[[#This Row],[Столбец1]], "про, ", " ")</f>
        <v>проблемні, питання, галузі</v>
      </c>
      <c r="C371" s="3" t="str">
        <f t="shared" si="20"/>
        <v>проблемні, питання, галузі</v>
      </c>
      <c r="D371" s="3" t="str">
        <f t="shared" si="21"/>
        <v>проблемні, питання, галузі</v>
      </c>
      <c r="E371" s="10" t="str">
        <f t="shared" si="22"/>
        <v>проблемні, питання, галузі</v>
      </c>
      <c r="F371" s="10" t="str">
        <f>SUBSTITUTE(Таблица2[[#This Row],[Столбец5]], "до, ", "")</f>
        <v>проблемні, питання, галузі</v>
      </c>
      <c r="G371" s="10" t="str">
        <f>SUBSTITUTE(Таблица2[[#This Row],[Столбец7]], "рік, ", "")</f>
        <v>проблемні, питання, галузі</v>
      </c>
      <c r="H371" s="11" t="str">
        <f>SUBSTITUTE(Таблица2[[#This Row],[Ключові слова]], "за, ", "")</f>
        <v>проблемні, питання, галузі</v>
      </c>
      <c r="I371" s="11" t="str">
        <f>SUBSTITUTE(Таблица2[[#This Row],[Столбец9]], "від, ", "")</f>
        <v>проблемні, питання, галузі</v>
      </c>
    </row>
    <row r="372" spans="1:9" ht="60" x14ac:dyDescent="0.25">
      <c r="A372" s="9" t="str">
        <f>SUBSTITUTE(Реестр!E372, " ", ", ")</f>
        <v>про, погодження, паспортів, бюджетної, програми</v>
      </c>
      <c r="B372" s="10" t="str">
        <f>SUBSTITUTE(Таблица2[[#This Row],[Столбец1]], "про, ", " ")</f>
        <v xml:space="preserve"> погодження, паспортів, бюджетної, програми</v>
      </c>
      <c r="C372" s="3" t="str">
        <f t="shared" si="20"/>
        <v xml:space="preserve"> погодження, паспортів, бюджетної, програми</v>
      </c>
      <c r="D372" s="3" t="str">
        <f t="shared" si="21"/>
        <v xml:space="preserve"> погодження, паспортів, бюджетної, програми</v>
      </c>
      <c r="E372" s="10" t="str">
        <f t="shared" si="22"/>
        <v xml:space="preserve"> погодження, паспортів, бюджетної, програми</v>
      </c>
      <c r="F372" s="10" t="str">
        <f>SUBSTITUTE(Таблица2[[#This Row],[Столбец5]], "до, ", "")</f>
        <v xml:space="preserve"> погодження, паспортів, бюджетної, програми</v>
      </c>
      <c r="G372" s="10" t="str">
        <f>SUBSTITUTE(Таблица2[[#This Row],[Столбец7]], "рік, ", "")</f>
        <v xml:space="preserve"> погодження, паспортів, бюджетної, програми</v>
      </c>
      <c r="H372" s="11" t="str">
        <f>SUBSTITUTE(Таблица2[[#This Row],[Ключові слова]], "за, ", "")</f>
        <v xml:space="preserve"> погодження, паспортів, бюджетної, програми</v>
      </c>
      <c r="I372" s="11" t="str">
        <f>SUBSTITUTE(Таблица2[[#This Row],[Столбец9]], "від, ", "")</f>
        <v xml:space="preserve"> погодження, паспортів, бюджетної, програми</v>
      </c>
    </row>
    <row r="373" spans="1:9" ht="30" x14ac:dyDescent="0.25">
      <c r="A373" s="9" t="str">
        <f>SUBSTITUTE(Реестр!E373, " ", ", ")</f>
        <v>про, перелік, прийнятих, актів</v>
      </c>
      <c r="B373" s="10" t="str">
        <f>SUBSTITUTE(Таблица2[[#This Row],[Столбец1]], "про, ", " ")</f>
        <v xml:space="preserve"> перелік, прийнятих, актів</v>
      </c>
      <c r="C373" s="3" t="str">
        <f t="shared" si="20"/>
        <v xml:space="preserve"> перелік, прийнятих, актів</v>
      </c>
      <c r="D373" s="3" t="str">
        <f t="shared" si="21"/>
        <v xml:space="preserve"> перелік, прийнятих, актів</v>
      </c>
      <c r="E373" s="10" t="str">
        <f t="shared" si="22"/>
        <v xml:space="preserve"> перелік, прийнятих, актів</v>
      </c>
      <c r="F373" s="10" t="str">
        <f>SUBSTITUTE(Таблица2[[#This Row],[Столбец5]], "до, ", "")</f>
        <v xml:space="preserve"> перелік, прийнятих, актів</v>
      </c>
      <c r="G373" s="10" t="str">
        <f>SUBSTITUTE(Таблица2[[#This Row],[Столбец7]], "рік, ", "")</f>
        <v xml:space="preserve"> перелік, прийнятих, актів</v>
      </c>
      <c r="H373" s="11" t="str">
        <f>SUBSTITUTE(Таблица2[[#This Row],[Ключові слова]], "за, ", "")</f>
        <v xml:space="preserve"> перелік, прийнятих, актів</v>
      </c>
      <c r="I373" s="11" t="str">
        <f>SUBSTITUTE(Таблица2[[#This Row],[Столбец9]], "від, ", "")</f>
        <v xml:space="preserve"> перелік, прийнятих, актів</v>
      </c>
    </row>
    <row r="374" spans="1:9" ht="60" x14ac:dyDescent="0.25">
      <c r="A374" s="9" t="str">
        <f>SUBSTITUTE(Реестр!E374, " ", ", ")</f>
        <v>про, виставку-форум, фермерських, технологій</v>
      </c>
      <c r="B374" s="10" t="str">
        <f>SUBSTITUTE(Таблица2[[#This Row],[Столбец1]], "про, ", " ")</f>
        <v xml:space="preserve"> виставку-форум, фермерських, технологій</v>
      </c>
      <c r="C374" s="3" t="str">
        <f t="shared" si="20"/>
        <v xml:space="preserve"> виставку-форум, фермерських, технологій</v>
      </c>
      <c r="D374" s="3" t="str">
        <f t="shared" si="21"/>
        <v xml:space="preserve"> виставку-форум, фермерських, технологій</v>
      </c>
      <c r="E374" s="10" t="str">
        <f t="shared" si="22"/>
        <v xml:space="preserve"> виставку-форум, фермерських, технологій</v>
      </c>
      <c r="F374" s="10" t="str">
        <f>SUBSTITUTE(Таблица2[[#This Row],[Столбец5]], "до, ", "")</f>
        <v xml:space="preserve"> виставку-форум, фермерських, технологій</v>
      </c>
      <c r="G374" s="10" t="str">
        <f>SUBSTITUTE(Таблица2[[#This Row],[Столбец7]], "рік, ", "")</f>
        <v xml:space="preserve"> виставку-форум, фермерських, технологій</v>
      </c>
      <c r="H374" s="11" t="str">
        <f>SUBSTITUTE(Таблица2[[#This Row],[Ключові слова]], "за, ", "")</f>
        <v xml:space="preserve"> виставку-форум, фермерських, технологій</v>
      </c>
      <c r="I374" s="11" t="str">
        <f>SUBSTITUTE(Таблица2[[#This Row],[Столбец9]], "від, ", "")</f>
        <v xml:space="preserve"> виставку-форум, фермерських, технологій</v>
      </c>
    </row>
    <row r="375" spans="1:9" ht="60" x14ac:dyDescent="0.25">
      <c r="A375" s="9" t="str">
        <f>SUBSTITUTE(Реестр!E375, " ", ", ")</f>
        <v>про, виставку-форум, фермерських, технологій</v>
      </c>
      <c r="B375" s="10" t="str">
        <f>SUBSTITUTE(Таблица2[[#This Row],[Столбец1]], "про, ", " ")</f>
        <v xml:space="preserve"> виставку-форум, фермерських, технологій</v>
      </c>
      <c r="C375" s="3" t="str">
        <f t="shared" si="20"/>
        <v xml:space="preserve"> виставку-форум, фермерських, технологій</v>
      </c>
      <c r="D375" s="3" t="str">
        <f t="shared" si="21"/>
        <v xml:space="preserve"> виставку-форум, фермерських, технологій</v>
      </c>
      <c r="E375" s="10" t="str">
        <f t="shared" si="22"/>
        <v xml:space="preserve"> виставку-форум, фермерських, технологій</v>
      </c>
      <c r="F375" s="10" t="str">
        <f>SUBSTITUTE(Таблица2[[#This Row],[Столбец5]], "до, ", "")</f>
        <v xml:space="preserve"> виставку-форум, фермерських, технологій</v>
      </c>
      <c r="G375" s="10" t="str">
        <f>SUBSTITUTE(Таблица2[[#This Row],[Столбец7]], "рік, ", "")</f>
        <v xml:space="preserve"> виставку-форум, фермерських, технологій</v>
      </c>
      <c r="H375" s="11" t="str">
        <f>SUBSTITUTE(Таблица2[[#This Row],[Ключові слова]], "за, ", "")</f>
        <v xml:space="preserve"> виставку-форум, фермерських, технологій</v>
      </c>
      <c r="I375" s="11" t="str">
        <f>SUBSTITUTE(Таблица2[[#This Row],[Столбец9]], "від, ", "")</f>
        <v xml:space="preserve"> виставку-форум, фермерських, технологій</v>
      </c>
    </row>
    <row r="376" spans="1:9" x14ac:dyDescent="0.25">
      <c r="A376" s="9" t="str">
        <f>SUBSTITUTE(Реестр!E376, " ", ", ")</f>
        <v>інформація, по, АТО</v>
      </c>
      <c r="B376" s="10" t="str">
        <f>SUBSTITUTE(Таблица2[[#This Row],[Столбец1]], "про, ", " ")</f>
        <v>інформація, по, АТО</v>
      </c>
      <c r="C376" s="3" t="str">
        <f t="shared" si="20"/>
        <v>інформація, по, АТО</v>
      </c>
      <c r="D376" s="3" t="str">
        <f t="shared" si="21"/>
        <v>інформація, АТО</v>
      </c>
      <c r="E376" s="10" t="str">
        <f t="shared" si="22"/>
        <v>інформація, АТО</v>
      </c>
      <c r="F376" s="10" t="str">
        <f>SUBSTITUTE(Таблица2[[#This Row],[Столбец5]], "до, ", "")</f>
        <v>інформація, АТО</v>
      </c>
      <c r="G376" s="10" t="str">
        <f>SUBSTITUTE(Таблица2[[#This Row],[Столбец7]], "рік, ", "")</f>
        <v>інформація, АТО</v>
      </c>
      <c r="H376" s="11" t="str">
        <f>SUBSTITUTE(Таблица2[[#This Row],[Ключові слова]], "за, ", "")</f>
        <v>інформація, АТО</v>
      </c>
      <c r="I376" s="11" t="str">
        <f>SUBSTITUTE(Таблица2[[#This Row],[Столбец9]], "від, ", "")</f>
        <v>інформація, АТО</v>
      </c>
    </row>
    <row r="377" spans="1:9" ht="30" x14ac:dyDescent="0.25">
      <c r="A377" s="9" t="str">
        <f>SUBSTITUTE(Реестр!E377, " ", ", ")</f>
        <v>довідка, , на, Червяк, Л.М.</v>
      </c>
      <c r="B377" s="10" t="str">
        <f>SUBSTITUTE(Таблица2[[#This Row],[Столбец1]], "про, ", " ")</f>
        <v>довідка, , на, Червяк, Л.М.</v>
      </c>
      <c r="C377" s="3" t="str">
        <f t="shared" si="20"/>
        <v>довідка, , на, Червяк, Л.М.</v>
      </c>
      <c r="D377" s="3" t="str">
        <f t="shared" si="21"/>
        <v>довідка, , на, Червяк, Л.М.</v>
      </c>
      <c r="E377" s="10" t="str">
        <f t="shared" si="22"/>
        <v>довідка, , на, Червяк, Л.М.</v>
      </c>
      <c r="F377" s="10" t="str">
        <f>SUBSTITUTE(Таблица2[[#This Row],[Столбец5]], "до, ", "")</f>
        <v>довідка, , на, Червяк, Л.М.</v>
      </c>
      <c r="G377" s="10" t="str">
        <f>SUBSTITUTE(Таблица2[[#This Row],[Столбец7]], "рік, ", "")</f>
        <v>довідка, , на, Червяк, Л.М.</v>
      </c>
      <c r="H377" s="11" t="str">
        <f>SUBSTITUTE(Таблица2[[#This Row],[Ключові слова]], "за, ", "")</f>
        <v>довідка, , на, Червяк, Л.М.</v>
      </c>
      <c r="I377" s="11" t="str">
        <f>SUBSTITUTE(Таблица2[[#This Row],[Столбец9]], "від, ", "")</f>
        <v>довідка, , на, Червяк, Л.М.</v>
      </c>
    </row>
    <row r="378" spans="1:9" ht="45" x14ac:dyDescent="0.25">
      <c r="A378" s="9" t="str">
        <f>SUBSTITUTE(Реестр!E378, " ", ", ")</f>
        <v>про, виконання, регіональних, програм</v>
      </c>
      <c r="B378" s="10" t="str">
        <f>SUBSTITUTE(Таблица2[[#This Row],[Столбец1]], "про, ", " ")</f>
        <v xml:space="preserve"> виконання, регіональних, програм</v>
      </c>
      <c r="C378" s="3" t="str">
        <f t="shared" si="20"/>
        <v xml:space="preserve"> виконання, регіональних, програм</v>
      </c>
      <c r="D378" s="3" t="str">
        <f t="shared" si="21"/>
        <v xml:space="preserve"> виконання, регіональних, програм</v>
      </c>
      <c r="E378" s="10" t="str">
        <f t="shared" si="22"/>
        <v xml:space="preserve"> виконання, регіональних, програм</v>
      </c>
      <c r="F378" s="10" t="str">
        <f>SUBSTITUTE(Таблица2[[#This Row],[Столбец5]], "до, ", "")</f>
        <v xml:space="preserve"> виконання, регіональних, програм</v>
      </c>
      <c r="G378" s="10" t="str">
        <f>SUBSTITUTE(Таблица2[[#This Row],[Столбец7]], "рік, ", "")</f>
        <v xml:space="preserve"> виконання, регіональних, програм</v>
      </c>
      <c r="H378" s="11" t="str">
        <f>SUBSTITUTE(Таблица2[[#This Row],[Ключові слова]], "за, ", "")</f>
        <v xml:space="preserve"> виконання, регіональних, програм</v>
      </c>
      <c r="I378" s="11" t="str">
        <f>SUBSTITUTE(Таблица2[[#This Row],[Столбец9]], "від, ", "")</f>
        <v xml:space="preserve"> виконання, регіональних, програм</v>
      </c>
    </row>
    <row r="379" spans="1:9" ht="45" x14ac:dyDescent="0.25">
      <c r="A379" s="9" t="str">
        <f>SUBSTITUTE(Реестр!E379, " ", ", ")</f>
        <v>про, надання, на, погодження, мережі, на, 2019, рік</v>
      </c>
      <c r="B379" s="10" t="str">
        <f>SUBSTITUTE(Таблица2[[#This Row],[Столбец1]], "про, ", " ")</f>
        <v xml:space="preserve"> надання, на, погодження, мережі, на, 2019, рік</v>
      </c>
      <c r="C379" s="3" t="str">
        <f t="shared" si="20"/>
        <v xml:space="preserve"> надання, на, погодження, мережі, на, 2019, рік</v>
      </c>
      <c r="D379" s="3" t="str">
        <f t="shared" si="21"/>
        <v xml:space="preserve"> надання, на, погодження, мережі, на, 2019, рік</v>
      </c>
      <c r="E379" s="10" t="str">
        <f t="shared" si="22"/>
        <v xml:space="preserve"> надання, на, погодження, мережі, на, 2019, рік</v>
      </c>
      <c r="F379" s="10" t="str">
        <f>SUBSTITUTE(Таблица2[[#This Row],[Столбец5]], "до, ", "")</f>
        <v xml:space="preserve"> надання, на, погодження, мережі, на, 2019, рік</v>
      </c>
      <c r="G379" s="10" t="str">
        <f>SUBSTITUTE(Таблица2[[#This Row],[Столбец7]], "рік, ", "")</f>
        <v xml:space="preserve"> надання, на, погодження, мережі, на, 2019, рік</v>
      </c>
      <c r="H379" s="11" t="str">
        <f>SUBSTITUTE(Таблица2[[#This Row],[Ключові слова]], "за, ", "")</f>
        <v xml:space="preserve"> надання, на, погодження, мережі, на, 2019, рік</v>
      </c>
      <c r="I379" s="11" t="str">
        <f>SUBSTITUTE(Таблица2[[#This Row],[Столбец9]], "від, ", "")</f>
        <v xml:space="preserve"> надання, на, погодження, мережі, на, 2019, рік</v>
      </c>
    </row>
    <row r="380" spans="1:9" ht="45" x14ac:dyDescent="0.25">
      <c r="A380" s="9" t="str">
        <f>SUBSTITUTE(Реестр!E380, " ", ", ")</f>
        <v>про, надання, реєстру, змін, до, мережі</v>
      </c>
      <c r="B380" s="10" t="str">
        <f>SUBSTITUTE(Таблица2[[#This Row],[Столбец1]], "про, ", " ")</f>
        <v xml:space="preserve"> надання, реєстру, змін, до, мережі</v>
      </c>
      <c r="C380" s="3" t="str">
        <f t="shared" si="20"/>
        <v xml:space="preserve"> надання, реєстру, змін, до, мережі</v>
      </c>
      <c r="D380" s="3" t="str">
        <f t="shared" si="21"/>
        <v xml:space="preserve"> надання, реєстру, змін, до, мережі</v>
      </c>
      <c r="E380" s="10" t="str">
        <f t="shared" si="22"/>
        <v xml:space="preserve"> надання, реєстру, змін, до, мережі</v>
      </c>
      <c r="F380" s="10" t="str">
        <f>SUBSTITUTE(Таблица2[[#This Row],[Столбец5]], "до, ", "")</f>
        <v xml:space="preserve"> надання, реєстру, змін, мережі</v>
      </c>
      <c r="G380" s="10" t="str">
        <f>SUBSTITUTE(Таблица2[[#This Row],[Столбец7]], "рік, ", "")</f>
        <v xml:space="preserve"> надання, реєстру, змін, мережі</v>
      </c>
      <c r="H380" s="11" t="str">
        <f>SUBSTITUTE(Таблица2[[#This Row],[Ключові слова]], "за, ", "")</f>
        <v xml:space="preserve"> надання, реєстру, змін, мережі</v>
      </c>
      <c r="I380" s="11" t="str">
        <f>SUBSTITUTE(Таблица2[[#This Row],[Столбец9]], "від, ", "")</f>
        <v xml:space="preserve"> надання, реєстру, змін, мережі</v>
      </c>
    </row>
    <row r="381" spans="1:9" ht="45" x14ac:dyDescent="0.25">
      <c r="A381" s="9" t="str">
        <f>SUBSTITUTE(Реестр!E381, " ", ", ")</f>
        <v>про, виконання, протоколу, №2, від, 23.10.2017</v>
      </c>
      <c r="B381" s="10" t="str">
        <f>SUBSTITUTE(Таблица2[[#This Row],[Столбец1]], "про, ", " ")</f>
        <v xml:space="preserve"> виконання, протоколу, №2, від, 23.10.2017</v>
      </c>
      <c r="C381" s="3" t="str">
        <f t="shared" si="20"/>
        <v xml:space="preserve"> виконання, протоколу, №2, від, 23.10.2017</v>
      </c>
      <c r="D381" s="3" t="str">
        <f t="shared" si="21"/>
        <v xml:space="preserve"> виконання, протоколу, №2, від, 23.10.2017</v>
      </c>
      <c r="E381" s="10" t="str">
        <f t="shared" si="22"/>
        <v xml:space="preserve"> виконання, протоколу, №2, від, 23.10.2017</v>
      </c>
      <c r="F381" s="10" t="str">
        <f>SUBSTITUTE(Таблица2[[#This Row],[Столбец5]], "до, ", "")</f>
        <v xml:space="preserve"> виконання, протоколу, №2, від, 23.10.2017</v>
      </c>
      <c r="G381" s="10" t="str">
        <f>SUBSTITUTE(Таблица2[[#This Row],[Столбец7]], "рік, ", "")</f>
        <v xml:space="preserve"> виконання, протоколу, №2, від, 23.10.2017</v>
      </c>
      <c r="H381" s="11" t="str">
        <f>SUBSTITUTE(Таблица2[[#This Row],[Ключові слова]], "за, ", "")</f>
        <v xml:space="preserve"> виконання, протоколу, №2, від, 23.10.2017</v>
      </c>
      <c r="I381" s="11" t="str">
        <f>SUBSTITUTE(Таблица2[[#This Row],[Столбец9]], "від, ", "")</f>
        <v xml:space="preserve"> виконання, протоколу, №2, 23.10.2017</v>
      </c>
    </row>
    <row r="382" spans="1:9" ht="30" x14ac:dyDescent="0.25">
      <c r="A382" s="9" t="str">
        <f>SUBSTITUTE(Реестр!E382, " ", ", ")</f>
        <v>про, проведення, майстер-класу</v>
      </c>
      <c r="B382" s="10" t="str">
        <f>SUBSTITUTE(Таблица2[[#This Row],[Столбец1]], "про, ", " ")</f>
        <v xml:space="preserve"> проведення, майстер-класу</v>
      </c>
      <c r="C382" s="3" t="str">
        <f t="shared" si="20"/>
        <v xml:space="preserve"> проведення, майстер-класу</v>
      </c>
      <c r="D382" s="3" t="str">
        <f t="shared" si="21"/>
        <v xml:space="preserve"> проведення, майстер-класу</v>
      </c>
      <c r="E382" s="10" t="str">
        <f t="shared" si="22"/>
        <v xml:space="preserve"> проведення, майстер-класу</v>
      </c>
      <c r="F382" s="10" t="str">
        <f>SUBSTITUTE(Таблица2[[#This Row],[Столбец5]], "до, ", "")</f>
        <v xml:space="preserve"> проведення, майстер-класу</v>
      </c>
      <c r="G382" s="10" t="str">
        <f>SUBSTITUTE(Таблица2[[#This Row],[Столбец7]], "рік, ", "")</f>
        <v xml:space="preserve"> проведення, майстер-класу</v>
      </c>
      <c r="H382" s="11" t="str">
        <f>SUBSTITUTE(Таблица2[[#This Row],[Ключові слова]], "за, ", "")</f>
        <v xml:space="preserve"> проведення, майстер-класу</v>
      </c>
      <c r="I382" s="11" t="str">
        <f>SUBSTITUTE(Таблица2[[#This Row],[Столбец9]], "від, ", "")</f>
        <v xml:space="preserve"> проведення, майстер-класу</v>
      </c>
    </row>
    <row r="383" spans="1:9" ht="45" x14ac:dyDescent="0.25">
      <c r="A383" s="9" t="str">
        <f>SUBSTITUTE(Реестр!E383, " ", ", ")</f>
        <v>про, надання, інфомаційно-аналітічної, довідки</v>
      </c>
      <c r="B383" s="10" t="str">
        <f>SUBSTITUTE(Таблица2[[#This Row],[Столбец1]], "про, ", " ")</f>
        <v xml:space="preserve"> надання, інфомаційно-аналітічної, довідки</v>
      </c>
      <c r="C383" s="3" t="str">
        <f t="shared" si="20"/>
        <v xml:space="preserve"> надання, інфомаційно-аналітічної, довідки</v>
      </c>
      <c r="D383" s="3" t="str">
        <f t="shared" si="21"/>
        <v xml:space="preserve"> надання, інфомаційно-аналітічної, довідки</v>
      </c>
      <c r="E383" s="10" t="str">
        <f t="shared" si="22"/>
        <v xml:space="preserve"> надання, інфомаційно-аналітічної, довідки</v>
      </c>
      <c r="F383" s="10" t="str">
        <f>SUBSTITUTE(Таблица2[[#This Row],[Столбец5]], "до, ", "")</f>
        <v xml:space="preserve"> надання, інфомаційно-аналітічної, довідки</v>
      </c>
      <c r="G383" s="10" t="str">
        <f>SUBSTITUTE(Таблица2[[#This Row],[Столбец7]], "рік, ", "")</f>
        <v xml:space="preserve"> надання, інфомаційно-аналітічної, довідки</v>
      </c>
      <c r="H383" s="11" t="str">
        <f>SUBSTITUTE(Таблица2[[#This Row],[Ключові слова]], "за, ", "")</f>
        <v xml:space="preserve"> надання, інфомаційно-аналітічної, довідки</v>
      </c>
      <c r="I383" s="11" t="str">
        <f>SUBSTITUTE(Таблица2[[#This Row],[Столбец9]], "від, ", "")</f>
        <v xml:space="preserve"> надання, інфомаційно-аналітічної, довідки</v>
      </c>
    </row>
    <row r="384" spans="1:9" ht="30" x14ac:dyDescent="0.25">
      <c r="A384" s="9" t="str">
        <f>SUBSTITUTE(Реестр!E384, " ", ", ")</f>
        <v>про, мережу, розпорядників</v>
      </c>
      <c r="B384" s="10" t="str">
        <f>SUBSTITUTE(Таблица2[[#This Row],[Столбец1]], "про, ", " ")</f>
        <v xml:space="preserve"> мережу, розпорядників</v>
      </c>
      <c r="C384" s="3" t="str">
        <f t="shared" si="20"/>
        <v xml:space="preserve"> мережу, розпорядників</v>
      </c>
      <c r="D384" s="3" t="str">
        <f t="shared" si="21"/>
        <v xml:space="preserve"> мережу, розпорядників</v>
      </c>
      <c r="E384" s="10" t="str">
        <f t="shared" si="22"/>
        <v xml:space="preserve"> мережу, розпорядників</v>
      </c>
      <c r="F384" s="10" t="str">
        <f>SUBSTITUTE(Таблица2[[#This Row],[Столбец5]], "до, ", "")</f>
        <v xml:space="preserve"> мережу, розпорядників</v>
      </c>
      <c r="G384" s="10" t="str">
        <f>SUBSTITUTE(Таблица2[[#This Row],[Столбец7]], "рік, ", "")</f>
        <v xml:space="preserve"> мережу, розпорядників</v>
      </c>
      <c r="H384" s="11" t="str">
        <f>SUBSTITUTE(Таблица2[[#This Row],[Ключові слова]], "за, ", "")</f>
        <v xml:space="preserve"> мережу, розпорядників</v>
      </c>
      <c r="I384" s="11" t="str">
        <f>SUBSTITUTE(Таблица2[[#This Row],[Столбец9]], "від, ", "")</f>
        <v xml:space="preserve"> мережу, розпорядників</v>
      </c>
    </row>
    <row r="385" spans="1:9" ht="45" x14ac:dyDescent="0.25">
      <c r="A385" s="9" t="str">
        <f>SUBSTITUTE(Реестр!E385, " ", ", ")</f>
        <v>про, Міжнародну, хартію, , відкритих, даних</v>
      </c>
      <c r="B385" s="10" t="str">
        <f>SUBSTITUTE(Таблица2[[#This Row],[Столбец1]], "про, ", " ")</f>
        <v xml:space="preserve"> Міжнародну, хартію, , відкритих, даних</v>
      </c>
      <c r="C385" s="3" t="str">
        <f t="shared" si="20"/>
        <v xml:space="preserve"> Міжнародну, хартію, , відкритих, даних</v>
      </c>
      <c r="D385" s="3" t="str">
        <f t="shared" si="21"/>
        <v xml:space="preserve"> Міжнародну, хартію, , відкритих, даних</v>
      </c>
      <c r="E385" s="10" t="str">
        <f t="shared" si="22"/>
        <v xml:space="preserve"> Міжнародну, хартію, , відкритих, даних</v>
      </c>
      <c r="F385" s="10" t="str">
        <f>SUBSTITUTE(Таблица2[[#This Row],[Столбец5]], "до, ", "")</f>
        <v xml:space="preserve"> Міжнародну, хартію, , відкритих, даних</v>
      </c>
      <c r="G385" s="10" t="str">
        <f>SUBSTITUTE(Таблица2[[#This Row],[Столбец7]], "рік, ", "")</f>
        <v xml:space="preserve"> Міжнародну, хартію, , відкритих, даних</v>
      </c>
      <c r="H385" s="11" t="str">
        <f>SUBSTITUTE(Таблица2[[#This Row],[Ключові слова]], "за, ", "")</f>
        <v xml:space="preserve"> Міжнародну, хартію, , відкритих, даних</v>
      </c>
      <c r="I385" s="11" t="str">
        <f>SUBSTITUTE(Таблица2[[#This Row],[Столбец9]], "від, ", "")</f>
        <v xml:space="preserve"> Міжнародну, хартію, , відкритих, даних</v>
      </c>
    </row>
    <row r="386" spans="1:9" ht="30" x14ac:dyDescent="0.25">
      <c r="A386" s="9" t="str">
        <f>SUBSTITUTE(Реестр!E386, " ", ", ")</f>
        <v>про, надання, показників</v>
      </c>
      <c r="B386" s="10" t="str">
        <f>SUBSTITUTE(Таблица2[[#This Row],[Столбец1]], "про, ", " ")</f>
        <v xml:space="preserve"> надання, показників</v>
      </c>
      <c r="C386" s="3" t="str">
        <f t="shared" si="20"/>
        <v xml:space="preserve"> надання, показників</v>
      </c>
      <c r="D386" s="3" t="str">
        <f t="shared" si="21"/>
        <v xml:space="preserve"> надання, показників</v>
      </c>
      <c r="E386" s="10" t="str">
        <f t="shared" si="22"/>
        <v xml:space="preserve"> надання, показників</v>
      </c>
      <c r="F386" s="10" t="str">
        <f>SUBSTITUTE(Таблица2[[#This Row],[Столбец5]], "до, ", "")</f>
        <v xml:space="preserve"> надання, показників</v>
      </c>
      <c r="G386" s="10" t="str">
        <f>SUBSTITUTE(Таблица2[[#This Row],[Столбец7]], "рік, ", "")</f>
        <v xml:space="preserve"> надання, показників</v>
      </c>
      <c r="H386" s="11" t="str">
        <f>SUBSTITUTE(Таблица2[[#This Row],[Ключові слова]], "за, ", "")</f>
        <v xml:space="preserve"> надання, показників</v>
      </c>
      <c r="I386" s="11" t="str">
        <f>SUBSTITUTE(Таблица2[[#This Row],[Столбец9]], "від, ", "")</f>
        <v xml:space="preserve"> надання, показників</v>
      </c>
    </row>
    <row r="387" spans="1:9" ht="30" x14ac:dyDescent="0.25">
      <c r="A387" s="9" t="str">
        <f>SUBSTITUTE(Реестр!E387, " ", ", ")</f>
        <v>оперативна, інформація, по, ВПР</v>
      </c>
      <c r="B387" s="10" t="str">
        <f>SUBSTITUTE(Таблица2[[#This Row],[Столбец1]], "про, ", " ")</f>
        <v>оперативна, інформація, по, ВПР</v>
      </c>
      <c r="C387" s="3" t="str">
        <f t="shared" si="20"/>
        <v>оперативна, інформація, по, ВПР</v>
      </c>
      <c r="D387" s="3" t="str">
        <f t="shared" si="21"/>
        <v>оперативна, інформація, ВПР</v>
      </c>
      <c r="E387" s="10" t="str">
        <f t="shared" si="22"/>
        <v>оперативна, інформація, ВПР</v>
      </c>
      <c r="F387" s="10" t="str">
        <f>SUBSTITUTE(Таблица2[[#This Row],[Столбец5]], "до, ", "")</f>
        <v>оперативна, інформація, ВПР</v>
      </c>
      <c r="G387" s="10" t="str">
        <f>SUBSTITUTE(Таблица2[[#This Row],[Столбец7]], "рік, ", "")</f>
        <v>оперативна, інформація, ВПР</v>
      </c>
      <c r="H387" s="11" t="str">
        <f>SUBSTITUTE(Таблица2[[#This Row],[Ключові слова]], "за, ", "")</f>
        <v>оперативна, інформація, ВПР</v>
      </c>
      <c r="I387" s="11" t="str">
        <f>SUBSTITUTE(Таблица2[[#This Row],[Столбец9]], "від, ", "")</f>
        <v>оперативна, інформація, ВПР</v>
      </c>
    </row>
    <row r="388" spans="1:9" ht="60" x14ac:dyDescent="0.25">
      <c r="A388" s="9" t="str">
        <f>SUBSTITUTE(Реестр!E388, " ", ", ")</f>
        <v>про, оцінку, ресурсного, наповнення, регіональних, ринків</v>
      </c>
      <c r="B388" s="10" t="str">
        <f>SUBSTITUTE(Таблица2[[#This Row],[Столбец1]], "про, ", " ")</f>
        <v xml:space="preserve"> оцінку, ресурсного, наповнення, регіональних, ринків</v>
      </c>
      <c r="C388" s="3" t="str">
        <f t="shared" si="20"/>
        <v xml:space="preserve"> оцінку, ресурсного, наповнення, регіональних, ринків</v>
      </c>
      <c r="D388" s="3" t="str">
        <f t="shared" si="21"/>
        <v xml:space="preserve"> оцінку, ресурсного, наповнення, регіональних, ринків</v>
      </c>
      <c r="E388" s="10" t="str">
        <f t="shared" si="22"/>
        <v xml:space="preserve"> оцінку, ресурсного, наповнення, регіональних, ринків</v>
      </c>
      <c r="F388" s="10" t="str">
        <f>SUBSTITUTE(Таблица2[[#This Row],[Столбец5]], "до, ", "")</f>
        <v xml:space="preserve"> оцінку, ресурсного, наповнення, регіональних, ринків</v>
      </c>
      <c r="G388" s="10" t="str">
        <f>SUBSTITUTE(Таблица2[[#This Row],[Столбец7]], "рік, ", "")</f>
        <v xml:space="preserve"> оцінку, ресурсного, наповнення, регіональних, ринків</v>
      </c>
      <c r="H388" s="11" t="str">
        <f>SUBSTITUTE(Таблица2[[#This Row],[Ключові слова]], "за, ", "")</f>
        <v xml:space="preserve"> оцінку, ресурсного, наповнення, регіональних, ринків</v>
      </c>
      <c r="I388" s="11" t="str">
        <f>SUBSTITUTE(Таблица2[[#This Row],[Столбец9]], "від, ", "")</f>
        <v xml:space="preserve"> оцінку, ресурсного, наповнення, регіональних, ринків</v>
      </c>
    </row>
    <row r="389" spans="1:9" ht="30" x14ac:dyDescent="0.25">
      <c r="A389" s="9" t="str">
        <f>SUBSTITUTE(Реестр!E389, " ", ", ")</f>
        <v>про, електронний, суд</v>
      </c>
      <c r="B389" s="10" t="str">
        <f>SUBSTITUTE(Таблица2[[#This Row],[Столбец1]], "про, ", " ")</f>
        <v xml:space="preserve"> електронний, суд</v>
      </c>
      <c r="C389" s="3" t="str">
        <f t="shared" si="20"/>
        <v xml:space="preserve"> електронний, суд</v>
      </c>
      <c r="D389" s="3" t="str">
        <f t="shared" si="21"/>
        <v xml:space="preserve"> електронний, суд</v>
      </c>
      <c r="E389" s="10" t="str">
        <f t="shared" si="22"/>
        <v xml:space="preserve"> електронний, суд</v>
      </c>
      <c r="F389" s="10" t="str">
        <f>SUBSTITUTE(Таблица2[[#This Row],[Столбец5]], "до, ", "")</f>
        <v xml:space="preserve"> електронний, суд</v>
      </c>
      <c r="G389" s="10" t="str">
        <f>SUBSTITUTE(Таблица2[[#This Row],[Столбец7]], "рік, ", "")</f>
        <v xml:space="preserve"> електронний, суд</v>
      </c>
      <c r="H389" s="11" t="str">
        <f>SUBSTITUTE(Таблица2[[#This Row],[Ключові слова]], "за, ", "")</f>
        <v xml:space="preserve"> електронний, суд</v>
      </c>
      <c r="I389" s="11" t="str">
        <f>SUBSTITUTE(Таблица2[[#This Row],[Столбец9]], "від, ", "")</f>
        <v xml:space="preserve"> електронний, суд</v>
      </c>
    </row>
    <row r="390" spans="1:9" ht="30" x14ac:dyDescent="0.25">
      <c r="A390" s="9" t="str">
        <f>SUBSTITUTE(Реестр!E390, " ", ", ")</f>
        <v>про, перерахування, коштів</v>
      </c>
      <c r="B390" s="10" t="str">
        <f>SUBSTITUTE(Таблица2[[#This Row],[Столбец1]], "про, ", " ")</f>
        <v xml:space="preserve"> перерахування, коштів</v>
      </c>
      <c r="C390" s="3" t="str">
        <f t="shared" si="20"/>
        <v xml:space="preserve"> перерахування, коштів</v>
      </c>
      <c r="D390" s="3" t="str">
        <f t="shared" si="21"/>
        <v xml:space="preserve"> перерахування, коштів</v>
      </c>
      <c r="E390" s="10" t="str">
        <f t="shared" si="22"/>
        <v xml:space="preserve"> перерахування, коштів</v>
      </c>
      <c r="F390" s="10" t="str">
        <f>SUBSTITUTE(Таблица2[[#This Row],[Столбец5]], "до, ", "")</f>
        <v xml:space="preserve"> перерахування, коштів</v>
      </c>
      <c r="G390" s="10" t="str">
        <f>SUBSTITUTE(Таблица2[[#This Row],[Столбец7]], "рік, ", "")</f>
        <v xml:space="preserve"> перерахування, коштів</v>
      </c>
      <c r="H390" s="11" t="str">
        <f>SUBSTITUTE(Таблица2[[#This Row],[Ключові слова]], "за, ", "")</f>
        <v xml:space="preserve"> перерахування, коштів</v>
      </c>
      <c r="I390" s="11" t="str">
        <f>SUBSTITUTE(Таблица2[[#This Row],[Столбец9]], "від, ", "")</f>
        <v xml:space="preserve"> перерахування, коштів</v>
      </c>
    </row>
    <row r="391" spans="1:9" ht="30" x14ac:dyDescent="0.25">
      <c r="A391" s="9" t="str">
        <f>SUBSTITUTE(Реестр!E391, " ", ", ")</f>
        <v>про, перерахування, коштів</v>
      </c>
      <c r="B391" s="10" t="str">
        <f>SUBSTITUTE(Таблица2[[#This Row],[Столбец1]], "про, ", " ")</f>
        <v xml:space="preserve"> перерахування, коштів</v>
      </c>
      <c r="C391" s="3" t="str">
        <f t="shared" si="20"/>
        <v xml:space="preserve"> перерахування, коштів</v>
      </c>
      <c r="D391" s="3" t="str">
        <f t="shared" si="21"/>
        <v xml:space="preserve"> перерахування, коштів</v>
      </c>
      <c r="E391" s="10" t="str">
        <f t="shared" si="22"/>
        <v xml:space="preserve"> перерахування, коштів</v>
      </c>
      <c r="F391" s="10" t="str">
        <f>SUBSTITUTE(Таблица2[[#This Row],[Столбец5]], "до, ", "")</f>
        <v xml:space="preserve"> перерахування, коштів</v>
      </c>
      <c r="G391" s="10" t="str">
        <f>SUBSTITUTE(Таблица2[[#This Row],[Столбец7]], "рік, ", "")</f>
        <v xml:space="preserve"> перерахування, коштів</v>
      </c>
      <c r="H391" s="11" t="str">
        <f>SUBSTITUTE(Таблица2[[#This Row],[Ключові слова]], "за, ", "")</f>
        <v xml:space="preserve"> перерахування, коштів</v>
      </c>
      <c r="I391" s="11" t="str">
        <f>SUBSTITUTE(Таблица2[[#This Row],[Столбец9]], "від, ", "")</f>
        <v xml:space="preserve"> перерахування, коштів</v>
      </c>
    </row>
    <row r="392" spans="1:9" ht="30" x14ac:dyDescent="0.25">
      <c r="A392" s="9" t="str">
        <f>SUBSTITUTE(Реестр!E392, " ", ", ")</f>
        <v>про, розміщення, оголошення</v>
      </c>
      <c r="B392" s="10" t="str">
        <f>SUBSTITUTE(Таблица2[[#This Row],[Столбец1]], "про, ", " ")</f>
        <v xml:space="preserve"> розміщення, оголошення</v>
      </c>
      <c r="C392" s="3" t="str">
        <f t="shared" si="20"/>
        <v xml:space="preserve"> розміщення, оголошення</v>
      </c>
      <c r="D392" s="3" t="str">
        <f t="shared" si="21"/>
        <v xml:space="preserve"> розміщення, оголошення</v>
      </c>
      <c r="E392" s="10" t="str">
        <f t="shared" si="22"/>
        <v xml:space="preserve"> розміщення, оголошення</v>
      </c>
      <c r="F392" s="10" t="str">
        <f>SUBSTITUTE(Таблица2[[#This Row],[Столбец5]], "до, ", "")</f>
        <v xml:space="preserve"> розміщення, оголошення</v>
      </c>
      <c r="G392" s="10" t="str">
        <f>SUBSTITUTE(Таблица2[[#This Row],[Столбец7]], "рік, ", "")</f>
        <v xml:space="preserve"> розміщення, оголошення</v>
      </c>
      <c r="H392" s="11" t="str">
        <f>SUBSTITUTE(Таблица2[[#This Row],[Ключові слова]], "за, ", "")</f>
        <v xml:space="preserve"> розміщення, оголошення</v>
      </c>
      <c r="I392" s="11" t="str">
        <f>SUBSTITUTE(Таблица2[[#This Row],[Столбец9]], "від, ", "")</f>
        <v xml:space="preserve"> розміщення, оголошення</v>
      </c>
    </row>
    <row r="393" spans="1:9" ht="30" x14ac:dyDescent="0.25">
      <c r="A393" s="9" t="str">
        <f>SUBSTITUTE(Реестр!E393, " ", ", ")</f>
        <v>про, надання, інформації</v>
      </c>
      <c r="B393" s="10" t="str">
        <f>SUBSTITUTE(Таблица2[[#This Row],[Столбец1]], "про, ", " ")</f>
        <v xml:space="preserve"> надання, інформації</v>
      </c>
      <c r="C393" s="3" t="str">
        <f t="shared" si="20"/>
        <v xml:space="preserve"> надання, інформації</v>
      </c>
      <c r="D393" s="3" t="str">
        <f t="shared" si="21"/>
        <v xml:space="preserve"> надання, інформації</v>
      </c>
      <c r="E393" s="10" t="str">
        <f t="shared" si="22"/>
        <v xml:space="preserve"> надання, інформації</v>
      </c>
      <c r="F393" s="10" t="str">
        <f>SUBSTITUTE(Таблица2[[#This Row],[Столбец5]], "до, ", "")</f>
        <v xml:space="preserve"> надання, інформації</v>
      </c>
      <c r="G393" s="10" t="str">
        <f>SUBSTITUTE(Таблица2[[#This Row],[Столбец7]], "рік, ", "")</f>
        <v xml:space="preserve"> надання, інформації</v>
      </c>
      <c r="H393" s="11" t="str">
        <f>SUBSTITUTE(Таблица2[[#This Row],[Ключові слова]], "за, ", "")</f>
        <v xml:space="preserve"> надання, інформації</v>
      </c>
      <c r="I393" s="11" t="str">
        <f>SUBSTITUTE(Таблица2[[#This Row],[Столбец9]], "від, ", "")</f>
        <v xml:space="preserve"> надання, інформації</v>
      </c>
    </row>
    <row r="394" spans="1:9" ht="30" x14ac:dyDescent="0.25">
      <c r="A394" s="9" t="str">
        <f>SUBSTITUTE(Реестр!E394, " ", ", ")</f>
        <v>довідка, , про, доходи</v>
      </c>
      <c r="B394" s="10" t="str">
        <f>SUBSTITUTE(Таблица2[[#This Row],[Столбец1]], "про, ", " ")</f>
        <v>довідка, ,  доходи</v>
      </c>
      <c r="C394" s="3" t="str">
        <f t="shared" si="20"/>
        <v>довідка, ,  доходи</v>
      </c>
      <c r="D394" s="3" t="str">
        <f t="shared" si="21"/>
        <v>довідка, ,  доходи</v>
      </c>
      <c r="E394" s="10" t="str">
        <f t="shared" si="22"/>
        <v>довідка, ,  доходи</v>
      </c>
      <c r="F394" s="10" t="str">
        <f>SUBSTITUTE(Таблица2[[#This Row],[Столбец5]], "до, ", "")</f>
        <v>довідка, ,  доходи</v>
      </c>
      <c r="G394" s="10" t="str">
        <f>SUBSTITUTE(Таблица2[[#This Row],[Столбец7]], "рік, ", "")</f>
        <v>довідка, ,  доходи</v>
      </c>
      <c r="H394" s="11" t="str">
        <f>SUBSTITUTE(Таблица2[[#This Row],[Ключові слова]], "за, ", "")</f>
        <v>довідка, ,  доходи</v>
      </c>
      <c r="I394" s="11" t="str">
        <f>SUBSTITUTE(Таблица2[[#This Row],[Столбец9]], "від, ", "")</f>
        <v>довідка, ,  доходи</v>
      </c>
    </row>
    <row r="395" spans="1:9" ht="30" x14ac:dyDescent="0.25">
      <c r="A395" s="9" t="str">
        <f>SUBSTITUTE(Реестр!E395, " ", ", ")</f>
        <v>про, надання, місячної, звітності</v>
      </c>
      <c r="B395" s="10" t="str">
        <f>SUBSTITUTE(Таблица2[[#This Row],[Столбец1]], "про, ", " ")</f>
        <v xml:space="preserve"> надання, місячної, звітності</v>
      </c>
      <c r="C395" s="3" t="str">
        <f t="shared" si="20"/>
        <v xml:space="preserve"> надання, місячної, звітності</v>
      </c>
      <c r="D395" s="3" t="str">
        <f t="shared" si="21"/>
        <v xml:space="preserve"> надання, місячної, звітності</v>
      </c>
      <c r="E395" s="10" t="str">
        <f t="shared" si="22"/>
        <v xml:space="preserve"> надання, місячної, звітності</v>
      </c>
      <c r="F395" s="10" t="str">
        <f>SUBSTITUTE(Таблица2[[#This Row],[Столбец5]], "до, ", "")</f>
        <v xml:space="preserve"> надання, місячної, звітності</v>
      </c>
      <c r="G395" s="10" t="str">
        <f>SUBSTITUTE(Таблица2[[#This Row],[Столбец7]], "рік, ", "")</f>
        <v xml:space="preserve"> надання, місячної, звітності</v>
      </c>
      <c r="H395" s="11" t="str">
        <f>SUBSTITUTE(Таблица2[[#This Row],[Ключові слова]], "за, ", "")</f>
        <v xml:space="preserve"> надання, місячної, звітності</v>
      </c>
      <c r="I395" s="11" t="str">
        <f>SUBSTITUTE(Таблица2[[#This Row],[Столбец9]], "від, ", "")</f>
        <v xml:space="preserve"> надання, місячної, звітності</v>
      </c>
    </row>
    <row r="396" spans="1:9" ht="30" x14ac:dyDescent="0.25">
      <c r="A396" s="9" t="str">
        <f>SUBSTITUTE(Реестр!E396, " ", ", ")</f>
        <v>про, надання, звітності</v>
      </c>
      <c r="B396" s="10" t="str">
        <f>SUBSTITUTE(Таблица2[[#This Row],[Столбец1]], "про, ", " ")</f>
        <v xml:space="preserve"> надання, звітності</v>
      </c>
      <c r="C396" s="3" t="str">
        <f t="shared" si="20"/>
        <v xml:space="preserve"> надання, звітності</v>
      </c>
      <c r="D396" s="3" t="str">
        <f t="shared" si="21"/>
        <v xml:space="preserve"> надання, звітності</v>
      </c>
      <c r="E396" s="10" t="str">
        <f t="shared" si="22"/>
        <v xml:space="preserve"> надання, звітності</v>
      </c>
      <c r="F396" s="10" t="str">
        <f>SUBSTITUTE(Таблица2[[#This Row],[Столбец5]], "до, ", "")</f>
        <v xml:space="preserve"> надання, звітності</v>
      </c>
      <c r="G396" s="10" t="str">
        <f>SUBSTITUTE(Таблица2[[#This Row],[Столбец7]], "рік, ", "")</f>
        <v xml:space="preserve"> надання, звітності</v>
      </c>
      <c r="H396" s="11" t="str">
        <f>SUBSTITUTE(Таблица2[[#This Row],[Ключові слова]], "за, ", "")</f>
        <v xml:space="preserve"> надання, звітності</v>
      </c>
      <c r="I396" s="11" t="str">
        <f>SUBSTITUTE(Таблица2[[#This Row],[Столбец9]], "від, ", "")</f>
        <v xml:space="preserve"> надання, звітності</v>
      </c>
    </row>
    <row r="397" spans="1:9" ht="45" x14ac:dyDescent="0.25">
      <c r="A397" s="9" t="str">
        <f>SUBSTITUTE(Реестр!E397, " ", ", ")</f>
        <v>про, розгляд, депутатського, звернення</v>
      </c>
      <c r="B397" s="10" t="str">
        <f>SUBSTITUTE(Таблица2[[#This Row],[Столбец1]], "про, ", " ")</f>
        <v xml:space="preserve"> розгляд, депутатського, звернення</v>
      </c>
      <c r="C397" s="3" t="str">
        <f t="shared" si="20"/>
        <v xml:space="preserve"> розгляд, депутатського, звернення</v>
      </c>
      <c r="D397" s="3" t="str">
        <f t="shared" si="21"/>
        <v xml:space="preserve"> розгляд, депутатського, звернення</v>
      </c>
      <c r="E397" s="10" t="str">
        <f t="shared" si="22"/>
        <v xml:space="preserve"> розгляд, депутатського, звернення</v>
      </c>
      <c r="F397" s="10" t="str">
        <f>SUBSTITUTE(Таблица2[[#This Row],[Столбец5]], "до, ", "")</f>
        <v xml:space="preserve"> розгляд, депутатського, звернення</v>
      </c>
      <c r="G397" s="10" t="str">
        <f>SUBSTITUTE(Таблица2[[#This Row],[Столбец7]], "рік, ", "")</f>
        <v xml:space="preserve"> розгляд, депутатського, звернення</v>
      </c>
      <c r="H397" s="11" t="str">
        <f>SUBSTITUTE(Таблица2[[#This Row],[Ключові слова]], "за, ", "")</f>
        <v xml:space="preserve"> розгляд, депутатського, звернення</v>
      </c>
      <c r="I397" s="11" t="str">
        <f>SUBSTITUTE(Таблица2[[#This Row],[Столбец9]], "від, ", "")</f>
        <v xml:space="preserve"> розгляд, депутатського, звернення</v>
      </c>
    </row>
    <row r="398" spans="1:9" ht="30" x14ac:dyDescent="0.25">
      <c r="A398" s="9" t="str">
        <f>SUBSTITUTE(Реестр!E398, " ", ", ")</f>
        <v>про, підвіщення, кваліфікації</v>
      </c>
      <c r="B398" s="10" t="str">
        <f>SUBSTITUTE(Таблица2[[#This Row],[Столбец1]], "про, ", " ")</f>
        <v xml:space="preserve"> підвіщення, кваліфікації</v>
      </c>
      <c r="C398" s="3" t="str">
        <f t="shared" si="20"/>
        <v xml:space="preserve"> підвіщення, кваліфікації</v>
      </c>
      <c r="D398" s="3" t="str">
        <f t="shared" si="21"/>
        <v xml:space="preserve"> підвіщення, кваліфікації</v>
      </c>
      <c r="E398" s="10" t="str">
        <f t="shared" si="22"/>
        <v xml:space="preserve"> підвіщення, кваліфікації</v>
      </c>
      <c r="F398" s="10" t="str">
        <f>SUBSTITUTE(Таблица2[[#This Row],[Столбец5]], "до, ", "")</f>
        <v xml:space="preserve"> підвіщення, кваліфікації</v>
      </c>
      <c r="G398" s="10" t="str">
        <f>SUBSTITUTE(Таблица2[[#This Row],[Столбец7]], "рік, ", "")</f>
        <v xml:space="preserve"> підвіщення, кваліфікації</v>
      </c>
      <c r="H398" s="11" t="str">
        <f>SUBSTITUTE(Таблица2[[#This Row],[Ключові слова]], "за, ", "")</f>
        <v xml:space="preserve"> підвіщення, кваліфікації</v>
      </c>
      <c r="I398" s="11" t="str">
        <f>SUBSTITUTE(Таблица2[[#This Row],[Столбец9]], "від, ", "")</f>
        <v xml:space="preserve"> підвіщення, кваліфікації</v>
      </c>
    </row>
    <row r="399" spans="1:9" ht="30" x14ac:dyDescent="0.25">
      <c r="A399" s="9" t="str">
        <f>SUBSTITUTE(Реестр!E399, " ", ", ")</f>
        <v>про, проведення, , Форуму</v>
      </c>
      <c r="B399" s="10" t="str">
        <f>SUBSTITUTE(Таблица2[[#This Row],[Столбец1]], "про, ", " ")</f>
        <v xml:space="preserve"> проведення, , Форуму</v>
      </c>
      <c r="C399" s="3" t="str">
        <f t="shared" si="20"/>
        <v xml:space="preserve"> проведення, , Форуму</v>
      </c>
      <c r="D399" s="3" t="str">
        <f t="shared" si="21"/>
        <v xml:space="preserve"> проведення, , Форуму</v>
      </c>
      <c r="E399" s="10" t="str">
        <f t="shared" si="22"/>
        <v xml:space="preserve"> проведення, , Форуму</v>
      </c>
      <c r="F399" s="10" t="str">
        <f>SUBSTITUTE(Таблица2[[#This Row],[Столбец5]], "до, ", "")</f>
        <v xml:space="preserve"> проведення, , Форуму</v>
      </c>
      <c r="G399" s="10" t="str">
        <f>SUBSTITUTE(Таблица2[[#This Row],[Столбец7]], "рік, ", "")</f>
        <v xml:space="preserve"> проведення, , Форуму</v>
      </c>
      <c r="H399" s="11" t="str">
        <f>SUBSTITUTE(Таблица2[[#This Row],[Ключові слова]], "за, ", "")</f>
        <v xml:space="preserve"> проведення, , Форуму</v>
      </c>
      <c r="I399" s="11" t="str">
        <f>SUBSTITUTE(Таблица2[[#This Row],[Столбец9]], "від, ", "")</f>
        <v xml:space="preserve"> проведення, , Форуму</v>
      </c>
    </row>
    <row r="400" spans="1:9" ht="60" x14ac:dyDescent="0.25">
      <c r="A400" s="9" t="str">
        <f>SUBSTITUTE(Реестр!E400, " ", ", ")</f>
        <v>Подяка, щодо, підготовки, , та, проведення, майстер-класу</v>
      </c>
      <c r="B400" s="10" t="str">
        <f>SUBSTITUTE(Таблица2[[#This Row],[Столбец1]], "про, ", " ")</f>
        <v>Подяка, щодо, підготовки, , та, проведення, майстер-класу</v>
      </c>
      <c r="C400" s="3" t="str">
        <f t="shared" si="20"/>
        <v>Подяка, підготовки, , та, проведення, майстер-класу</v>
      </c>
      <c r="D400" s="3" t="str">
        <f t="shared" si="21"/>
        <v>Подяка, підготовки, , та, проведення, майстер-класу</v>
      </c>
      <c r="E400" s="10" t="str">
        <f t="shared" si="22"/>
        <v>Подяка, підготовки, , проведення, майстер-класу</v>
      </c>
      <c r="F400" s="10" t="str">
        <f>SUBSTITUTE(Таблица2[[#This Row],[Столбец5]], "до, ", "")</f>
        <v>Подяка, підготовки, , проведення, майстер-класу</v>
      </c>
      <c r="G400" s="10" t="str">
        <f>SUBSTITUTE(Таблица2[[#This Row],[Столбец7]], "рік, ", "")</f>
        <v>Подяка, підготовки, , проведення, майстер-класу</v>
      </c>
      <c r="H400" s="11" t="str">
        <f>SUBSTITUTE(Таблица2[[#This Row],[Ключові слова]], "за, ", "")</f>
        <v>Подяка, підготовки, , проведення, майстер-класу</v>
      </c>
      <c r="I400" s="11" t="str">
        <f>SUBSTITUTE(Таблица2[[#This Row],[Столбец9]], "від, ", "")</f>
        <v>Подяка, підготовки, , проведення, майстер-класу</v>
      </c>
    </row>
    <row r="401" spans="1:9" ht="120" x14ac:dyDescent="0.25">
      <c r="A401" s="9" t="str">
        <f>SUBSTITUTE(Реестр!E401, " ", ", ")</f>
        <v>про,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B401" s="10" t="str">
        <f>SUBSTITUTE(Таблица2[[#This Row],[Столбец1]], "про, ", " ")</f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C401" s="3" t="str">
        <f t="shared" si="20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D401" s="3" t="str">
        <f t="shared" si="21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E401" s="10" t="str">
        <f t="shared" si="22"/>
        <v xml:space="preserve"> спи, сання, з, обліку, дебіторської, і, кредитрської, заборгованості,строк, позовної, давності, якої, минув, і, яка, є, безнадійною, до, погашення</v>
      </c>
      <c r="F401" s="10" t="str">
        <f>SUBSTITUTE(Таблица2[[#This Row],[Столбец5]], "до,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G401" s="10" t="str">
        <f>SUBSTITUTE(Таблица2[[#This Row],[Столбец7]], "рік,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H401" s="11" t="str">
        <f>SUBSTITUTE(Таблица2[[#This Row],[Ключові слова]], "за,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  <c r="I401" s="11" t="str">
        <f>SUBSTITUTE(Таблица2[[#This Row],[Столбец9]], "від, ", "")</f>
        <v xml:space="preserve"> спи, сання, з, обліку, дебіторської, і, кредитрської, заборгованості,строк, позовної, давності, якої, минув, і, яка, є, безнадійною, погашення</v>
      </c>
    </row>
    <row r="402" spans="1:9" ht="105" x14ac:dyDescent="0.25">
      <c r="A402" s="9" t="str">
        <f>SUBSTITUTE(Реестр!E402, " ", ", ")</f>
        <v>Про, скасування, паспорту, бюджетної, програми, місцевого, бюджетиу, на, 2019, рік</v>
      </c>
      <c r="B402" s="10" t="str">
        <f>SUBSTITUTE(Таблица2[[#This Row],[Столбец1]], "про, ", " ")</f>
        <v>Про, скасування, паспорту, бюджетної, програми, місцевого, бюджетиу, на, 2019, рік</v>
      </c>
      <c r="C402" s="3" t="str">
        <f t="shared" si="20"/>
        <v>Про, скасування, паспорту, бюджетної, програми, місцевого, бюджетиу, на, 2019, рік</v>
      </c>
      <c r="D402" s="3" t="str">
        <f t="shared" si="21"/>
        <v>Про, скасування, паспорту, бюджетної, програми, місцевого, бюджетиу, на, 2019, рік</v>
      </c>
      <c r="E402" s="10" t="str">
        <f t="shared" si="22"/>
        <v>Про, скасування, паспорту, бюджетної, програми, місцевого, бюджетиу, на, 2019, рік</v>
      </c>
      <c r="F402" s="10" t="str">
        <f>SUBSTITUTE(Таблица2[[#This Row],[Столбец5]], "до, ", "")</f>
        <v>Про, скасування, паспорту, бюджетної, програми, місцевого, бюджетиу, на, 2019, рік</v>
      </c>
      <c r="G402" s="10" t="str">
        <f>SUBSTITUTE(Таблица2[[#This Row],[Столбец7]], "рік, ", "")</f>
        <v>Про, скасування, паспорту, бюджетної, програми, місцевого, бюджетиу, на, 2019, рік</v>
      </c>
      <c r="H402" s="11" t="str">
        <f>SUBSTITUTE(Таблица2[[#This Row],[Ключові слова]], "за, ", "")</f>
        <v>Про, скасування, паспорту, бюджетної, програми, місцевого, бюджетиу, на, 2019, рік</v>
      </c>
      <c r="I402" s="11" t="str">
        <f>SUBSTITUTE(Таблица2[[#This Row],[Столбец9]], "від, ", "")</f>
        <v>Про, скасування, паспорту, бюджетної, програми, місцевого, бюджетиу, на, 2019, рік</v>
      </c>
    </row>
    <row r="403" spans="1:9" ht="90" x14ac:dyDescent="0.25">
      <c r="A403" s="9" t="str">
        <f>SUBSTITUTE(Реестр!E403, " ", ", ")</f>
        <v>Про, затвердження, паспорту, бюджетної, програми, місцевого, бюджету, на, 2019, рік</v>
      </c>
      <c r="B403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3" s="3" t="str">
        <f t="shared" si="20"/>
        <v>Про, затвердження, паспорту, бюджетної, програми, місцевого, бюджету, на, 2019, рік</v>
      </c>
      <c r="D403" s="3" t="str">
        <f t="shared" si="21"/>
        <v>Про, затвердження, паспорту, бюджетної, програми, місцевого, бюджету, на, 2019, рік</v>
      </c>
      <c r="E403" s="10" t="str">
        <f t="shared" si="22"/>
        <v>Про, затвердження, паспорту, бюджетної, програми, місцевого, бюджету, на, 2019, рік</v>
      </c>
      <c r="F403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3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3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3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4" spans="1:9" ht="90" x14ac:dyDescent="0.25">
      <c r="A404" s="9" t="str">
        <f>SUBSTITUTE(Реестр!E404, " ", ", ")</f>
        <v>Про, затвердження, паспорту, бюджетної, програми, місцевого, бюджету, на, 2019, рік</v>
      </c>
      <c r="B404" s="10" t="str">
        <f>SUBSTITUTE(Таблица2[[#This Row],[Столбец1]], "про, ", " ")</f>
        <v>Про, затвердження, паспорту, бюджетної, програми, місцевого, бюджету, на, 2019, рік</v>
      </c>
      <c r="C404" s="3" t="str">
        <f t="shared" si="20"/>
        <v>Про, затвердження, паспорту, бюджетної, програми, місцевого, бюджету, на, 2019, рік</v>
      </c>
      <c r="D404" s="3" t="str">
        <f t="shared" si="21"/>
        <v>Про, затвердження, паспорту, бюджетної, програми, місцевого, бюджету, на, 2019, рік</v>
      </c>
      <c r="E404" s="10" t="str">
        <f t="shared" si="22"/>
        <v>Про, затвердження, паспорту, бюджетної, програми, місцевого, бюджету, на, 2019, рік</v>
      </c>
      <c r="F404" s="10" t="str">
        <f>SUBSTITUTE(Таблица2[[#This Row],[Столбец5]], "до, ", "")</f>
        <v>Про, затвердження, паспорту, бюджетної, програми, місцевого, бюджету, на, 2019, рік</v>
      </c>
      <c r="G404" s="10" t="str">
        <f>SUBSTITUTE(Таблица2[[#This Row],[Столбец7]], "рік, ", "")</f>
        <v>Про, затвердження, паспорту, бюджетної, програми, місцевого, бюджету, на, 2019, рік</v>
      </c>
      <c r="H404" s="11" t="str">
        <f>SUBSTITUTE(Таблица2[[#This Row],[Ключові слова]], "за, ", "")</f>
        <v>Про, затвердження, паспорту, бюджетної, програми, місцевого, бюджету, на, 2019, рік</v>
      </c>
      <c r="I404" s="11" t="str">
        <f>SUBSTITUTE(Таблица2[[#This Row],[Столбец9]], "від, ", "")</f>
        <v>Про, затвердження, паспорту, бюджетної, програми, місцевого, бюджету, на, 2019, рік</v>
      </c>
    </row>
    <row r="405" spans="1:9" ht="135" x14ac:dyDescent="0.25">
      <c r="A405" s="9" t="str">
        <f>SUBSTITUTE(Реестр!E405, " ", ", ")</f>
        <v>про,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B405" s="10" t="str">
        <f>SUBSTITUTE(Таблица2[[#This Row],[Столбец1]], "про, ", " 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C405" s="3" t="str">
        <f t="shared" si="20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D405" s="3" t="str">
        <f t="shared" si="21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E405" s="10" t="str">
        <f t="shared" si="22"/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F405" s="10" t="str">
        <f>SUBSTITUTE(Таблица2[[#This Row],[Столбец5]], "до,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G405" s="10" t="str">
        <f>SUBSTITUTE(Таблица2[[#This Row],[Столбец7]], "рік,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H405" s="11" t="str">
        <f>SUBSTITUTE(Таблица2[[#This Row],[Ключові слова]], "за,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  <c r="I405" s="11" t="str">
        <f>SUBSTITUTE(Таблица2[[#This Row],[Столбец9]], "від, ", "")</f>
        <v xml:space="preserve"> затвердження, складу, регіональної, комісії, з, питань, надання, фінансової, підтримки, сільськогосподарським, обслуговуючим, кооперативам</v>
      </c>
    </row>
    <row r="406" spans="1:9" ht="60" x14ac:dyDescent="0.25">
      <c r="A406" s="9" t="str">
        <f>SUBSTITUTE(Реестр!E406, " ", ", ")</f>
        <v>про, надання, пропозицій, до, план, засідання, колегії</v>
      </c>
      <c r="B406" s="10" t="str">
        <f>SUBSTITUTE(Таблица2[[#This Row],[Столбец1]], "про, ", " ")</f>
        <v xml:space="preserve"> надання, пропозицій, до, план, засідання, колегії</v>
      </c>
      <c r="C406" s="3" t="str">
        <f t="shared" si="20"/>
        <v xml:space="preserve"> надання, пропозицій, до, план, засідання, колегії</v>
      </c>
      <c r="D406" s="3" t="str">
        <f t="shared" si="21"/>
        <v xml:space="preserve"> надання, пропозицій, до, план, засідання, колегії</v>
      </c>
      <c r="E406" s="10" t="str">
        <f t="shared" si="22"/>
        <v xml:space="preserve"> надання, пропозицій, до, план, засідання, колегії</v>
      </c>
      <c r="F406" s="10" t="str">
        <f>SUBSTITUTE(Таблица2[[#This Row],[Столбец5]], "до, ", "")</f>
        <v xml:space="preserve"> надання, пропозицій, план, засідання, колегії</v>
      </c>
      <c r="G406" s="10" t="str">
        <f>SUBSTITUTE(Таблица2[[#This Row],[Столбец7]], "рік, ", "")</f>
        <v xml:space="preserve"> надання, пропозицій, план, засідання, колегії</v>
      </c>
      <c r="H406" s="11" t="str">
        <f>SUBSTITUTE(Таблица2[[#This Row],[Ключові слова]], "за, ", "")</f>
        <v xml:space="preserve"> надання, пропозицій, план, засідання, колегії</v>
      </c>
      <c r="I406" s="11" t="str">
        <f>SUBSTITUTE(Таблица2[[#This Row],[Столбец9]], "від, ", "")</f>
        <v xml:space="preserve"> надання, пропозицій, план, засідання, колегії</v>
      </c>
    </row>
    <row r="407" spans="1:9" ht="45" x14ac:dyDescent="0.25">
      <c r="A407" s="9" t="str">
        <f>SUBSTITUTE(Реестр!E407, " ", ", ")</f>
        <v>про, визначення, державних, інтересів</v>
      </c>
      <c r="B407" s="10" t="str">
        <f>SUBSTITUTE(Таблица2[[#This Row],[Столбец1]], "про, ", " ")</f>
        <v xml:space="preserve"> визначення, державних, інтересів</v>
      </c>
      <c r="C407" s="3" t="str">
        <f t="shared" si="20"/>
        <v xml:space="preserve"> визначення, державних, інтересів</v>
      </c>
      <c r="D407" s="3" t="str">
        <f t="shared" si="21"/>
        <v xml:space="preserve"> визначення, державних, інтересів</v>
      </c>
      <c r="E407" s="10" t="str">
        <f t="shared" si="22"/>
        <v xml:space="preserve"> визначення, державних, інтересів</v>
      </c>
      <c r="F407" s="10" t="str">
        <f>SUBSTITUTE(Таблица2[[#This Row],[Столбец5]], "до, ", "")</f>
        <v xml:space="preserve"> визначення, державних, інтересів</v>
      </c>
      <c r="G407" s="10" t="str">
        <f>SUBSTITUTE(Таблица2[[#This Row],[Столбец7]], "рік, ", "")</f>
        <v xml:space="preserve"> визначення, державних, інтересів</v>
      </c>
      <c r="H407" s="11" t="str">
        <f>SUBSTITUTE(Таблица2[[#This Row],[Ключові слова]], "за, ", "")</f>
        <v xml:space="preserve"> визначення, державних, інтересів</v>
      </c>
      <c r="I407" s="11" t="str">
        <f>SUBSTITUTE(Таблица2[[#This Row],[Столбец9]], "від, ", "")</f>
        <v xml:space="preserve"> визначення, державних, інтересів</v>
      </c>
    </row>
    <row r="408" spans="1:9" ht="30" x14ac:dyDescent="0.25">
      <c r="A408" s="9" t="str">
        <f>SUBSTITUTE(Реестр!E408, " ", ", ")</f>
        <v>про, участь, у, скайп-конференції</v>
      </c>
      <c r="B408" s="10" t="str">
        <f>SUBSTITUTE(Таблица2[[#This Row],[Столбец1]], "про, ", " ")</f>
        <v xml:space="preserve"> участь, у, скайп-конференції</v>
      </c>
      <c r="C408" s="3" t="str">
        <f t="shared" si="20"/>
        <v xml:space="preserve"> участь, у, скайп-конференції</v>
      </c>
      <c r="D408" s="3" t="str">
        <f t="shared" si="21"/>
        <v xml:space="preserve"> участь, у, скайп-конференції</v>
      </c>
      <c r="E408" s="10" t="str">
        <f t="shared" si="22"/>
        <v xml:space="preserve"> участь, у, скайп-конференції</v>
      </c>
      <c r="F408" s="10" t="str">
        <f>SUBSTITUTE(Таблица2[[#This Row],[Столбец5]], "до, ", "")</f>
        <v xml:space="preserve"> участь, у, скайп-конференції</v>
      </c>
      <c r="G408" s="10" t="str">
        <f>SUBSTITUTE(Таблица2[[#This Row],[Столбец7]], "рік, ", "")</f>
        <v xml:space="preserve"> участь, у, скайп-конференції</v>
      </c>
      <c r="H408" s="11" t="str">
        <f>SUBSTITUTE(Таблица2[[#This Row],[Ключові слова]], "за, ", "")</f>
        <v xml:space="preserve"> участь, у, скайп-конференції</v>
      </c>
      <c r="I408" s="11" t="str">
        <f>SUBSTITUTE(Таблица2[[#This Row],[Столбец9]], "від, ", "")</f>
        <v xml:space="preserve"> участь, у, скайп-конференції</v>
      </c>
    </row>
    <row r="409" spans="1:9" ht="30" x14ac:dyDescent="0.25">
      <c r="A409" s="9" t="str">
        <f>SUBSTITUTE(Реестр!E409, " ", ", ")</f>
        <v>про, семінар, для, підприємств</v>
      </c>
      <c r="B409" s="10" t="str">
        <f>SUBSTITUTE(Таблица2[[#This Row],[Столбец1]], "про, ", " ")</f>
        <v xml:space="preserve"> семінар, для, підприємств</v>
      </c>
      <c r="C409" s="3" t="str">
        <f t="shared" si="20"/>
        <v xml:space="preserve"> семінар, для, підприємств</v>
      </c>
      <c r="D409" s="3" t="str">
        <f t="shared" si="21"/>
        <v xml:space="preserve"> семінар, для, підприємств</v>
      </c>
      <c r="E409" s="10" t="str">
        <f t="shared" si="22"/>
        <v xml:space="preserve"> семінар, для, підприємств</v>
      </c>
      <c r="F409" s="10" t="str">
        <f>SUBSTITUTE(Таблица2[[#This Row],[Столбец5]], "до, ", "")</f>
        <v xml:space="preserve"> семінар, для, підприємств</v>
      </c>
      <c r="G409" s="10" t="str">
        <f>SUBSTITUTE(Таблица2[[#This Row],[Столбец7]], "рік, ", "")</f>
        <v xml:space="preserve"> семінар, для, підприємств</v>
      </c>
      <c r="H409" s="11" t="str">
        <f>SUBSTITUTE(Таблица2[[#This Row],[Ключові слова]], "за, ", "")</f>
        <v xml:space="preserve"> семінар, для, підприємств</v>
      </c>
      <c r="I409" s="11" t="str">
        <f>SUBSTITUTE(Таблица2[[#This Row],[Столбец9]], "від, ", "")</f>
        <v xml:space="preserve"> семінар, для, підприємств</v>
      </c>
    </row>
    <row r="410" spans="1:9" ht="30" x14ac:dyDescent="0.25">
      <c r="A410" s="9" t="str">
        <f>SUBSTITUTE(Реестр!E410, " ", ", ")</f>
        <v>про, надання, інформації</v>
      </c>
      <c r="B410" s="10" t="str">
        <f>SUBSTITUTE(Таблица2[[#This Row],[Столбец1]], "про, ", " ")</f>
        <v xml:space="preserve"> надання, інформації</v>
      </c>
      <c r="C410" s="3" t="str">
        <f t="shared" si="20"/>
        <v xml:space="preserve"> надання, інформації</v>
      </c>
      <c r="D410" s="3" t="str">
        <f t="shared" si="21"/>
        <v xml:space="preserve"> надання, інформації</v>
      </c>
      <c r="E410" s="10" t="str">
        <f t="shared" si="22"/>
        <v xml:space="preserve"> надання, інформації</v>
      </c>
      <c r="F410" s="10" t="str">
        <f>SUBSTITUTE(Таблица2[[#This Row],[Столбец5]], "до, ", "")</f>
        <v xml:space="preserve"> надання, інформації</v>
      </c>
      <c r="G410" s="10" t="str">
        <f>SUBSTITUTE(Таблица2[[#This Row],[Столбец7]], "рік, ", "")</f>
        <v xml:space="preserve"> надання, інформації</v>
      </c>
      <c r="H410" s="11" t="str">
        <f>SUBSTITUTE(Таблица2[[#This Row],[Ключові слова]], "за, ", "")</f>
        <v xml:space="preserve"> надання, інформації</v>
      </c>
      <c r="I410" s="11" t="str">
        <f>SUBSTITUTE(Таблица2[[#This Row],[Столбец9]], "від, ", "")</f>
        <v xml:space="preserve"> надання, інформації</v>
      </c>
    </row>
    <row r="411" spans="1:9" ht="45" x14ac:dyDescent="0.25">
      <c r="A411" s="9" t="str">
        <f>SUBSTITUTE(Реестр!E411, " ", ", ")</f>
        <v>про, визначення, державних, інтересів</v>
      </c>
      <c r="B411" s="10" t="str">
        <f>SUBSTITUTE(Таблица2[[#This Row],[Столбец1]], "про, ", " ")</f>
        <v xml:space="preserve"> визначення, державних, інтересів</v>
      </c>
      <c r="C411" s="3" t="str">
        <f t="shared" si="20"/>
        <v xml:space="preserve"> визначення, державних, інтересів</v>
      </c>
      <c r="D411" s="3" t="str">
        <f t="shared" si="21"/>
        <v xml:space="preserve"> визначення, державних, інтересів</v>
      </c>
      <c r="E411" s="10" t="str">
        <f t="shared" si="22"/>
        <v xml:space="preserve"> визначення, державних, інтересів</v>
      </c>
      <c r="F411" s="10" t="str">
        <f>SUBSTITUTE(Таблица2[[#This Row],[Столбец5]], "до, ", "")</f>
        <v xml:space="preserve"> визначення, державних, інтересів</v>
      </c>
      <c r="G411" s="10" t="str">
        <f>SUBSTITUTE(Таблица2[[#This Row],[Столбец7]], "рік, ", "")</f>
        <v xml:space="preserve"> визначення, державних, інтересів</v>
      </c>
      <c r="H411" s="11" t="str">
        <f>SUBSTITUTE(Таблица2[[#This Row],[Ключові слова]], "за, ", "")</f>
        <v xml:space="preserve"> визначення, державних, інтересів</v>
      </c>
      <c r="I411" s="11" t="str">
        <f>SUBSTITUTE(Таблица2[[#This Row],[Столбец9]], "від, ", "")</f>
        <v xml:space="preserve"> визначення, державних, інтересів</v>
      </c>
    </row>
    <row r="412" spans="1:9" ht="30" x14ac:dyDescent="0.25">
      <c r="A412" s="9" t="str">
        <f>SUBSTITUTE(Реестр!E412, " ", ", ")</f>
        <v>про, фінансування, ВПР</v>
      </c>
      <c r="B412" s="10" t="str">
        <f>SUBSTITUTE(Таблица2[[#This Row],[Столбец1]], "про, ", " ")</f>
        <v xml:space="preserve"> фінансування, ВПР</v>
      </c>
      <c r="C412" s="3" t="str">
        <f t="shared" si="20"/>
        <v xml:space="preserve"> фінансування, ВПР</v>
      </c>
      <c r="D412" s="3" t="str">
        <f t="shared" si="21"/>
        <v xml:space="preserve"> фінансування, ВПР</v>
      </c>
      <c r="E412" s="10" t="str">
        <f t="shared" si="22"/>
        <v xml:space="preserve"> фінансування, ВПР</v>
      </c>
      <c r="F412" s="10" t="str">
        <f>SUBSTITUTE(Таблица2[[#This Row],[Столбец5]], "до, ", "")</f>
        <v xml:space="preserve"> фінансування, ВПР</v>
      </c>
      <c r="G412" s="10" t="str">
        <f>SUBSTITUTE(Таблица2[[#This Row],[Столбец7]], "рік, ", "")</f>
        <v xml:space="preserve"> фінансування, ВПР</v>
      </c>
      <c r="H412" s="11" t="str">
        <f>SUBSTITUTE(Таблица2[[#This Row],[Ключові слова]], "за, ", "")</f>
        <v xml:space="preserve"> фінансування, ВПР</v>
      </c>
      <c r="I412" s="11" t="str">
        <f>SUBSTITUTE(Таблица2[[#This Row],[Столбец9]], "від, ", "")</f>
        <v xml:space="preserve"> фінансування, ВПР</v>
      </c>
    </row>
    <row r="413" spans="1:9" ht="45" x14ac:dyDescent="0.25">
      <c r="A413" s="9" t="str">
        <f>SUBSTITUTE(Реестр!E413, " ", ", ")</f>
        <v>про, затвердження, кошторису, та, плану, асигнувань</v>
      </c>
      <c r="B413" s="10" t="str">
        <f>SUBSTITUTE(Таблица2[[#This Row],[Столбец1]], "про, ", " ")</f>
        <v xml:space="preserve"> затвердження, кошторису, та, плану, асигнувань</v>
      </c>
      <c r="C413" s="3" t="str">
        <f t="shared" si="20"/>
        <v xml:space="preserve"> затвердження, кошторису, та, плану, асигнувань</v>
      </c>
      <c r="D413" s="3" t="str">
        <f t="shared" si="21"/>
        <v xml:space="preserve"> затвердження, кошторису, та, плану, асигнувань</v>
      </c>
      <c r="E413" s="10" t="str">
        <f t="shared" si="22"/>
        <v xml:space="preserve"> затвердження, кошторису, плану, асигнувань</v>
      </c>
      <c r="F413" s="10" t="str">
        <f>SUBSTITUTE(Таблица2[[#This Row],[Столбец5]], "до, ", "")</f>
        <v xml:space="preserve"> затвердження, кошторису, плану, асигнувань</v>
      </c>
      <c r="G413" s="10" t="str">
        <f>SUBSTITUTE(Таблица2[[#This Row],[Столбец7]], "рік, ", "")</f>
        <v xml:space="preserve"> затвердження, кошторису, плану, асигнувань</v>
      </c>
      <c r="H413" s="11" t="str">
        <f>SUBSTITUTE(Таблица2[[#This Row],[Ключові слова]], "за, ", "")</f>
        <v xml:space="preserve"> затвердження, кошторису, плану, асигнувань</v>
      </c>
      <c r="I413" s="11" t="str">
        <f>SUBSTITUTE(Таблица2[[#This Row],[Столбец9]], "від, ", "")</f>
        <v xml:space="preserve"> затвердження, кошторису, плану, асигнувань</v>
      </c>
    </row>
    <row r="414" spans="1:9" ht="45" x14ac:dyDescent="0.25">
      <c r="A414" s="9" t="str">
        <f>SUBSTITUTE(Реестр!E414, " ", ", ")</f>
        <v>про, участь, у, проекті, , "Сучасна, жінка"</v>
      </c>
      <c r="B414" s="10" t="str">
        <f>SUBSTITUTE(Таблица2[[#This Row],[Столбец1]], "про, ", " ")</f>
        <v xml:space="preserve"> участь, у, проекті, , "Сучасна, жінка"</v>
      </c>
      <c r="C414" s="3" t="str">
        <f t="shared" si="20"/>
        <v xml:space="preserve"> участь, у, проекті, , "Сучасна, жінка"</v>
      </c>
      <c r="D414" s="3" t="str">
        <f t="shared" si="21"/>
        <v xml:space="preserve"> участь, у, проекті, , "Сучасна, жінка"</v>
      </c>
      <c r="E414" s="10" t="str">
        <f t="shared" si="22"/>
        <v xml:space="preserve"> участь, у, проекті, , "Сучасна, жінка"</v>
      </c>
      <c r="F414" s="10" t="str">
        <f>SUBSTITUTE(Таблица2[[#This Row],[Столбец5]], "до, ", "")</f>
        <v xml:space="preserve"> участь, у, проекті, , "Сучасна, жінка"</v>
      </c>
      <c r="G414" s="10" t="str">
        <f>SUBSTITUTE(Таблица2[[#This Row],[Столбец7]], "рік, ", "")</f>
        <v xml:space="preserve"> участь, у, проекті, , "Сучасна, жінка"</v>
      </c>
      <c r="H414" s="11" t="str">
        <f>SUBSTITUTE(Таблица2[[#This Row],[Ключові слова]], "за, ", "")</f>
        <v xml:space="preserve"> участь, у, проекті, , "Сучасна, жінка"</v>
      </c>
      <c r="I414" s="11" t="str">
        <f>SUBSTITUTE(Таблица2[[#This Row],[Столбец9]], "від, ", "")</f>
        <v xml:space="preserve"> участь, у, проекті, , "Сучасна, жінка"</v>
      </c>
    </row>
    <row r="415" spans="1:9" ht="30" x14ac:dyDescent="0.25">
      <c r="A415" s="9" t="str">
        <f>SUBSTITUTE(Реестр!E415, " ", ", ")</f>
        <v>про, придбання, техніки</v>
      </c>
      <c r="B415" s="10" t="str">
        <f>SUBSTITUTE(Таблица2[[#This Row],[Столбец1]], "про, ", " ")</f>
        <v xml:space="preserve"> придбання, техніки</v>
      </c>
      <c r="C415" s="3" t="str">
        <f t="shared" si="20"/>
        <v xml:space="preserve"> придбання, техніки</v>
      </c>
      <c r="D415" s="3" t="str">
        <f t="shared" si="21"/>
        <v xml:space="preserve"> придбання, техніки</v>
      </c>
      <c r="E415" s="10" t="str">
        <f t="shared" si="22"/>
        <v xml:space="preserve"> придбання, техніки</v>
      </c>
      <c r="F415" s="10" t="str">
        <f>SUBSTITUTE(Таблица2[[#This Row],[Столбец5]], "до, ", "")</f>
        <v xml:space="preserve"> придбання, техніки</v>
      </c>
      <c r="G415" s="10" t="str">
        <f>SUBSTITUTE(Таблица2[[#This Row],[Столбец7]], "рік, ", "")</f>
        <v xml:space="preserve"> придбання, техніки</v>
      </c>
      <c r="H415" s="11" t="str">
        <f>SUBSTITUTE(Таблица2[[#This Row],[Ключові слова]], "за, ", "")</f>
        <v xml:space="preserve"> придбання, техніки</v>
      </c>
      <c r="I415" s="11" t="str">
        <f>SUBSTITUTE(Таблица2[[#This Row],[Столбец9]], "від, ", "")</f>
        <v xml:space="preserve"> придбання, техніки</v>
      </c>
    </row>
    <row r="416" spans="1:9" ht="30" x14ac:dyDescent="0.25">
      <c r="A416" s="9" t="str">
        <f>SUBSTITUTE(Реестр!E416, " ", ", ")</f>
        <v>про, надання, інформації</v>
      </c>
      <c r="B416" s="10" t="str">
        <f>SUBSTITUTE(Таблица2[[#This Row],[Столбец1]], "про, ", " ")</f>
        <v xml:space="preserve"> надання, інформації</v>
      </c>
      <c r="C416" s="3" t="str">
        <f t="shared" si="20"/>
        <v xml:space="preserve"> надання, інформації</v>
      </c>
      <c r="D416" s="3" t="str">
        <f t="shared" si="21"/>
        <v xml:space="preserve"> надання, інформації</v>
      </c>
      <c r="E416" s="10" t="str">
        <f t="shared" si="22"/>
        <v xml:space="preserve"> надання, інформації</v>
      </c>
      <c r="F416" s="10" t="str">
        <f>SUBSTITUTE(Таблица2[[#This Row],[Столбец5]], "до, ", "")</f>
        <v xml:space="preserve"> надання, інформації</v>
      </c>
      <c r="G416" s="10" t="str">
        <f>SUBSTITUTE(Таблица2[[#This Row],[Столбец7]], "рік, ", "")</f>
        <v xml:space="preserve"> надання, інформації</v>
      </c>
      <c r="H416" s="11" t="str">
        <f>SUBSTITUTE(Таблица2[[#This Row],[Ключові слова]], "за, ", "")</f>
        <v xml:space="preserve"> надання, інформації</v>
      </c>
      <c r="I416" s="11" t="str">
        <f>SUBSTITUTE(Таблица2[[#This Row],[Столбец9]], "від, ", "")</f>
        <v xml:space="preserve"> надання, інформації</v>
      </c>
    </row>
    <row r="417" spans="1:9" ht="30" x14ac:dyDescent="0.25">
      <c r="A417" s="9" t="str">
        <f>SUBSTITUTE(Реестр!E417, " ", ", ")</f>
        <v>про, резонансні, події</v>
      </c>
      <c r="B417" s="10" t="str">
        <f>SUBSTITUTE(Таблица2[[#This Row],[Столбец1]], "про, ", " ")</f>
        <v xml:space="preserve"> резонансні, події</v>
      </c>
      <c r="C417" s="3" t="str">
        <f t="shared" si="20"/>
        <v xml:space="preserve"> резонансні, події</v>
      </c>
      <c r="D417" s="3" t="str">
        <f t="shared" si="21"/>
        <v xml:space="preserve"> резонансні, події</v>
      </c>
      <c r="E417" s="10" t="str">
        <f t="shared" si="22"/>
        <v xml:space="preserve"> резонансні, події</v>
      </c>
      <c r="F417" s="10" t="str">
        <f>SUBSTITUTE(Таблица2[[#This Row],[Столбец5]], "до, ", "")</f>
        <v xml:space="preserve"> резонансні, події</v>
      </c>
      <c r="G417" s="10" t="str">
        <f>SUBSTITUTE(Таблица2[[#This Row],[Столбец7]], "рік, ", "")</f>
        <v xml:space="preserve"> резонансні, події</v>
      </c>
      <c r="H417" s="11" t="str">
        <f>SUBSTITUTE(Таблица2[[#This Row],[Ключові слова]], "за, ", "")</f>
        <v xml:space="preserve"> резонансні, події</v>
      </c>
      <c r="I417" s="11" t="str">
        <f>SUBSTITUTE(Таблица2[[#This Row],[Столбец9]], "від, ", "")</f>
        <v xml:space="preserve"> резонансні, події</v>
      </c>
    </row>
    <row r="418" spans="1:9" ht="45" x14ac:dyDescent="0.25">
      <c r="A418" s="9" t="str">
        <f>SUBSTITUTE(Реестр!E418, " ", ", ")</f>
        <v>про, внесення, змін, до, проекту, договору</v>
      </c>
      <c r="B418" s="10" t="str">
        <f>SUBSTITUTE(Таблица2[[#This Row],[Столбец1]], "про, ", " ")</f>
        <v xml:space="preserve"> внесення, змін, до, проекту, договору</v>
      </c>
      <c r="C418" s="3" t="str">
        <f t="shared" si="20"/>
        <v xml:space="preserve"> внесення, змін, до, проекту, договору</v>
      </c>
      <c r="D418" s="3" t="str">
        <f t="shared" si="21"/>
        <v xml:space="preserve"> внесення, змін, до, проекту, договору</v>
      </c>
      <c r="E418" s="10" t="str">
        <f t="shared" si="22"/>
        <v xml:space="preserve"> внесення, змін, до, проекту, договору</v>
      </c>
      <c r="F418" s="10" t="str">
        <f>SUBSTITUTE(Таблица2[[#This Row],[Столбец5]], "до, ", "")</f>
        <v xml:space="preserve"> внесення, змін, проекту, договору</v>
      </c>
      <c r="G418" s="10" t="str">
        <f>SUBSTITUTE(Таблица2[[#This Row],[Столбец7]], "рік, ", "")</f>
        <v xml:space="preserve"> внесення, змін, проекту, договору</v>
      </c>
      <c r="H418" s="11" t="str">
        <f>SUBSTITUTE(Таблица2[[#This Row],[Ключові слова]], "за, ", "")</f>
        <v xml:space="preserve"> внесення, змін, проекту, договору</v>
      </c>
      <c r="I418" s="11" t="str">
        <f>SUBSTITUTE(Таблица2[[#This Row],[Столбец9]], "від, ", "")</f>
        <v xml:space="preserve"> внесення, змін, проекту, договору</v>
      </c>
    </row>
    <row r="419" spans="1:9" ht="45" x14ac:dyDescent="0.25">
      <c r="A419" s="9" t="str">
        <f>SUBSTITUTE(Реестр!E419, " ", ", ")</f>
        <v>про, перерахуваня, коштів, із, загального, фонду</v>
      </c>
      <c r="B419" s="10" t="str">
        <f>SUBSTITUTE(Таблица2[[#This Row],[Столбец1]], "про, ", " ")</f>
        <v xml:space="preserve"> перерахуваня, коштів, із, загального, фонду</v>
      </c>
      <c r="C419" s="3" t="str">
        <f t="shared" si="20"/>
        <v xml:space="preserve"> перерахуваня, коштів, із, загального, фонду</v>
      </c>
      <c r="D419" s="3" t="str">
        <f t="shared" si="21"/>
        <v xml:space="preserve"> перерахуваня, коштів, із, загального, фонду</v>
      </c>
      <c r="E419" s="10" t="str">
        <f t="shared" si="22"/>
        <v xml:space="preserve"> перерахуваня, коштів, із, загального, фонду</v>
      </c>
      <c r="F419" s="10" t="str">
        <f>SUBSTITUTE(Таблица2[[#This Row],[Столбец5]], "до, ", "")</f>
        <v xml:space="preserve"> перерахуваня, коштів, із, загального, фонду</v>
      </c>
      <c r="G419" s="10" t="str">
        <f>SUBSTITUTE(Таблица2[[#This Row],[Столбец7]], "рік, ", "")</f>
        <v xml:space="preserve"> перерахуваня, коштів, із, загального, фонду</v>
      </c>
      <c r="H419" s="11" t="str">
        <f>SUBSTITUTE(Таблица2[[#This Row],[Ключові слова]], "за, ", "")</f>
        <v xml:space="preserve"> перерахуваня, коштів, із, загального, фонду</v>
      </c>
      <c r="I419" s="11" t="str">
        <f>SUBSTITUTE(Таблица2[[#This Row],[Столбец9]], "від, ", "")</f>
        <v xml:space="preserve"> перерахуваня, коштів, із, загального, фонду</v>
      </c>
    </row>
    <row r="420" spans="1:9" ht="30" x14ac:dyDescent="0.25">
      <c r="A420" s="9" t="str">
        <f>SUBSTITUTE(Реестр!E420, " ", ", ")</f>
        <v>відповідь, на, запит, Березіна</v>
      </c>
      <c r="B420" s="10" t="str">
        <f>SUBSTITUTE(Таблица2[[#This Row],[Столбец1]], "про, ", " ")</f>
        <v>відповідь, на, запит, Березіна</v>
      </c>
      <c r="C420" s="3" t="str">
        <f t="shared" si="20"/>
        <v>відповідь, на, запит, Березіна</v>
      </c>
      <c r="D420" s="3" t="str">
        <f t="shared" si="21"/>
        <v>відповідь, на, запит, Березіна</v>
      </c>
      <c r="E420" s="10" t="str">
        <f t="shared" si="22"/>
        <v>відповідь, на, запит, Березіна</v>
      </c>
      <c r="F420" s="10" t="str">
        <f>SUBSTITUTE(Таблица2[[#This Row],[Столбец5]], "до, ", "")</f>
        <v>відповідь, на, запит, Березіна</v>
      </c>
      <c r="G420" s="10" t="str">
        <f>SUBSTITUTE(Таблица2[[#This Row],[Столбец7]], "рік, ", "")</f>
        <v>відповідь, на, запит, Березіна</v>
      </c>
      <c r="H420" s="11" t="str">
        <f>SUBSTITUTE(Таблица2[[#This Row],[Ключові слова]], "за, ", "")</f>
        <v>відповідь, на, запит, Березіна</v>
      </c>
      <c r="I420" s="11" t="str">
        <f>SUBSTITUTE(Таблица2[[#This Row],[Столбец9]], "від, ", "")</f>
        <v>відповідь, на, запит, Березіна</v>
      </c>
    </row>
    <row r="421" spans="1:9" ht="45" x14ac:dyDescent="0.25">
      <c r="A421" s="9" t="str">
        <f>SUBSTITUTE(Реестр!E421, " ", ", ")</f>
        <v>про, виконання, Постанови, КМУ, ВІД, 21.10.2015, №856</v>
      </c>
      <c r="B421" s="10" t="str">
        <f>SUBSTITUTE(Таблица2[[#This Row],[Столбец1]], "про, ", " ")</f>
        <v xml:space="preserve"> виконання, Постанови, КМУ, ВІД, 21.10.2015, №856</v>
      </c>
      <c r="C421" s="3" t="str">
        <f t="shared" ref="C421:C484" si="23">SUBSTITUTE(B421, "щодо, ", "")</f>
        <v xml:space="preserve"> виконання, Постанови, КМУ, ВІД, 21.10.2015, №856</v>
      </c>
      <c r="D421" s="3" t="str">
        <f t="shared" ref="D421:D484" si="24">SUBSTITUTE(C421, "по, ", "")</f>
        <v xml:space="preserve"> виконання, Постанови, КМУ, ВІД, 21.10.2015, №856</v>
      </c>
      <c r="E421" s="10" t="str">
        <f t="shared" ref="E421:E484" si="25">SUBSTITUTE(D421, "та, ", "")</f>
        <v xml:space="preserve"> виконання, Постанови, КМУ, ВІД, 21.10.2015, №856</v>
      </c>
      <c r="F421" s="10" t="str">
        <f>SUBSTITUTE(Таблица2[[#This Row],[Столбец5]], "до, ", "")</f>
        <v xml:space="preserve"> виконання, Постанови, КМУ, ВІД, 21.10.2015, №856</v>
      </c>
      <c r="G421" s="10" t="str">
        <f>SUBSTITUTE(Таблица2[[#This Row],[Столбец7]], "рік, ", "")</f>
        <v xml:space="preserve"> виконання, Постанови, КМУ, ВІД, 21.10.2015, №856</v>
      </c>
      <c r="H421" s="11" t="str">
        <f>SUBSTITUTE(Таблица2[[#This Row],[Ключові слова]], "за, ", "")</f>
        <v xml:space="preserve"> виконання, Постанови, КМУ, ВІД, 21.10.2015, №856</v>
      </c>
      <c r="I421" s="11" t="str">
        <f>SUBSTITUTE(Таблица2[[#This Row],[Столбец9]], "від, ", "")</f>
        <v xml:space="preserve"> виконання, Постанови, КМУ, ВІД, 21.10.2015, №856</v>
      </c>
    </row>
    <row r="422" spans="1:9" ht="45" x14ac:dyDescent="0.25">
      <c r="A422" s="9" t="str">
        <f>SUBSTITUTE(Реестр!E422, " ", ", ")</f>
        <v>про, виконання, Постанови, КМУ, ВІД, 21.10.2015, №857</v>
      </c>
      <c r="B422" s="10" t="str">
        <f>SUBSTITUTE(Таблица2[[#This Row],[Столбец1]], "про, ", " ")</f>
        <v xml:space="preserve"> виконання, Постанови, КМУ, ВІД, 21.10.2015, №857</v>
      </c>
      <c r="C422" s="3" t="str">
        <f t="shared" si="23"/>
        <v xml:space="preserve"> виконання, Постанови, КМУ, ВІД, 21.10.2015, №857</v>
      </c>
      <c r="D422" s="3" t="str">
        <f t="shared" si="24"/>
        <v xml:space="preserve"> виконання, Постанови, КМУ, ВІД, 21.10.2015, №857</v>
      </c>
      <c r="E422" s="10" t="str">
        <f t="shared" si="25"/>
        <v xml:space="preserve"> виконання, Постанови, КМУ, ВІД, 21.10.2015, №857</v>
      </c>
      <c r="F422" s="10" t="str">
        <f>SUBSTITUTE(Таблица2[[#This Row],[Столбец5]], "до, ", "")</f>
        <v xml:space="preserve"> виконання, Постанови, КМУ, ВІД, 21.10.2015, №857</v>
      </c>
      <c r="G422" s="10" t="str">
        <f>SUBSTITUTE(Таблица2[[#This Row],[Столбец7]], "рік, ", "")</f>
        <v xml:space="preserve"> виконання, Постанови, КМУ, ВІД, 21.10.2015, №857</v>
      </c>
      <c r="H422" s="11" t="str">
        <f>SUBSTITUTE(Таблица2[[#This Row],[Ключові слова]], "за, ", "")</f>
        <v xml:space="preserve"> виконання, Постанови, КМУ, ВІД, 21.10.2015, №857</v>
      </c>
      <c r="I422" s="11" t="str">
        <f>SUBSTITUTE(Таблица2[[#This Row],[Столбец9]], "від, ", "")</f>
        <v xml:space="preserve"> виконання, Постанови, КМУ, ВІД, 21.10.2015, №857</v>
      </c>
    </row>
    <row r="423" spans="1:9" ht="45" x14ac:dyDescent="0.25">
      <c r="A423" s="9" t="str">
        <f>SUBSTITUTE(Реестр!E423, " ", ", ")</f>
        <v>щодо, кандидатури, для, участі, , у, комісії</v>
      </c>
      <c r="B423" s="10" t="str">
        <f>SUBSTITUTE(Таблица2[[#This Row],[Столбец1]], "про, ", " ")</f>
        <v>щодо, кандидатури, для, участі, , у, комісії</v>
      </c>
      <c r="C423" s="3" t="str">
        <f t="shared" si="23"/>
        <v>кандидатури, для, участі, , у, комісії</v>
      </c>
      <c r="D423" s="3" t="str">
        <f t="shared" si="24"/>
        <v>кандидатури, для, участі, , у, комісії</v>
      </c>
      <c r="E423" s="10" t="str">
        <f t="shared" si="25"/>
        <v>кандидатури, для, участі, , у, комісії</v>
      </c>
      <c r="F423" s="10" t="str">
        <f>SUBSTITUTE(Таблица2[[#This Row],[Столбец5]], "до, ", "")</f>
        <v>кандидатури, для, участі, , у, комісії</v>
      </c>
      <c r="G423" s="10" t="str">
        <f>SUBSTITUTE(Таблица2[[#This Row],[Столбец7]], "рік, ", "")</f>
        <v>кандидатури, для, участі, , у, комісії</v>
      </c>
      <c r="H423" s="11" t="str">
        <f>SUBSTITUTE(Таблица2[[#This Row],[Ключові слова]], "за, ", "")</f>
        <v>кандидатури, для, участі, , у, комісії</v>
      </c>
      <c r="I423" s="11" t="str">
        <f>SUBSTITUTE(Таблица2[[#This Row],[Столбец9]], "від, ", "")</f>
        <v>кандидатури, для, участі, , у, комісії</v>
      </c>
    </row>
    <row r="424" spans="1:9" ht="45" x14ac:dyDescent="0.25">
      <c r="A424" s="9" t="str">
        <f>SUBSTITUTE(Реестр!E424, " ", ", ")</f>
        <v>щодо, кандидатури, для, участі, , у, комісії</v>
      </c>
      <c r="B424" s="10" t="str">
        <f>SUBSTITUTE(Таблица2[[#This Row],[Столбец1]], "про, ", " ")</f>
        <v>щодо, кандидатури, для, участі, , у, комісії</v>
      </c>
      <c r="C424" s="3" t="str">
        <f t="shared" si="23"/>
        <v>кандидатури, для, участі, , у, комісії</v>
      </c>
      <c r="D424" s="3" t="str">
        <f t="shared" si="24"/>
        <v>кандидатури, для, участі, , у, комісії</v>
      </c>
      <c r="E424" s="10" t="str">
        <f t="shared" si="25"/>
        <v>кандидатури, для, участі, , у, комісії</v>
      </c>
      <c r="F424" s="10" t="str">
        <f>SUBSTITUTE(Таблица2[[#This Row],[Столбец5]], "до, ", "")</f>
        <v>кандидатури, для, участі, , у, комісії</v>
      </c>
      <c r="G424" s="10" t="str">
        <f>SUBSTITUTE(Таблица2[[#This Row],[Столбец7]], "рік, ", "")</f>
        <v>кандидатури, для, участі, , у, комісії</v>
      </c>
      <c r="H424" s="11" t="str">
        <f>SUBSTITUTE(Таблица2[[#This Row],[Ключові слова]], "за, ", "")</f>
        <v>кандидатури, для, участі, , у, комісії</v>
      </c>
      <c r="I424" s="11" t="str">
        <f>SUBSTITUTE(Таблица2[[#This Row],[Столбец9]], "від, ", "")</f>
        <v>кандидатури, для, участі, , у, комісії</v>
      </c>
    </row>
    <row r="425" spans="1:9" ht="45" x14ac:dyDescent="0.25">
      <c r="A425" s="9" t="str">
        <f>SUBSTITUTE(Реестр!E425, " ", ", ")</f>
        <v>щодо, кандидатури, для, участі, , у, комісії</v>
      </c>
      <c r="B425" s="10" t="str">
        <f>SUBSTITUTE(Таблица2[[#This Row],[Столбец1]], "про, ", " ")</f>
        <v>щодо, кандидатури, для, участі, , у, комісії</v>
      </c>
      <c r="C425" s="3" t="str">
        <f t="shared" si="23"/>
        <v>кандидатури, для, участі, , у, комісії</v>
      </c>
      <c r="D425" s="3" t="str">
        <f t="shared" si="24"/>
        <v>кандидатури, для, участі, , у, комісії</v>
      </c>
      <c r="E425" s="10" t="str">
        <f t="shared" si="25"/>
        <v>кандидатури, для, участі, , у, комісії</v>
      </c>
      <c r="F425" s="10" t="str">
        <f>SUBSTITUTE(Таблица2[[#This Row],[Столбец5]], "до, ", "")</f>
        <v>кандидатури, для, участі, , у, комісії</v>
      </c>
      <c r="G425" s="10" t="str">
        <f>SUBSTITUTE(Таблица2[[#This Row],[Столбец7]], "рік, ", "")</f>
        <v>кандидатури, для, участі, , у, комісії</v>
      </c>
      <c r="H425" s="11" t="str">
        <f>SUBSTITUTE(Таблица2[[#This Row],[Ключові слова]], "за, ", "")</f>
        <v>кандидатури, для, участі, , у, комісії</v>
      </c>
      <c r="I425" s="11" t="str">
        <f>SUBSTITUTE(Таблица2[[#This Row],[Столбец9]], "від, ", "")</f>
        <v>кандидатури, для, участі, , у, комісії</v>
      </c>
    </row>
    <row r="426" spans="1:9" ht="45" x14ac:dyDescent="0.25">
      <c r="A426" s="9" t="str">
        <f>SUBSTITUTE(Реестр!E426, " ", ", ")</f>
        <v>щодо, кандидатури, для, участі, , у, комісії</v>
      </c>
      <c r="B426" s="10" t="str">
        <f>SUBSTITUTE(Таблица2[[#This Row],[Столбец1]], "про, ", " ")</f>
        <v>щодо, кандидатури, для, участі, , у, комісії</v>
      </c>
      <c r="C426" s="3" t="str">
        <f t="shared" si="23"/>
        <v>кандидатури, для, участі, , у, комісії</v>
      </c>
      <c r="D426" s="3" t="str">
        <f t="shared" si="24"/>
        <v>кандидатури, для, участі, , у, комісії</v>
      </c>
      <c r="E426" s="10" t="str">
        <f t="shared" si="25"/>
        <v>кандидатури, для, участі, , у, комісії</v>
      </c>
      <c r="F426" s="10" t="str">
        <f>SUBSTITUTE(Таблица2[[#This Row],[Столбец5]], "до, ", "")</f>
        <v>кандидатури, для, участі, , у, комісії</v>
      </c>
      <c r="G426" s="10" t="str">
        <f>SUBSTITUTE(Таблица2[[#This Row],[Столбец7]], "рік, ", "")</f>
        <v>кандидатури, для, участі, , у, комісії</v>
      </c>
      <c r="H426" s="11" t="str">
        <f>SUBSTITUTE(Таблица2[[#This Row],[Ключові слова]], "за, ", "")</f>
        <v>кандидатури, для, участі, , у, комісії</v>
      </c>
      <c r="I426" s="11" t="str">
        <f>SUBSTITUTE(Таблица2[[#This Row],[Столбец9]], "від, ", "")</f>
        <v>кандидатури, для, участі, , у, комісії</v>
      </c>
    </row>
    <row r="427" spans="1:9" ht="45" x14ac:dyDescent="0.25">
      <c r="A427" s="9" t="str">
        <f>SUBSTITUTE(Реестр!E427, " ", ", ")</f>
        <v>щодо, кандидатури, для, участі, , у, комісії</v>
      </c>
      <c r="B427" s="10" t="str">
        <f>SUBSTITUTE(Таблица2[[#This Row],[Столбец1]], "про, ", " ")</f>
        <v>щодо, кандидатури, для, участі, , у, комісії</v>
      </c>
      <c r="C427" s="3" t="str">
        <f t="shared" si="23"/>
        <v>кандидатури, для, участі, , у, комісії</v>
      </c>
      <c r="D427" s="3" t="str">
        <f t="shared" si="24"/>
        <v>кандидатури, для, участі, , у, комісії</v>
      </c>
      <c r="E427" s="10" t="str">
        <f t="shared" si="25"/>
        <v>кандидатури, для, участі, , у, комісії</v>
      </c>
      <c r="F427" s="10" t="str">
        <f>SUBSTITUTE(Таблица2[[#This Row],[Столбец5]], "до, ", "")</f>
        <v>кандидатури, для, участі, , у, комісії</v>
      </c>
      <c r="G427" s="10" t="str">
        <f>SUBSTITUTE(Таблица2[[#This Row],[Столбец7]], "рік, ", "")</f>
        <v>кандидатури, для, участі, , у, комісії</v>
      </c>
      <c r="H427" s="11" t="str">
        <f>SUBSTITUTE(Таблица2[[#This Row],[Ключові слова]], "за, ", "")</f>
        <v>кандидатури, для, участі, , у, комісії</v>
      </c>
      <c r="I427" s="11" t="str">
        <f>SUBSTITUTE(Таблица2[[#This Row],[Столбец9]], "від, ", "")</f>
        <v>кандидатури, для, участі, , у, комісії</v>
      </c>
    </row>
    <row r="428" spans="1:9" ht="30" x14ac:dyDescent="0.25">
      <c r="A428" s="9" t="str">
        <f>SUBSTITUTE(Реестр!E428, " ", ", ")</f>
        <v>про, участь, у, бізнес-форумі</v>
      </c>
      <c r="B428" s="10" t="str">
        <f>SUBSTITUTE(Таблица2[[#This Row],[Столбец1]], "про, ", " ")</f>
        <v xml:space="preserve"> участь, у, бізнес-форумі</v>
      </c>
      <c r="C428" s="3" t="str">
        <f t="shared" si="23"/>
        <v xml:space="preserve"> участь, у, бізнес-форумі</v>
      </c>
      <c r="D428" s="3" t="str">
        <f t="shared" si="24"/>
        <v xml:space="preserve"> участь, у, бізнес-форумі</v>
      </c>
      <c r="E428" s="10" t="str">
        <f t="shared" si="25"/>
        <v xml:space="preserve"> участь, у, бізнес-форумі</v>
      </c>
      <c r="F428" s="10" t="str">
        <f>SUBSTITUTE(Таблица2[[#This Row],[Столбец5]], "до, ", "")</f>
        <v xml:space="preserve"> участь, у, бізнес-форумі</v>
      </c>
      <c r="G428" s="10" t="str">
        <f>SUBSTITUTE(Таблица2[[#This Row],[Столбец7]], "рік, ", "")</f>
        <v xml:space="preserve"> участь, у, бізнес-форумі</v>
      </c>
      <c r="H428" s="11" t="str">
        <f>SUBSTITUTE(Таблица2[[#This Row],[Ключові слова]], "за, ", "")</f>
        <v xml:space="preserve"> участь, у, бізнес-форумі</v>
      </c>
      <c r="I428" s="11" t="str">
        <f>SUBSTITUTE(Таблица2[[#This Row],[Столбец9]], "від, ", "")</f>
        <v xml:space="preserve"> участь, у, бізнес-форумі</v>
      </c>
    </row>
    <row r="429" spans="1:9" ht="30" x14ac:dyDescent="0.25">
      <c r="A429" s="9" t="str">
        <f>SUBSTITUTE(Реестр!E429, " ", ", ")</f>
        <v>Довідка, на, Железного, М.М.</v>
      </c>
      <c r="B429" s="10" t="str">
        <f>SUBSTITUTE(Таблица2[[#This Row],[Столбец1]], "про, ", " ")</f>
        <v>Довідка, на, Железного, М.М.</v>
      </c>
      <c r="C429" s="3" t="str">
        <f t="shared" si="23"/>
        <v>Довідка, на, Железного, М.М.</v>
      </c>
      <c r="D429" s="3" t="str">
        <f t="shared" si="24"/>
        <v>Довідка, на, Железного, М.М.</v>
      </c>
      <c r="E429" s="10" t="str">
        <f t="shared" si="25"/>
        <v>Довідка, на, Железного, М.М.</v>
      </c>
      <c r="F429" s="10" t="str">
        <f>SUBSTITUTE(Таблица2[[#This Row],[Столбец5]], "до, ", "")</f>
        <v>Довідка, на, Железного, М.М.</v>
      </c>
      <c r="G429" s="10" t="str">
        <f>SUBSTITUTE(Таблица2[[#This Row],[Столбец7]], "рік, ", "")</f>
        <v>Довідка, на, Железного, М.М.</v>
      </c>
      <c r="H429" s="11" t="str">
        <f>SUBSTITUTE(Таблица2[[#This Row],[Ключові слова]], "за, ", "")</f>
        <v>Довідка, на, Железного, М.М.</v>
      </c>
      <c r="I429" s="11" t="str">
        <f>SUBSTITUTE(Таблица2[[#This Row],[Столбец9]], "від, ", "")</f>
        <v>Довідка, на, Железного, М.М.</v>
      </c>
    </row>
    <row r="430" spans="1:9" ht="30" x14ac:dyDescent="0.25">
      <c r="A430" s="9" t="str">
        <f>SUBSTITUTE(Реестр!E430, " ", ", ")</f>
        <v>Довідка, на, Железного, М.М.</v>
      </c>
      <c r="B430" s="10" t="str">
        <f>SUBSTITUTE(Таблица2[[#This Row],[Столбец1]], "про, ", " ")</f>
        <v>Довідка, на, Железного, М.М.</v>
      </c>
      <c r="C430" s="3" t="str">
        <f t="shared" si="23"/>
        <v>Довідка, на, Железного, М.М.</v>
      </c>
      <c r="D430" s="3" t="str">
        <f t="shared" si="24"/>
        <v>Довідка, на, Железного, М.М.</v>
      </c>
      <c r="E430" s="10" t="str">
        <f t="shared" si="25"/>
        <v>Довідка, на, Железного, М.М.</v>
      </c>
      <c r="F430" s="10" t="str">
        <f>SUBSTITUTE(Таблица2[[#This Row],[Столбец5]], "до, ", "")</f>
        <v>Довідка, на, Железного, М.М.</v>
      </c>
      <c r="G430" s="10" t="str">
        <f>SUBSTITUTE(Таблица2[[#This Row],[Столбец7]], "рік, ", "")</f>
        <v>Довідка, на, Железного, М.М.</v>
      </c>
      <c r="H430" s="11" t="str">
        <f>SUBSTITUTE(Таблица2[[#This Row],[Ключові слова]], "за, ", "")</f>
        <v>Довідка, на, Железного, М.М.</v>
      </c>
      <c r="I430" s="11" t="str">
        <f>SUBSTITUTE(Таблица2[[#This Row],[Столбец9]], "від, ", "")</f>
        <v>Довідка, на, Железного, М.М.</v>
      </c>
    </row>
    <row r="431" spans="1:9" x14ac:dyDescent="0.25">
      <c r="A431" s="9" t="str">
        <f>SUBSTITUTE(Реестр!E431, " ", ", ")</f>
        <v>про, веб-сайт</v>
      </c>
      <c r="B431" s="10" t="str">
        <f>SUBSTITUTE(Таблица2[[#This Row],[Столбец1]], "про, ", " ")</f>
        <v xml:space="preserve"> веб-сайт</v>
      </c>
      <c r="C431" s="3" t="str">
        <f t="shared" si="23"/>
        <v xml:space="preserve"> веб-сайт</v>
      </c>
      <c r="D431" s="3" t="str">
        <f t="shared" si="24"/>
        <v xml:space="preserve"> веб-сайт</v>
      </c>
      <c r="E431" s="10" t="str">
        <f t="shared" si="25"/>
        <v xml:space="preserve"> веб-сайт</v>
      </c>
      <c r="F431" s="10" t="str">
        <f>SUBSTITUTE(Таблица2[[#This Row],[Столбец5]], "до, ", "")</f>
        <v xml:space="preserve"> веб-сайт</v>
      </c>
      <c r="G431" s="10" t="str">
        <f>SUBSTITUTE(Таблица2[[#This Row],[Столбец7]], "рік, ", "")</f>
        <v xml:space="preserve"> веб-сайт</v>
      </c>
      <c r="H431" s="11" t="str">
        <f>SUBSTITUTE(Таблица2[[#This Row],[Ключові слова]], "за, ", "")</f>
        <v xml:space="preserve"> веб-сайт</v>
      </c>
      <c r="I431" s="11" t="str">
        <f>SUBSTITUTE(Таблица2[[#This Row],[Столбец9]], "від, ", "")</f>
        <v xml:space="preserve"> веб-сайт</v>
      </c>
    </row>
    <row r="432" spans="1:9" ht="30" x14ac:dyDescent="0.25">
      <c r="A432" s="9" t="str">
        <f>SUBSTITUTE(Реестр!E432, " ", ", ")</f>
        <v>щодо, засідання, штабу</v>
      </c>
      <c r="B432" s="10" t="str">
        <f>SUBSTITUTE(Таблица2[[#This Row],[Столбец1]], "про, ", " ")</f>
        <v>щодо, засідання, штабу</v>
      </c>
      <c r="C432" s="3" t="str">
        <f t="shared" si="23"/>
        <v>засідання, штабу</v>
      </c>
      <c r="D432" s="3" t="str">
        <f t="shared" si="24"/>
        <v>засідання, штабу</v>
      </c>
      <c r="E432" s="10" t="str">
        <f t="shared" si="25"/>
        <v>засідання, штабу</v>
      </c>
      <c r="F432" s="10" t="str">
        <f>SUBSTITUTE(Таблица2[[#This Row],[Столбец5]], "до, ", "")</f>
        <v>засідання, штабу</v>
      </c>
      <c r="G432" s="10" t="str">
        <f>SUBSTITUTE(Таблица2[[#This Row],[Столбец7]], "рік, ", "")</f>
        <v>засідання, штабу</v>
      </c>
      <c r="H432" s="11" t="str">
        <f>SUBSTITUTE(Таблица2[[#This Row],[Ключові слова]], "за, ", "")</f>
        <v>засідання, штабу</v>
      </c>
      <c r="I432" s="11" t="str">
        <f>SUBSTITUTE(Таблица2[[#This Row],[Столбец9]], "від, ", "")</f>
        <v>засідання, штабу</v>
      </c>
    </row>
    <row r="433" spans="1:9" ht="30" x14ac:dyDescent="0.25">
      <c r="A433" s="9" t="str">
        <f>SUBSTITUTE(Реестр!E433, " ", ", ")</f>
        <v>про, надання, інформації</v>
      </c>
      <c r="B433" s="10" t="str">
        <f>SUBSTITUTE(Таблица2[[#This Row],[Столбец1]], "про, ", " ")</f>
        <v xml:space="preserve"> надання, інформації</v>
      </c>
      <c r="C433" s="3" t="str">
        <f t="shared" si="23"/>
        <v xml:space="preserve"> надання, інформації</v>
      </c>
      <c r="D433" s="3" t="str">
        <f t="shared" si="24"/>
        <v xml:space="preserve"> надання, інформації</v>
      </c>
      <c r="E433" s="10" t="str">
        <f t="shared" si="25"/>
        <v xml:space="preserve"> надання, інформації</v>
      </c>
      <c r="F433" s="10" t="str">
        <f>SUBSTITUTE(Таблица2[[#This Row],[Столбец5]], "до, ", "")</f>
        <v xml:space="preserve"> надання, інформації</v>
      </c>
      <c r="G433" s="10" t="str">
        <f>SUBSTITUTE(Таблица2[[#This Row],[Столбец7]], "рік, ", "")</f>
        <v xml:space="preserve"> надання, інформації</v>
      </c>
      <c r="H433" s="11" t="str">
        <f>SUBSTITUTE(Таблица2[[#This Row],[Ключові слова]], "за, ", "")</f>
        <v xml:space="preserve"> надання, інформації</v>
      </c>
      <c r="I433" s="11" t="str">
        <f>SUBSTITUTE(Таблица2[[#This Row],[Столбец9]], "від, ", "")</f>
        <v xml:space="preserve"> надання, інформації</v>
      </c>
    </row>
    <row r="434" spans="1:9" ht="30" x14ac:dyDescent="0.25">
      <c r="A434" s="9" t="str">
        <f>SUBSTITUTE(Реестр!E434, " ", ", ")</f>
        <v>про, надання, інформації</v>
      </c>
      <c r="B434" s="10" t="str">
        <f>SUBSTITUTE(Таблица2[[#This Row],[Столбец1]], "про, ", " ")</f>
        <v xml:space="preserve"> надання, інформації</v>
      </c>
      <c r="C434" s="3" t="str">
        <f t="shared" si="23"/>
        <v xml:space="preserve"> надання, інформації</v>
      </c>
      <c r="D434" s="3" t="str">
        <f t="shared" si="24"/>
        <v xml:space="preserve"> надання, інформації</v>
      </c>
      <c r="E434" s="10" t="str">
        <f t="shared" si="25"/>
        <v xml:space="preserve"> надання, інформації</v>
      </c>
      <c r="F434" s="10" t="str">
        <f>SUBSTITUTE(Таблица2[[#This Row],[Столбец5]], "до, ", "")</f>
        <v xml:space="preserve"> надання, інформації</v>
      </c>
      <c r="G434" s="10" t="str">
        <f>SUBSTITUTE(Таблица2[[#This Row],[Столбец7]], "рік, ", "")</f>
        <v xml:space="preserve"> надання, інформації</v>
      </c>
      <c r="H434" s="11" t="str">
        <f>SUBSTITUTE(Таблица2[[#This Row],[Ключові слова]], "за, ", "")</f>
        <v xml:space="preserve"> надання, інформації</v>
      </c>
      <c r="I434" s="11" t="str">
        <f>SUBSTITUTE(Таблица2[[#This Row],[Столбец9]], "від, ", "")</f>
        <v xml:space="preserve"> надання, інформації</v>
      </c>
    </row>
    <row r="435" spans="1:9" ht="30" x14ac:dyDescent="0.25">
      <c r="A435" s="9" t="str">
        <f>SUBSTITUTE(Реестр!E435, " ", ", ")</f>
        <v>про, надання, інформації</v>
      </c>
      <c r="B435" s="10" t="str">
        <f>SUBSTITUTE(Таблица2[[#This Row],[Столбец1]], "про, ", " ")</f>
        <v xml:space="preserve"> надання, інформації</v>
      </c>
      <c r="C435" s="3" t="str">
        <f t="shared" si="23"/>
        <v xml:space="preserve"> надання, інформації</v>
      </c>
      <c r="D435" s="3" t="str">
        <f t="shared" si="24"/>
        <v xml:space="preserve"> надання, інформації</v>
      </c>
      <c r="E435" s="10" t="str">
        <f t="shared" si="25"/>
        <v xml:space="preserve"> надання, інформації</v>
      </c>
      <c r="F435" s="10" t="str">
        <f>SUBSTITUTE(Таблица2[[#This Row],[Столбец5]], "до, ", "")</f>
        <v xml:space="preserve"> надання, інформації</v>
      </c>
      <c r="G435" s="10" t="str">
        <f>SUBSTITUTE(Таблица2[[#This Row],[Столбец7]], "рік, ", "")</f>
        <v xml:space="preserve"> надання, інформації</v>
      </c>
      <c r="H435" s="11" t="str">
        <f>SUBSTITUTE(Таблица2[[#This Row],[Ключові слова]], "за, ", "")</f>
        <v xml:space="preserve"> надання, інформації</v>
      </c>
      <c r="I435" s="11" t="str">
        <f>SUBSTITUTE(Таблица2[[#This Row],[Столбец9]], "від, ", "")</f>
        <v xml:space="preserve"> надання, інформації</v>
      </c>
    </row>
    <row r="436" spans="1:9" ht="30" x14ac:dyDescent="0.25">
      <c r="A436" s="9" t="str">
        <f>SUBSTITUTE(Реестр!E436, " ", ", ")</f>
        <v>про, участь, у, Форумі</v>
      </c>
      <c r="B436" s="10" t="str">
        <f>SUBSTITUTE(Таблица2[[#This Row],[Столбец1]], "про, ", " ")</f>
        <v xml:space="preserve"> участь, у, Форумі</v>
      </c>
      <c r="C436" s="3" t="str">
        <f t="shared" si="23"/>
        <v xml:space="preserve"> участь, у, Форумі</v>
      </c>
      <c r="D436" s="3" t="str">
        <f t="shared" si="24"/>
        <v xml:space="preserve"> участь, у, Форумі</v>
      </c>
      <c r="E436" s="10" t="str">
        <f t="shared" si="25"/>
        <v xml:space="preserve"> участь, у, Форумі</v>
      </c>
      <c r="F436" s="10" t="str">
        <f>SUBSTITUTE(Таблица2[[#This Row],[Столбец5]], "до, ", "")</f>
        <v xml:space="preserve"> участь, у, Форумі</v>
      </c>
      <c r="G436" s="10" t="str">
        <f>SUBSTITUTE(Таблица2[[#This Row],[Столбец7]], "рік, ", "")</f>
        <v xml:space="preserve"> участь, у, Форумі</v>
      </c>
      <c r="H436" s="11" t="str">
        <f>SUBSTITUTE(Таблица2[[#This Row],[Ключові слова]], "за, ", "")</f>
        <v xml:space="preserve"> участь, у, Форумі</v>
      </c>
      <c r="I436" s="11" t="str">
        <f>SUBSTITUTE(Таблица2[[#This Row],[Столбец9]], "від, ", "")</f>
        <v xml:space="preserve"> участь, у, Форумі</v>
      </c>
    </row>
    <row r="437" spans="1:9" ht="30" x14ac:dyDescent="0.25">
      <c r="A437" s="9" t="str">
        <f>SUBSTITUTE(Реестр!E437, " ", ", ")</f>
        <v>про, погашення, заборгованості</v>
      </c>
      <c r="B437" s="10" t="str">
        <f>SUBSTITUTE(Таблица2[[#This Row],[Столбец1]], "про, ", " ")</f>
        <v xml:space="preserve"> погашення, заборгованості</v>
      </c>
      <c r="C437" s="3" t="str">
        <f t="shared" si="23"/>
        <v xml:space="preserve"> погашення, заборгованості</v>
      </c>
      <c r="D437" s="3" t="str">
        <f t="shared" si="24"/>
        <v xml:space="preserve"> погашення, заборгованості</v>
      </c>
      <c r="E437" s="10" t="str">
        <f t="shared" si="25"/>
        <v xml:space="preserve"> погашення, заборгованості</v>
      </c>
      <c r="F437" s="10" t="str">
        <f>SUBSTITUTE(Таблица2[[#This Row],[Столбец5]], "до, ", "")</f>
        <v xml:space="preserve"> погашення, заборгованості</v>
      </c>
      <c r="G437" s="10" t="str">
        <f>SUBSTITUTE(Таблица2[[#This Row],[Столбец7]], "рік, ", "")</f>
        <v xml:space="preserve"> погашення, заборгованості</v>
      </c>
      <c r="H437" s="11" t="str">
        <f>SUBSTITUTE(Таблица2[[#This Row],[Ключові слова]], "за, ", "")</f>
        <v xml:space="preserve"> погашення, заборгованості</v>
      </c>
      <c r="I437" s="11" t="str">
        <f>SUBSTITUTE(Таблица2[[#This Row],[Столбец9]], "від, ", "")</f>
        <v xml:space="preserve"> погашення, заборгованості</v>
      </c>
    </row>
    <row r="438" spans="1:9" ht="30" x14ac:dyDescent="0.25">
      <c r="A438" s="9" t="str">
        <f>SUBSTITUTE(Реестр!E438, " ", ", ")</f>
        <v>про, підготовку, , фахівців</v>
      </c>
      <c r="B438" s="10" t="str">
        <f>SUBSTITUTE(Таблица2[[#This Row],[Столбец1]], "про, ", " ")</f>
        <v xml:space="preserve"> підготовку, , фахівців</v>
      </c>
      <c r="C438" s="3" t="str">
        <f t="shared" si="23"/>
        <v xml:space="preserve"> підготовку, , фахівців</v>
      </c>
      <c r="D438" s="3" t="str">
        <f t="shared" si="24"/>
        <v xml:space="preserve"> підготовку, , фахівців</v>
      </c>
      <c r="E438" s="10" t="str">
        <f t="shared" si="25"/>
        <v xml:space="preserve"> підготовку, , фахівців</v>
      </c>
      <c r="F438" s="10" t="str">
        <f>SUBSTITUTE(Таблица2[[#This Row],[Столбец5]], "до, ", "")</f>
        <v xml:space="preserve"> підготовку, , фахівців</v>
      </c>
      <c r="G438" s="10" t="str">
        <f>SUBSTITUTE(Таблица2[[#This Row],[Столбец7]], "рік, ", "")</f>
        <v xml:space="preserve"> підготовку, , фахівців</v>
      </c>
      <c r="H438" s="11" t="str">
        <f>SUBSTITUTE(Таблица2[[#This Row],[Ключові слова]], "за, ", "")</f>
        <v xml:space="preserve"> підготовку, , фахівців</v>
      </c>
      <c r="I438" s="11" t="str">
        <f>SUBSTITUTE(Таблица2[[#This Row],[Столбец9]], "від, ", "")</f>
        <v xml:space="preserve"> підготовку, , фахівців</v>
      </c>
    </row>
    <row r="439" spans="1:9" ht="30" x14ac:dyDescent="0.25">
      <c r="A439" s="9" t="str">
        <f>SUBSTITUTE(Реестр!E439, " ", ", ")</f>
        <v>про, вступ, на, навчання</v>
      </c>
      <c r="B439" s="10" t="str">
        <f>SUBSTITUTE(Таблица2[[#This Row],[Столбец1]], "про, ", " ")</f>
        <v xml:space="preserve"> вступ, на, навчання</v>
      </c>
      <c r="C439" s="3" t="str">
        <f t="shared" si="23"/>
        <v xml:space="preserve"> вступ, на, навчання</v>
      </c>
      <c r="D439" s="3" t="str">
        <f t="shared" si="24"/>
        <v xml:space="preserve"> вступ, на, навчання</v>
      </c>
      <c r="E439" s="10" t="str">
        <f t="shared" si="25"/>
        <v xml:space="preserve"> вступ, на, навчання</v>
      </c>
      <c r="F439" s="10" t="str">
        <f>SUBSTITUTE(Таблица2[[#This Row],[Столбец5]], "до, ", "")</f>
        <v xml:space="preserve"> вступ, на, навчання</v>
      </c>
      <c r="G439" s="10" t="str">
        <f>SUBSTITUTE(Таблица2[[#This Row],[Столбец7]], "рік, ", "")</f>
        <v xml:space="preserve"> вступ, на, навчання</v>
      </c>
      <c r="H439" s="11" t="str">
        <f>SUBSTITUTE(Таблица2[[#This Row],[Ключові слова]], "за, ", "")</f>
        <v xml:space="preserve"> вступ, на, навчання</v>
      </c>
      <c r="I439" s="11" t="str">
        <f>SUBSTITUTE(Таблица2[[#This Row],[Столбец9]], "від, ", "")</f>
        <v xml:space="preserve"> вступ, на, навчання</v>
      </c>
    </row>
    <row r="440" spans="1:9" ht="30" x14ac:dyDescent="0.25">
      <c r="A440" s="9" t="str">
        <f>SUBSTITUTE(Реестр!E440, " ", ", ")</f>
        <v>про, вступ, на, навчання</v>
      </c>
      <c r="B440" s="10" t="str">
        <f>SUBSTITUTE(Таблица2[[#This Row],[Столбец1]], "про, ", " ")</f>
        <v xml:space="preserve"> вступ, на, навчання</v>
      </c>
      <c r="C440" s="3" t="str">
        <f t="shared" si="23"/>
        <v xml:space="preserve"> вступ, на, навчання</v>
      </c>
      <c r="D440" s="3" t="str">
        <f t="shared" si="24"/>
        <v xml:space="preserve"> вступ, на, навчання</v>
      </c>
      <c r="E440" s="10" t="str">
        <f t="shared" si="25"/>
        <v xml:space="preserve"> вступ, на, навчання</v>
      </c>
      <c r="F440" s="10" t="str">
        <f>SUBSTITUTE(Таблица2[[#This Row],[Столбец5]], "до, ", "")</f>
        <v xml:space="preserve"> вступ, на, навчання</v>
      </c>
      <c r="G440" s="10" t="str">
        <f>SUBSTITUTE(Таблица2[[#This Row],[Столбец7]], "рік, ", "")</f>
        <v xml:space="preserve"> вступ, на, навчання</v>
      </c>
      <c r="H440" s="11" t="str">
        <f>SUBSTITUTE(Таблица2[[#This Row],[Ключові слова]], "за, ", "")</f>
        <v xml:space="preserve"> вступ, на, навчання</v>
      </c>
      <c r="I440" s="11" t="str">
        <f>SUBSTITUTE(Таблица2[[#This Row],[Столбец9]], "від, ", "")</f>
        <v xml:space="preserve"> вступ, на, навчання</v>
      </c>
    </row>
    <row r="441" spans="1:9" ht="30" x14ac:dyDescent="0.25">
      <c r="A441" s="9" t="str">
        <f>SUBSTITUTE(Реестр!E441, " ", ", ")</f>
        <v>про, надання, інформації</v>
      </c>
      <c r="B441" s="10" t="str">
        <f>SUBSTITUTE(Таблица2[[#This Row],[Столбец1]], "про, ", " ")</f>
        <v xml:space="preserve"> надання, інформації</v>
      </c>
      <c r="C441" s="3" t="str">
        <f t="shared" si="23"/>
        <v xml:space="preserve"> надання, інформації</v>
      </c>
      <c r="D441" s="3" t="str">
        <f t="shared" si="24"/>
        <v xml:space="preserve"> надання, інформації</v>
      </c>
      <c r="E441" s="10" t="str">
        <f t="shared" si="25"/>
        <v xml:space="preserve"> надання, інформації</v>
      </c>
      <c r="F441" s="10" t="str">
        <f>SUBSTITUTE(Таблица2[[#This Row],[Столбец5]], "до, ", "")</f>
        <v xml:space="preserve"> надання, інформації</v>
      </c>
      <c r="G441" s="10" t="str">
        <f>SUBSTITUTE(Таблица2[[#This Row],[Столбец7]], "рік, ", "")</f>
        <v xml:space="preserve"> надання, інформації</v>
      </c>
      <c r="H441" s="11" t="str">
        <f>SUBSTITUTE(Таблица2[[#This Row],[Ключові слова]], "за, ", "")</f>
        <v xml:space="preserve"> надання, інформації</v>
      </c>
      <c r="I441" s="11" t="str">
        <f>SUBSTITUTE(Таблица2[[#This Row],[Столбец9]], "від, ", "")</f>
        <v xml:space="preserve"> надання, інформації</v>
      </c>
    </row>
    <row r="442" spans="1:9" ht="30" x14ac:dyDescent="0.25">
      <c r="A442" s="9" t="str">
        <f>SUBSTITUTE(Реестр!E442, " ", ", ")</f>
        <v>про, проведення, семінару</v>
      </c>
      <c r="B442" s="10" t="str">
        <f>SUBSTITUTE(Таблица2[[#This Row],[Столбец1]], "про, ", " ")</f>
        <v xml:space="preserve"> проведення, семінару</v>
      </c>
      <c r="C442" s="3" t="str">
        <f t="shared" si="23"/>
        <v xml:space="preserve"> проведення, семінару</v>
      </c>
      <c r="D442" s="3" t="str">
        <f t="shared" si="24"/>
        <v xml:space="preserve"> проведення, семінару</v>
      </c>
      <c r="E442" s="10" t="str">
        <f t="shared" si="25"/>
        <v xml:space="preserve"> проведення, семінару</v>
      </c>
      <c r="F442" s="10" t="str">
        <f>SUBSTITUTE(Таблица2[[#This Row],[Столбец5]], "до, ", "")</f>
        <v xml:space="preserve"> проведення, семінару</v>
      </c>
      <c r="G442" s="10" t="str">
        <f>SUBSTITUTE(Таблица2[[#This Row],[Столбец7]], "рік, ", "")</f>
        <v xml:space="preserve"> проведення, семінару</v>
      </c>
      <c r="H442" s="11" t="str">
        <f>SUBSTITUTE(Таблица2[[#This Row],[Ключові слова]], "за, ", "")</f>
        <v xml:space="preserve"> проведення, семінару</v>
      </c>
      <c r="I442" s="11" t="str">
        <f>SUBSTITUTE(Таблица2[[#This Row],[Столбец9]], "від, ", "")</f>
        <v xml:space="preserve"> проведення, семінару</v>
      </c>
    </row>
    <row r="443" spans="1:9" ht="30" x14ac:dyDescent="0.25">
      <c r="A443" s="9" t="str">
        <f>SUBSTITUTE(Реестр!E443, " ", ", ")</f>
        <v>Довідка, Давидоської, І.М.</v>
      </c>
      <c r="B443" s="10" t="str">
        <f>SUBSTITUTE(Таблица2[[#This Row],[Столбец1]], "про, ", " ")</f>
        <v>Довідка, Давидоської, І.М.</v>
      </c>
      <c r="C443" s="3" t="str">
        <f t="shared" si="23"/>
        <v>Довідка, Давидоської, І.М.</v>
      </c>
      <c r="D443" s="3" t="str">
        <f t="shared" si="24"/>
        <v>Довідка, Давидоської, І.М.</v>
      </c>
      <c r="E443" s="10" t="str">
        <f t="shared" si="25"/>
        <v>Довідка, Давидоської, І.М.</v>
      </c>
      <c r="F443" s="10" t="str">
        <f>SUBSTITUTE(Таблица2[[#This Row],[Столбец5]], "до, ", "")</f>
        <v>Довідка, Давидоської, І.М.</v>
      </c>
      <c r="G443" s="10" t="str">
        <f>SUBSTITUTE(Таблица2[[#This Row],[Столбец7]], "рік, ", "")</f>
        <v>Довідка, Давидоської, І.М.</v>
      </c>
      <c r="H443" s="11" t="str">
        <f>SUBSTITUTE(Таблица2[[#This Row],[Ключові слова]], "за, ", "")</f>
        <v>Довідка, Давидоської, І.М.</v>
      </c>
      <c r="I443" s="11" t="str">
        <f>SUBSTITUTE(Таблица2[[#This Row],[Столбец9]], "від, ", "")</f>
        <v>Довідка, Давидоської, І.М.</v>
      </c>
    </row>
    <row r="444" spans="1:9" ht="75" x14ac:dyDescent="0.25">
      <c r="A444" s="9" t="str">
        <f>SUBSTITUTE(Реестр!E444, " ", ", ")</f>
        <v>про, проведення, оцінки, виконання, повноважень, головного, бухгалтера</v>
      </c>
      <c r="B444" s="10" t="str">
        <f>SUBSTITUTE(Таблица2[[#This Row],[Столбец1]], "про, ", " ")</f>
        <v xml:space="preserve"> проведення, оцінки, виконання, повноважень, головного, бухгалтера</v>
      </c>
      <c r="C444" s="3" t="str">
        <f t="shared" si="23"/>
        <v xml:space="preserve"> проведення, оцінки, виконання, повноважень, головного, бухгалтера</v>
      </c>
      <c r="D444" s="3" t="str">
        <f t="shared" si="24"/>
        <v xml:space="preserve"> проведення, оцінки, виконання, повноважень, головного, бухгалтера</v>
      </c>
      <c r="E444" s="10" t="str">
        <f t="shared" si="25"/>
        <v xml:space="preserve"> проведення, оцінки, виконання, повноважень, головного, бухгалтера</v>
      </c>
      <c r="F444" s="10" t="str">
        <f>SUBSTITUTE(Таблица2[[#This Row],[Столбец5]], "до, ", "")</f>
        <v xml:space="preserve"> проведення, оцінки, виконання, повноважень, головного, бухгалтера</v>
      </c>
      <c r="G444" s="10" t="str">
        <f>SUBSTITUTE(Таблица2[[#This Row],[Столбец7]], "рік, ", "")</f>
        <v xml:space="preserve"> проведення, оцінки, виконання, повноважень, головного, бухгалтера</v>
      </c>
      <c r="H444" s="11" t="str">
        <f>SUBSTITUTE(Таблица2[[#This Row],[Ключові слова]], "за, ", "")</f>
        <v xml:space="preserve"> проведення, оцінки, виконання, повноважень, головного, бухгалтера</v>
      </c>
      <c r="I444" s="11" t="str">
        <f>SUBSTITUTE(Таблица2[[#This Row],[Столбец9]], "від, ", "")</f>
        <v xml:space="preserve"> проведення, оцінки, виконання, повноважень, головного, бухгалтера</v>
      </c>
    </row>
    <row r="445" spans="1:9" ht="30" x14ac:dyDescent="0.25">
      <c r="A445" s="9" t="str">
        <f>SUBSTITUTE(Реестр!E445, " ", ", ")</f>
        <v>про, виплату, заробітної, плати</v>
      </c>
      <c r="B445" s="10" t="str">
        <f>SUBSTITUTE(Таблица2[[#This Row],[Столбец1]], "про, ", " ")</f>
        <v xml:space="preserve"> виплату, заробітної, плати</v>
      </c>
      <c r="C445" s="3" t="str">
        <f t="shared" si="23"/>
        <v xml:space="preserve"> виплату, заробітної, плати</v>
      </c>
      <c r="D445" s="3" t="str">
        <f t="shared" si="24"/>
        <v xml:space="preserve"> виплату, заробітної, плати</v>
      </c>
      <c r="E445" s="10" t="str">
        <f t="shared" si="25"/>
        <v xml:space="preserve"> виплату, заробітної, плати</v>
      </c>
      <c r="F445" s="10" t="str">
        <f>SUBSTITUTE(Таблица2[[#This Row],[Столбец5]], "до, ", "")</f>
        <v xml:space="preserve"> виплату, заробітної, плати</v>
      </c>
      <c r="G445" s="10" t="str">
        <f>SUBSTITUTE(Таблица2[[#This Row],[Столбец7]], "рік, ", "")</f>
        <v xml:space="preserve"> виплату, заробітної, плати</v>
      </c>
      <c r="H445" s="11" t="str">
        <f>SUBSTITUTE(Таблица2[[#This Row],[Ключові слова]], "за, ", "")</f>
        <v xml:space="preserve"> виплату, заробітної, плати</v>
      </c>
      <c r="I445" s="11" t="str">
        <f>SUBSTITUTE(Таблица2[[#This Row],[Столбец9]], "від, ", "")</f>
        <v xml:space="preserve"> виплату, заробітної, плати</v>
      </c>
    </row>
    <row r="446" spans="1:9" ht="30" x14ac:dyDescent="0.25">
      <c r="A446" s="9" t="str">
        <f>SUBSTITUTE(Реестр!E446, " ", ", ")</f>
        <v>про, надання, інформації</v>
      </c>
      <c r="B446" s="10" t="str">
        <f>SUBSTITUTE(Таблица2[[#This Row],[Столбец1]], "про, ", " ")</f>
        <v xml:space="preserve"> надання, інформації</v>
      </c>
      <c r="C446" s="3" t="str">
        <f t="shared" si="23"/>
        <v xml:space="preserve"> надання, інформації</v>
      </c>
      <c r="D446" s="3" t="str">
        <f t="shared" si="24"/>
        <v xml:space="preserve"> надання, інформації</v>
      </c>
      <c r="E446" s="10" t="str">
        <f t="shared" si="25"/>
        <v xml:space="preserve"> надання, інформації</v>
      </c>
      <c r="F446" s="10" t="str">
        <f>SUBSTITUTE(Таблица2[[#This Row],[Столбец5]], "до, ", "")</f>
        <v xml:space="preserve"> надання, інформації</v>
      </c>
      <c r="G446" s="10" t="str">
        <f>SUBSTITUTE(Таблица2[[#This Row],[Столбец7]], "рік, ", "")</f>
        <v xml:space="preserve"> надання, інформації</v>
      </c>
      <c r="H446" s="11" t="str">
        <f>SUBSTITUTE(Таблица2[[#This Row],[Ключові слова]], "за, ", "")</f>
        <v xml:space="preserve"> надання, інформації</v>
      </c>
      <c r="I446" s="11" t="str">
        <f>SUBSTITUTE(Таблица2[[#This Row],[Столбец9]], "від, ", "")</f>
        <v xml:space="preserve"> надання, інформації</v>
      </c>
    </row>
    <row r="447" spans="1:9" ht="45" x14ac:dyDescent="0.25">
      <c r="A447" s="9" t="str">
        <f>SUBSTITUTE(Реестр!E447, " ", ", ")</f>
        <v>про, надання, на, погодження, реєстр, змін, до, мережі</v>
      </c>
      <c r="B447" s="10" t="str">
        <f>SUBSTITUTE(Таблица2[[#This Row],[Столбец1]], "про, ", " ")</f>
        <v xml:space="preserve"> надання, на, погодження, реєстр, змін, до, мережі</v>
      </c>
      <c r="C447" s="3" t="str">
        <f t="shared" si="23"/>
        <v xml:space="preserve"> надання, на, погодження, реєстр, змін, до, мережі</v>
      </c>
      <c r="D447" s="3" t="str">
        <f t="shared" si="24"/>
        <v xml:space="preserve"> надання, на, погодження, реєстр, змін, до, мережі</v>
      </c>
      <c r="E447" s="10" t="str">
        <f t="shared" si="25"/>
        <v xml:space="preserve"> надання, на, погодження, реєстр, змін, до, мережі</v>
      </c>
      <c r="F447" s="10" t="str">
        <f>SUBSTITUTE(Таблица2[[#This Row],[Столбец5]], "до, ", "")</f>
        <v xml:space="preserve"> надання, на, погодження, реєстр, змін, мережі</v>
      </c>
      <c r="G447" s="10" t="str">
        <f>SUBSTITUTE(Таблица2[[#This Row],[Столбец7]], "рік, ", "")</f>
        <v xml:space="preserve"> надання, на, погодження, реєстр, змін, мережі</v>
      </c>
      <c r="H447" s="11" t="str">
        <f>SUBSTITUTE(Таблица2[[#This Row],[Ключові слова]], "за, ", "")</f>
        <v xml:space="preserve"> надання, на, погодження, реєстр, змін, мережі</v>
      </c>
      <c r="I447" s="11" t="str">
        <f>SUBSTITUTE(Таблица2[[#This Row],[Столбец9]], "від, ", "")</f>
        <v xml:space="preserve"> надання, на, погодження, реєстр, змін, мережі</v>
      </c>
    </row>
    <row r="448" spans="1:9" ht="30" x14ac:dyDescent="0.25">
      <c r="A448" s="9" t="str">
        <f>SUBSTITUTE(Реестр!E448, " ", ", ")</f>
        <v>про, Міжнародну, виставку</v>
      </c>
      <c r="B448" s="10" t="str">
        <f>SUBSTITUTE(Таблица2[[#This Row],[Столбец1]], "про, ", " ")</f>
        <v xml:space="preserve"> Міжнародну, виставку</v>
      </c>
      <c r="C448" s="3" t="str">
        <f t="shared" si="23"/>
        <v xml:space="preserve"> Міжнародну, виставку</v>
      </c>
      <c r="D448" s="3" t="str">
        <f t="shared" si="24"/>
        <v xml:space="preserve"> Міжнародну, виставку</v>
      </c>
      <c r="E448" s="10" t="str">
        <f t="shared" si="25"/>
        <v xml:space="preserve"> Міжнародну, виставку</v>
      </c>
      <c r="F448" s="10" t="str">
        <f>SUBSTITUTE(Таблица2[[#This Row],[Столбец5]], "до, ", "")</f>
        <v xml:space="preserve"> Міжнародну, виставку</v>
      </c>
      <c r="G448" s="10" t="str">
        <f>SUBSTITUTE(Таблица2[[#This Row],[Столбец7]], "рік, ", "")</f>
        <v xml:space="preserve"> Міжнародну, виставку</v>
      </c>
      <c r="H448" s="11" t="str">
        <f>SUBSTITUTE(Таблица2[[#This Row],[Ключові слова]], "за, ", "")</f>
        <v xml:space="preserve"> Міжнародну, виставку</v>
      </c>
      <c r="I448" s="11" t="str">
        <f>SUBSTITUTE(Таблица2[[#This Row],[Столбец9]], "від, ", "")</f>
        <v xml:space="preserve"> Міжнародну, виставку</v>
      </c>
    </row>
    <row r="449" spans="1:9" x14ac:dyDescent="0.25">
      <c r="A449" s="9" t="str">
        <f>SUBSTITUTE(Реестр!E449, " ", ", ")</f>
        <v>про, участь, у, нараді</v>
      </c>
      <c r="B449" s="10" t="str">
        <f>SUBSTITUTE(Таблица2[[#This Row],[Столбец1]], "про, ", " ")</f>
        <v xml:space="preserve"> участь, у, нараді</v>
      </c>
      <c r="C449" s="3" t="str">
        <f t="shared" si="23"/>
        <v xml:space="preserve"> участь, у, нараді</v>
      </c>
      <c r="D449" s="3" t="str">
        <f t="shared" si="24"/>
        <v xml:space="preserve"> участь, у, нараді</v>
      </c>
      <c r="E449" s="10" t="str">
        <f t="shared" si="25"/>
        <v xml:space="preserve"> участь, у, нараді</v>
      </c>
      <c r="F449" s="10" t="str">
        <f>SUBSTITUTE(Таблица2[[#This Row],[Столбец5]], "до, ", "")</f>
        <v xml:space="preserve"> участь, у, нараді</v>
      </c>
      <c r="G449" s="10" t="str">
        <f>SUBSTITUTE(Таблица2[[#This Row],[Столбец7]], "рік, ", "")</f>
        <v xml:space="preserve"> участь, у, нараді</v>
      </c>
      <c r="H449" s="11" t="str">
        <f>SUBSTITUTE(Таблица2[[#This Row],[Ключові слова]], "за, ", "")</f>
        <v xml:space="preserve"> участь, у, нараді</v>
      </c>
      <c r="I449" s="11" t="str">
        <f>SUBSTITUTE(Таблица2[[#This Row],[Столбец9]], "від, ", "")</f>
        <v xml:space="preserve"> участь, у, нараді</v>
      </c>
    </row>
    <row r="450" spans="1:9" ht="60" x14ac:dyDescent="0.25">
      <c r="A450" s="9" t="str">
        <f>SUBSTITUTE(Реестр!E450, " ", ", ")</f>
        <v>про, , погодження, проекту, розпорядження, СОДА</v>
      </c>
      <c r="B450" s="10" t="str">
        <f>SUBSTITUTE(Таблица2[[#This Row],[Столбец1]], "про, ", " ")</f>
        <v xml:space="preserve"> , погодження, проекту, розпорядження, СОДА</v>
      </c>
      <c r="C450" s="3" t="str">
        <f t="shared" si="23"/>
        <v xml:space="preserve"> , погодження, проекту, розпорядження, СОДА</v>
      </c>
      <c r="D450" s="3" t="str">
        <f t="shared" si="24"/>
        <v xml:space="preserve"> , погодження, проекту, розпорядження, СОДА</v>
      </c>
      <c r="E450" s="10" t="str">
        <f t="shared" si="25"/>
        <v xml:space="preserve"> , погодження, проекту, розпорядження, СОДА</v>
      </c>
      <c r="F450" s="10" t="str">
        <f>SUBSTITUTE(Таблица2[[#This Row],[Столбец5]], "до, ", "")</f>
        <v xml:space="preserve"> , погодження, проекту, розпорядження, СОДА</v>
      </c>
      <c r="G450" s="10" t="str">
        <f>SUBSTITUTE(Таблица2[[#This Row],[Столбец7]], "рік, ", "")</f>
        <v xml:space="preserve"> , погодження, проекту, розпорядження, СОДА</v>
      </c>
      <c r="H450" s="11" t="str">
        <f>SUBSTITUTE(Таблица2[[#This Row],[Ключові слова]], "за, ", "")</f>
        <v xml:space="preserve"> , погодження, проекту, розпорядження, СОДА</v>
      </c>
      <c r="I450" s="11" t="str">
        <f>SUBSTITUTE(Таблица2[[#This Row],[Столбец9]], "від, ", "")</f>
        <v xml:space="preserve"> , погодження, проекту, розпорядження, СОДА</v>
      </c>
    </row>
    <row r="451" spans="1:9" ht="60" x14ac:dyDescent="0.25">
      <c r="A451" s="9" t="str">
        <f>SUBSTITUTE(Реестр!E451, " ", ", ")</f>
        <v>про, надання, інформаця, щодо, місячного, моніторингу</v>
      </c>
      <c r="B451" s="10" t="str">
        <f>SUBSTITUTE(Таблица2[[#This Row],[Столбец1]], "про, ", " ")</f>
        <v xml:space="preserve"> надання, інформаця, щодо, місячного, моніторингу</v>
      </c>
      <c r="C451" s="3" t="str">
        <f t="shared" si="23"/>
        <v xml:space="preserve"> надання, інформаця, місячного, моніторингу</v>
      </c>
      <c r="D451" s="3" t="str">
        <f t="shared" si="24"/>
        <v xml:space="preserve"> надання, інформаця, місячного, моніторингу</v>
      </c>
      <c r="E451" s="10" t="str">
        <f t="shared" si="25"/>
        <v xml:space="preserve"> надання, інформаця, місячного, моніторингу</v>
      </c>
      <c r="F451" s="10" t="str">
        <f>SUBSTITUTE(Таблица2[[#This Row],[Столбец5]], "до, ", "")</f>
        <v xml:space="preserve"> надання, інформаця, місячного, моніторингу</v>
      </c>
      <c r="G451" s="10" t="str">
        <f>SUBSTITUTE(Таблица2[[#This Row],[Столбец7]], "рік, ", "")</f>
        <v xml:space="preserve"> надання, інформаця, місячного, моніторингу</v>
      </c>
      <c r="H451" s="11" t="str">
        <f>SUBSTITUTE(Таблица2[[#This Row],[Ключові слова]], "за, ", "")</f>
        <v xml:space="preserve"> надання, інформаця, місячного, моніторингу</v>
      </c>
      <c r="I451" s="11" t="str">
        <f>SUBSTITUTE(Таблица2[[#This Row],[Столбец9]], "від, ", "")</f>
        <v xml:space="preserve"> надання, інформаця, місячного, моніторингу</v>
      </c>
    </row>
    <row r="452" spans="1:9" ht="30" x14ac:dyDescent="0.25">
      <c r="A452" s="9" t="str">
        <f>SUBSTITUTE(Реестр!E452, " ", ", ")</f>
        <v>щодо, виплати, дотації</v>
      </c>
      <c r="B452" s="10" t="str">
        <f>SUBSTITUTE(Таблица2[[#This Row],[Столбец1]], "про, ", " ")</f>
        <v>щодо, виплати, дотації</v>
      </c>
      <c r="C452" s="3" t="str">
        <f t="shared" si="23"/>
        <v>виплати, дотації</v>
      </c>
      <c r="D452" s="3" t="str">
        <f t="shared" si="24"/>
        <v>виплати, дотації</v>
      </c>
      <c r="E452" s="10" t="str">
        <f t="shared" si="25"/>
        <v>виплати, дотації</v>
      </c>
      <c r="F452" s="10" t="str">
        <f>SUBSTITUTE(Таблица2[[#This Row],[Столбец5]], "до, ", "")</f>
        <v>виплати, дотації</v>
      </c>
      <c r="G452" s="10" t="str">
        <f>SUBSTITUTE(Таблица2[[#This Row],[Столбец7]], "рік, ", "")</f>
        <v>виплати, дотації</v>
      </c>
      <c r="H452" s="11" t="str">
        <f>SUBSTITUTE(Таблица2[[#This Row],[Ключові слова]], "за, ", "")</f>
        <v>виплати, дотації</v>
      </c>
      <c r="I452" s="11" t="str">
        <f>SUBSTITUTE(Таблица2[[#This Row],[Столбец9]], "від, ", "")</f>
        <v>виплати, дотації</v>
      </c>
    </row>
    <row r="453" spans="1:9" ht="30" x14ac:dyDescent="0.25">
      <c r="A453" s="9" t="str">
        <f>SUBSTITUTE(Реестр!E453, " ", ", ")</f>
        <v>про, проведення, наради</v>
      </c>
      <c r="B453" s="10" t="str">
        <f>SUBSTITUTE(Таблица2[[#This Row],[Столбец1]], "про, ", " ")</f>
        <v xml:space="preserve"> проведення, наради</v>
      </c>
      <c r="C453" s="3" t="str">
        <f t="shared" si="23"/>
        <v xml:space="preserve"> проведення, наради</v>
      </c>
      <c r="D453" s="3" t="str">
        <f t="shared" si="24"/>
        <v xml:space="preserve"> проведення, наради</v>
      </c>
      <c r="E453" s="10" t="str">
        <f t="shared" si="25"/>
        <v xml:space="preserve"> проведення, наради</v>
      </c>
      <c r="F453" s="10" t="str">
        <f>SUBSTITUTE(Таблица2[[#This Row],[Столбец5]], "до, ", "")</f>
        <v xml:space="preserve"> проведення, наради</v>
      </c>
      <c r="G453" s="10" t="str">
        <f>SUBSTITUTE(Таблица2[[#This Row],[Столбец7]], "рік, ", "")</f>
        <v xml:space="preserve"> проведення, наради</v>
      </c>
      <c r="H453" s="11" t="str">
        <f>SUBSTITUTE(Таблица2[[#This Row],[Ключові слова]], "за, ", "")</f>
        <v xml:space="preserve"> проведення, наради</v>
      </c>
      <c r="I453" s="11" t="str">
        <f>SUBSTITUTE(Таблица2[[#This Row],[Столбец9]], "від, ", "")</f>
        <v xml:space="preserve"> проведення, наради</v>
      </c>
    </row>
    <row r="454" spans="1:9" ht="30" x14ac:dyDescent="0.25">
      <c r="A454" s="9" t="str">
        <f>SUBSTITUTE(Реестр!E454, " ", ", ")</f>
        <v>про, проведення, наради</v>
      </c>
      <c r="B454" s="10" t="str">
        <f>SUBSTITUTE(Таблица2[[#This Row],[Столбец1]], "про, ", " ")</f>
        <v xml:space="preserve"> проведення, наради</v>
      </c>
      <c r="C454" s="3" t="str">
        <f t="shared" si="23"/>
        <v xml:space="preserve"> проведення, наради</v>
      </c>
      <c r="D454" s="3" t="str">
        <f t="shared" si="24"/>
        <v xml:space="preserve"> проведення, наради</v>
      </c>
      <c r="E454" s="10" t="str">
        <f t="shared" si="25"/>
        <v xml:space="preserve"> проведення, наради</v>
      </c>
      <c r="F454" s="10" t="str">
        <f>SUBSTITUTE(Таблица2[[#This Row],[Столбец5]], "до, ", "")</f>
        <v xml:space="preserve"> проведення, наради</v>
      </c>
      <c r="G454" s="10" t="str">
        <f>SUBSTITUTE(Таблица2[[#This Row],[Столбец7]], "рік, ", "")</f>
        <v xml:space="preserve"> проведення, наради</v>
      </c>
      <c r="H454" s="11" t="str">
        <f>SUBSTITUTE(Таблица2[[#This Row],[Ключові слова]], "за, ", "")</f>
        <v xml:space="preserve"> проведення, наради</v>
      </c>
      <c r="I454" s="11" t="str">
        <f>SUBSTITUTE(Таблица2[[#This Row],[Столбец9]], "від, ", "")</f>
        <v xml:space="preserve"> проведення, наради</v>
      </c>
    </row>
    <row r="455" spans="1:9" ht="30" x14ac:dyDescent="0.25">
      <c r="A455" s="9" t="str">
        <f>SUBSTITUTE(Реестр!E455, " ", ", ")</f>
        <v>про, проведення, наради</v>
      </c>
      <c r="B455" s="10" t="str">
        <f>SUBSTITUTE(Таблица2[[#This Row],[Столбец1]], "про, ", " ")</f>
        <v xml:space="preserve"> проведення, наради</v>
      </c>
      <c r="C455" s="3" t="str">
        <f t="shared" si="23"/>
        <v xml:space="preserve"> проведення, наради</v>
      </c>
      <c r="D455" s="3" t="str">
        <f t="shared" si="24"/>
        <v xml:space="preserve"> проведення, наради</v>
      </c>
      <c r="E455" s="10" t="str">
        <f t="shared" si="25"/>
        <v xml:space="preserve"> проведення, наради</v>
      </c>
      <c r="F455" s="10" t="str">
        <f>SUBSTITUTE(Таблица2[[#This Row],[Столбец5]], "до, ", "")</f>
        <v xml:space="preserve"> проведення, наради</v>
      </c>
      <c r="G455" s="10" t="str">
        <f>SUBSTITUTE(Таблица2[[#This Row],[Столбец7]], "рік, ", "")</f>
        <v xml:space="preserve"> проведення, наради</v>
      </c>
      <c r="H455" s="11" t="str">
        <f>SUBSTITUTE(Таблица2[[#This Row],[Ключові слова]], "за, ", "")</f>
        <v xml:space="preserve"> проведення, наради</v>
      </c>
      <c r="I455" s="11" t="str">
        <f>SUBSTITUTE(Таблица2[[#This Row],[Столбец9]], "від, ", "")</f>
        <v xml:space="preserve"> проведення, наради</v>
      </c>
    </row>
    <row r="456" spans="1:9" ht="30" x14ac:dyDescent="0.25">
      <c r="A456" s="9" t="str">
        <f>SUBSTITUTE(Реестр!E456, " ", ", ")</f>
        <v>про, резонансні, події</v>
      </c>
      <c r="B456" s="10" t="str">
        <f>SUBSTITUTE(Таблица2[[#This Row],[Столбец1]], "про, ", " ")</f>
        <v xml:space="preserve"> резонансні, події</v>
      </c>
      <c r="C456" s="3" t="str">
        <f t="shared" si="23"/>
        <v xml:space="preserve"> резонансні, події</v>
      </c>
      <c r="D456" s="3" t="str">
        <f t="shared" si="24"/>
        <v xml:space="preserve"> резонансні, події</v>
      </c>
      <c r="E456" s="10" t="str">
        <f t="shared" si="25"/>
        <v xml:space="preserve"> резонансні, події</v>
      </c>
      <c r="F456" s="10" t="str">
        <f>SUBSTITUTE(Таблица2[[#This Row],[Столбец5]], "до, ", "")</f>
        <v xml:space="preserve"> резонансні, події</v>
      </c>
      <c r="G456" s="10" t="str">
        <f>SUBSTITUTE(Таблица2[[#This Row],[Столбец7]], "рік, ", "")</f>
        <v xml:space="preserve"> резонансні, події</v>
      </c>
      <c r="H456" s="11" t="str">
        <f>SUBSTITUTE(Таблица2[[#This Row],[Ключові слова]], "за, ", "")</f>
        <v xml:space="preserve"> резонансні, події</v>
      </c>
      <c r="I456" s="11" t="str">
        <f>SUBSTITUTE(Таблица2[[#This Row],[Столбец9]], "від, ", "")</f>
        <v xml:space="preserve"> резонансні, події</v>
      </c>
    </row>
    <row r="457" spans="1:9" ht="75" x14ac:dyDescent="0.25">
      <c r="A457" s="9" t="str">
        <f>SUBSTITUTE(Реестр!E457, " ", ", ")</f>
        <v>про, подання, пропозицій, , до, тематики, робочих, поїздок, Прем'єр-міністра</v>
      </c>
      <c r="B457" s="10" t="str">
        <f>SUBSTITUTE(Таблица2[[#This Row],[Столбец1]], "про, ", " ")</f>
        <v xml:space="preserve"> подання, пропозицій, , до, тематики, робочих, поїздок, Прем'єр-міністра</v>
      </c>
      <c r="C457" s="3" t="str">
        <f t="shared" si="23"/>
        <v xml:space="preserve"> подання, пропозицій, , до, тематики, робочих, поїздок, Прем'єр-міністра</v>
      </c>
      <c r="D457" s="3" t="str">
        <f t="shared" si="24"/>
        <v xml:space="preserve"> подання, пропозицій, , до, тематики, робочих, поїздок, Прем'єр-міністра</v>
      </c>
      <c r="E457" s="10" t="str">
        <f t="shared" si="25"/>
        <v xml:space="preserve"> подання, пропозицій, , до, тематики, робочих, поїздок, Прем'єр-міністра</v>
      </c>
      <c r="F457" s="10" t="str">
        <f>SUBSTITUTE(Таблица2[[#This Row],[Столбец5]], "до, ", "")</f>
        <v xml:space="preserve"> подання, пропозицій, , тематики, робочих, поїздок, Прем'єр-міністра</v>
      </c>
      <c r="G457" s="10" t="str">
        <f>SUBSTITUTE(Таблица2[[#This Row],[Столбец7]], "рік, ", "")</f>
        <v xml:space="preserve"> подання, пропозицій, , тематики, робочих, поїздок, Прем'єр-міністра</v>
      </c>
      <c r="H457" s="11" t="str">
        <f>SUBSTITUTE(Таблица2[[#This Row],[Ключові слова]], "за, ", "")</f>
        <v xml:space="preserve"> подання, пропозицій, , тематики, робочих, поїздок, Прем'єр-міністра</v>
      </c>
      <c r="I457" s="11" t="str">
        <f>SUBSTITUTE(Таблица2[[#This Row],[Столбец9]], "від, ", "")</f>
        <v xml:space="preserve"> подання, пропозицій, , тематики, робочих, поїздок, Прем'єр-міністра</v>
      </c>
    </row>
    <row r="458" spans="1:9" ht="30" x14ac:dyDescent="0.25">
      <c r="A458" s="9" t="str">
        <f>SUBSTITUTE(Реестр!E458, " ", ", ")</f>
        <v>про, надання, , перечня, документів</v>
      </c>
      <c r="B458" s="10" t="str">
        <f>SUBSTITUTE(Таблица2[[#This Row],[Столбец1]], "про, ", " ")</f>
        <v xml:space="preserve"> надання, , перечня, документів</v>
      </c>
      <c r="C458" s="3" t="str">
        <f t="shared" si="23"/>
        <v xml:space="preserve"> надання, , перечня, документів</v>
      </c>
      <c r="D458" s="3" t="str">
        <f t="shared" si="24"/>
        <v xml:space="preserve"> надання, , перечня, документів</v>
      </c>
      <c r="E458" s="10" t="str">
        <f t="shared" si="25"/>
        <v xml:space="preserve"> надання, , перечня, документів</v>
      </c>
      <c r="F458" s="10" t="str">
        <f>SUBSTITUTE(Таблица2[[#This Row],[Столбец5]], "до, ", "")</f>
        <v xml:space="preserve"> надання, , перечня, документів</v>
      </c>
      <c r="G458" s="10" t="str">
        <f>SUBSTITUTE(Таблица2[[#This Row],[Столбец7]], "рік, ", "")</f>
        <v xml:space="preserve"> надання, , перечня, документів</v>
      </c>
      <c r="H458" s="11" t="str">
        <f>SUBSTITUTE(Таблица2[[#This Row],[Ключові слова]], "за, ", "")</f>
        <v xml:space="preserve"> надання, , перечня, документів</v>
      </c>
      <c r="I458" s="11" t="str">
        <f>SUBSTITUTE(Таблица2[[#This Row],[Столбец9]], "від, ", "")</f>
        <v xml:space="preserve"> надання, , перечня, документів</v>
      </c>
    </row>
    <row r="459" spans="1:9" ht="30" x14ac:dyDescent="0.25">
      <c r="A459" s="9" t="str">
        <f>SUBSTITUTE(Реестр!E459, " ", ", ")</f>
        <v>про, , фактичні, витрати, на, ВПР</v>
      </c>
      <c r="B459" s="10" t="str">
        <f>SUBSTITUTE(Таблица2[[#This Row],[Столбец1]], "про, ", " ")</f>
        <v xml:space="preserve"> , фактичні, витрати, на, ВПР</v>
      </c>
      <c r="C459" s="3" t="str">
        <f t="shared" si="23"/>
        <v xml:space="preserve"> , фактичні, витрати, на, ВПР</v>
      </c>
      <c r="D459" s="3" t="str">
        <f t="shared" si="24"/>
        <v xml:space="preserve"> , фактичні, витрати, на, ВПР</v>
      </c>
      <c r="E459" s="10" t="str">
        <f t="shared" si="25"/>
        <v xml:space="preserve"> , фактичні, витрати, на, ВПР</v>
      </c>
      <c r="F459" s="10" t="str">
        <f>SUBSTITUTE(Таблица2[[#This Row],[Столбец5]], "до, ", "")</f>
        <v xml:space="preserve"> , фактичні, витрати, на, ВПР</v>
      </c>
      <c r="G459" s="10" t="str">
        <f>SUBSTITUTE(Таблица2[[#This Row],[Столбец7]], "рік, ", "")</f>
        <v xml:space="preserve"> , фактичні, витрати, на, ВПР</v>
      </c>
      <c r="H459" s="11" t="str">
        <f>SUBSTITUTE(Таблица2[[#This Row],[Ключові слова]], "за, ", "")</f>
        <v xml:space="preserve"> , фактичні, витрати, на, ВПР</v>
      </c>
      <c r="I459" s="11" t="str">
        <f>SUBSTITUTE(Таблица2[[#This Row],[Столбец9]], "від, ", "")</f>
        <v xml:space="preserve"> , фактичні, витрати, на, ВПР</v>
      </c>
    </row>
    <row r="460" spans="1:9" ht="45" x14ac:dyDescent="0.25">
      <c r="A460" s="9" t="str">
        <f>SUBSTITUTE(Реестр!E460, " ", ", ")</f>
        <v>про, внесення, змін, до, проекту, Договору</v>
      </c>
      <c r="B460" s="10" t="str">
        <f>SUBSTITUTE(Таблица2[[#This Row],[Столбец1]], "про, ", " ")</f>
        <v xml:space="preserve"> внесення, змін, до, проекту, Договору</v>
      </c>
      <c r="C460" s="3" t="str">
        <f t="shared" si="23"/>
        <v xml:space="preserve"> внесення, змін, до, проекту, Договору</v>
      </c>
      <c r="D460" s="3" t="str">
        <f t="shared" si="24"/>
        <v xml:space="preserve"> внесення, змін, до, проекту, Договору</v>
      </c>
      <c r="E460" s="10" t="str">
        <f t="shared" si="25"/>
        <v xml:space="preserve"> внесення, змін, до, проекту, Договору</v>
      </c>
      <c r="F460" s="10" t="str">
        <f>SUBSTITUTE(Таблица2[[#This Row],[Столбец5]], "до, ", "")</f>
        <v xml:space="preserve"> внесення, змін, проекту, Договору</v>
      </c>
      <c r="G460" s="10" t="str">
        <f>SUBSTITUTE(Таблица2[[#This Row],[Столбец7]], "рік, ", "")</f>
        <v xml:space="preserve"> внесення, змін, проекту, Договору</v>
      </c>
      <c r="H460" s="11" t="str">
        <f>SUBSTITUTE(Таблица2[[#This Row],[Ключові слова]], "за, ", "")</f>
        <v xml:space="preserve"> внесення, змін, проекту, Договору</v>
      </c>
      <c r="I460" s="11" t="str">
        <f>SUBSTITUTE(Таблица2[[#This Row],[Столбец9]], "від, ", "")</f>
        <v xml:space="preserve"> внесення, змін, проекту, Договору</v>
      </c>
    </row>
    <row r="461" spans="1:9" ht="30" x14ac:dyDescent="0.25">
      <c r="A461" s="9" t="str">
        <f>SUBSTITUTE(Реестр!E461, " ", ", ")</f>
        <v>про, укладення, договору</v>
      </c>
      <c r="B461" s="10" t="str">
        <f>SUBSTITUTE(Таблица2[[#This Row],[Столбец1]], "про, ", " ")</f>
        <v xml:space="preserve"> укладення, договору</v>
      </c>
      <c r="C461" s="3" t="str">
        <f t="shared" si="23"/>
        <v xml:space="preserve"> укладення, договору</v>
      </c>
      <c r="D461" s="3" t="str">
        <f t="shared" si="24"/>
        <v xml:space="preserve"> укладення, договору</v>
      </c>
      <c r="E461" s="10" t="str">
        <f t="shared" si="25"/>
        <v xml:space="preserve"> укладення, договору</v>
      </c>
      <c r="F461" s="10" t="str">
        <f>SUBSTITUTE(Таблица2[[#This Row],[Столбец5]], "до, ", "")</f>
        <v xml:space="preserve"> укладення, договору</v>
      </c>
      <c r="G461" s="10" t="str">
        <f>SUBSTITUTE(Таблица2[[#This Row],[Столбец7]], "рік, ", "")</f>
        <v xml:space="preserve"> укладення, договору</v>
      </c>
      <c r="H461" s="11" t="str">
        <f>SUBSTITUTE(Таблица2[[#This Row],[Ключові слова]], "за, ", "")</f>
        <v xml:space="preserve"> укладення, договору</v>
      </c>
      <c r="I461" s="11" t="str">
        <f>SUBSTITUTE(Таблица2[[#This Row],[Столбец9]], "від, ", "")</f>
        <v xml:space="preserve"> укладення, договору</v>
      </c>
    </row>
    <row r="462" spans="1:9" ht="45" x14ac:dyDescent="0.25">
      <c r="A462" s="9" t="str">
        <f>SUBSTITUTE(Реестр!E462, " ", ", ")</f>
        <v>про, обласний, ярмарок, до, Великодня</v>
      </c>
      <c r="B462" s="10" t="str">
        <f>SUBSTITUTE(Таблица2[[#This Row],[Столбец1]], "про, ", " ")</f>
        <v xml:space="preserve"> обласний, ярмарок, до, Великодня</v>
      </c>
      <c r="C462" s="3" t="str">
        <f t="shared" si="23"/>
        <v xml:space="preserve"> обласний, ярмарок, до, Великодня</v>
      </c>
      <c r="D462" s="3" t="str">
        <f t="shared" si="24"/>
        <v xml:space="preserve"> обласний, ярмарок, до, Великодня</v>
      </c>
      <c r="E462" s="10" t="str">
        <f t="shared" si="25"/>
        <v xml:space="preserve"> обласний, ярмарок, до, Великодня</v>
      </c>
      <c r="F462" s="10" t="str">
        <f>SUBSTITUTE(Таблица2[[#This Row],[Столбец5]], "до, ", "")</f>
        <v xml:space="preserve"> обласний, ярмарок, Великодня</v>
      </c>
      <c r="G462" s="10" t="str">
        <f>SUBSTITUTE(Таблица2[[#This Row],[Столбец7]], "рік, ", "")</f>
        <v xml:space="preserve"> обласний, ярмарок, Великодня</v>
      </c>
      <c r="H462" s="11" t="str">
        <f>SUBSTITUTE(Таблица2[[#This Row],[Ключові слова]], "за, ", "")</f>
        <v xml:space="preserve"> обласний, ярмарок, Великодня</v>
      </c>
      <c r="I462" s="11" t="str">
        <f>SUBSTITUTE(Таблица2[[#This Row],[Столбец9]], "від, ", "")</f>
        <v xml:space="preserve"> обласний, ярмарок, Великодня</v>
      </c>
    </row>
    <row r="463" spans="1:9" ht="30" x14ac:dyDescent="0.25">
      <c r="A463" s="9" t="str">
        <f>SUBSTITUTE(Реестр!E463, " ", ", ")</f>
        <v>про, надання, проблемних, питань</v>
      </c>
      <c r="B463" s="10" t="str">
        <f>SUBSTITUTE(Таблица2[[#This Row],[Столбец1]], "про, ", " ")</f>
        <v xml:space="preserve"> надання, проблемних, питань</v>
      </c>
      <c r="C463" s="3" t="str">
        <f t="shared" si="23"/>
        <v xml:space="preserve"> надання, проблемних, питань</v>
      </c>
      <c r="D463" s="3" t="str">
        <f t="shared" si="24"/>
        <v xml:space="preserve"> надання, проблемних, питань</v>
      </c>
      <c r="E463" s="10" t="str">
        <f t="shared" si="25"/>
        <v xml:space="preserve"> надання, проблемних, питань</v>
      </c>
      <c r="F463" s="10" t="str">
        <f>SUBSTITUTE(Таблица2[[#This Row],[Столбец5]], "до, ", "")</f>
        <v xml:space="preserve"> надання, проблемних, питань</v>
      </c>
      <c r="G463" s="10" t="str">
        <f>SUBSTITUTE(Таблица2[[#This Row],[Столбец7]], "рік, ", "")</f>
        <v xml:space="preserve"> надання, проблемних, питань</v>
      </c>
      <c r="H463" s="11" t="str">
        <f>SUBSTITUTE(Таблица2[[#This Row],[Ключові слова]], "за, ", "")</f>
        <v xml:space="preserve"> надання, проблемних, питань</v>
      </c>
      <c r="I463" s="11" t="str">
        <f>SUBSTITUTE(Таблица2[[#This Row],[Столбец9]], "від, ", "")</f>
        <v xml:space="preserve"> надання, проблемних, питань</v>
      </c>
    </row>
    <row r="464" spans="1:9" ht="30" x14ac:dyDescent="0.25">
      <c r="A464" s="9" t="str">
        <f>SUBSTITUTE(Реестр!E464, " ", ", ")</f>
        <v>про, роботу, ПРАТ, "АЗОТ"</v>
      </c>
      <c r="B464" s="10" t="str">
        <f>SUBSTITUTE(Таблица2[[#This Row],[Столбец1]], "про, ", " ")</f>
        <v xml:space="preserve"> роботу, ПРАТ, "АЗОТ"</v>
      </c>
      <c r="C464" s="3" t="str">
        <f t="shared" si="23"/>
        <v xml:space="preserve"> роботу, ПРАТ, "АЗОТ"</v>
      </c>
      <c r="D464" s="3" t="str">
        <f t="shared" si="24"/>
        <v xml:space="preserve"> роботу, ПРАТ, "АЗОТ"</v>
      </c>
      <c r="E464" s="10" t="str">
        <f t="shared" si="25"/>
        <v xml:space="preserve"> роботу, ПРАТ, "АЗОТ"</v>
      </c>
      <c r="F464" s="10" t="str">
        <f>SUBSTITUTE(Таблица2[[#This Row],[Столбец5]], "до, ", "")</f>
        <v xml:space="preserve"> роботу, ПРАТ, "АЗОТ"</v>
      </c>
      <c r="G464" s="10" t="str">
        <f>SUBSTITUTE(Таблица2[[#This Row],[Столбец7]], "рік, ", "")</f>
        <v xml:space="preserve"> роботу, ПРАТ, "АЗОТ"</v>
      </c>
      <c r="H464" s="11" t="str">
        <f>SUBSTITUTE(Таблица2[[#This Row],[Ключові слова]], "за, ", "")</f>
        <v xml:space="preserve"> роботу, ПРАТ, "АЗОТ"</v>
      </c>
      <c r="I464" s="11" t="str">
        <f>SUBSTITUTE(Таблица2[[#This Row],[Столбец9]], "від, ", "")</f>
        <v xml:space="preserve"> роботу, ПРАТ, "АЗОТ"</v>
      </c>
    </row>
    <row r="465" spans="1:9" ht="45" x14ac:dyDescent="0.25">
      <c r="A465" s="9" t="str">
        <f>SUBSTITUTE(Реестр!E465, " ", ", ")</f>
        <v>про, визначення, актуально, значимих, блоків</v>
      </c>
      <c r="B465" s="10" t="str">
        <f>SUBSTITUTE(Таблица2[[#This Row],[Столбец1]], "про, ", " ")</f>
        <v xml:space="preserve"> визначення, актуально, значимих, блоків</v>
      </c>
      <c r="C465" s="3" t="str">
        <f t="shared" si="23"/>
        <v xml:space="preserve"> визначення, актуально, значимих, блоків</v>
      </c>
      <c r="D465" s="3" t="str">
        <f t="shared" si="24"/>
        <v xml:space="preserve"> визначення, актуально, значимих, блоків</v>
      </c>
      <c r="E465" s="10" t="str">
        <f t="shared" si="25"/>
        <v xml:space="preserve"> визначення, актуально, значимих, блоків</v>
      </c>
      <c r="F465" s="10" t="str">
        <f>SUBSTITUTE(Таблица2[[#This Row],[Столбец5]], "до, ", "")</f>
        <v xml:space="preserve"> визначення, актуально, значимих, блоків</v>
      </c>
      <c r="G465" s="10" t="str">
        <f>SUBSTITUTE(Таблица2[[#This Row],[Столбец7]], "рік, ", "")</f>
        <v xml:space="preserve"> визначення, актуально, значимих, блоків</v>
      </c>
      <c r="H465" s="11" t="str">
        <f>SUBSTITUTE(Таблица2[[#This Row],[Ключові слова]], "за, ", "")</f>
        <v xml:space="preserve"> визначення, актуально, значимих, блоків</v>
      </c>
      <c r="I465" s="11" t="str">
        <f>SUBSTITUTE(Таблица2[[#This Row],[Столбец9]], "від, ", "")</f>
        <v xml:space="preserve"> визначення, актуально, значимих, блоків</v>
      </c>
    </row>
    <row r="466" spans="1:9" ht="45" x14ac:dyDescent="0.25">
      <c r="A466" s="9" t="str">
        <f>SUBSTITUTE(Реестр!E466, " ", ", ")</f>
        <v>про, визначення, актуально, значимих, блоків</v>
      </c>
      <c r="B466" s="10" t="str">
        <f>SUBSTITUTE(Таблица2[[#This Row],[Столбец1]], "про, ", " ")</f>
        <v xml:space="preserve"> визначення, актуально, значимих, блоків</v>
      </c>
      <c r="C466" s="3" t="str">
        <f t="shared" si="23"/>
        <v xml:space="preserve"> визначення, актуально, значимих, блоків</v>
      </c>
      <c r="D466" s="3" t="str">
        <f t="shared" si="24"/>
        <v xml:space="preserve"> визначення, актуально, значимих, блоків</v>
      </c>
      <c r="E466" s="10" t="str">
        <f t="shared" si="25"/>
        <v xml:space="preserve"> визначення, актуально, значимих, блоків</v>
      </c>
      <c r="F466" s="10" t="str">
        <f>SUBSTITUTE(Таблица2[[#This Row],[Столбец5]], "до, ", "")</f>
        <v xml:space="preserve"> визначення, актуально, значимих, блоків</v>
      </c>
      <c r="G466" s="10" t="str">
        <f>SUBSTITUTE(Таблица2[[#This Row],[Столбец7]], "рік, ", "")</f>
        <v xml:space="preserve"> визначення, актуально, значимих, блоків</v>
      </c>
      <c r="H466" s="11" t="str">
        <f>SUBSTITUTE(Таблица2[[#This Row],[Ключові слова]], "за, ", "")</f>
        <v xml:space="preserve"> визначення, актуально, значимих, блоків</v>
      </c>
      <c r="I466" s="11" t="str">
        <f>SUBSTITUTE(Таблица2[[#This Row],[Столбец9]], "від, ", "")</f>
        <v xml:space="preserve"> визначення, актуально, значимих, блоків</v>
      </c>
    </row>
    <row r="467" spans="1:9" ht="30" x14ac:dyDescent="0.25">
      <c r="A467" s="9" t="str">
        <f>SUBSTITUTE(Реестр!E467, " ", ", ")</f>
        <v>про, стан, безпеки, електромережи</v>
      </c>
      <c r="B467" s="10" t="str">
        <f>SUBSTITUTE(Таблица2[[#This Row],[Столбец1]], "про, ", " ")</f>
        <v xml:space="preserve"> стан, безпеки, електромережи</v>
      </c>
      <c r="C467" s="3" t="str">
        <f t="shared" si="23"/>
        <v xml:space="preserve"> стан, безпеки, електромережи</v>
      </c>
      <c r="D467" s="3" t="str">
        <f t="shared" si="24"/>
        <v xml:space="preserve"> стан, безпеки, електромережи</v>
      </c>
      <c r="E467" s="10" t="str">
        <f t="shared" si="25"/>
        <v xml:space="preserve"> стан, безпеки, електромережи</v>
      </c>
      <c r="F467" s="10" t="str">
        <f>SUBSTITUTE(Таблица2[[#This Row],[Столбец5]], "до, ", "")</f>
        <v xml:space="preserve"> стан, безпеки, електромережи</v>
      </c>
      <c r="G467" s="10" t="str">
        <f>SUBSTITUTE(Таблица2[[#This Row],[Столбец7]], "рік, ", "")</f>
        <v xml:space="preserve"> стан, безпеки, електромережи</v>
      </c>
      <c r="H467" s="11" t="str">
        <f>SUBSTITUTE(Таблица2[[#This Row],[Ключові слова]], "за, ", "")</f>
        <v xml:space="preserve"> стан, безпеки, електромережи</v>
      </c>
      <c r="I467" s="11" t="str">
        <f>SUBSTITUTE(Таблица2[[#This Row],[Столбец9]], "від, ", "")</f>
        <v xml:space="preserve"> стан, безпеки, електромережи</v>
      </c>
    </row>
    <row r="468" spans="1:9" ht="30" x14ac:dyDescent="0.25">
      <c r="A468" s="9" t="str">
        <f>SUBSTITUTE(Реестр!E468, " ", ", ")</f>
        <v>про, реєстр, змін, до, мережі</v>
      </c>
      <c r="B468" s="10" t="str">
        <f>SUBSTITUTE(Таблица2[[#This Row],[Столбец1]], "про, ", " ")</f>
        <v xml:space="preserve"> реєстр, змін, до, мережі</v>
      </c>
      <c r="C468" s="3" t="str">
        <f t="shared" si="23"/>
        <v xml:space="preserve"> реєстр, змін, до, мережі</v>
      </c>
      <c r="D468" s="3" t="str">
        <f t="shared" si="24"/>
        <v xml:space="preserve"> реєстр, змін, до, мережі</v>
      </c>
      <c r="E468" s="10" t="str">
        <f t="shared" si="25"/>
        <v xml:space="preserve"> реєстр, змін, до, мережі</v>
      </c>
      <c r="F468" s="10" t="str">
        <f>SUBSTITUTE(Таблица2[[#This Row],[Столбец5]], "до, ", "")</f>
        <v xml:space="preserve"> реєстр, змін, мережі</v>
      </c>
      <c r="G468" s="10" t="str">
        <f>SUBSTITUTE(Таблица2[[#This Row],[Столбец7]], "рік, ", "")</f>
        <v xml:space="preserve"> реєстр, змін, мережі</v>
      </c>
      <c r="H468" s="11" t="str">
        <f>SUBSTITUTE(Таблица2[[#This Row],[Ключові слова]], "за, ", "")</f>
        <v xml:space="preserve"> реєстр, змін, мережі</v>
      </c>
      <c r="I468" s="11" t="str">
        <f>SUBSTITUTE(Таблица2[[#This Row],[Столбец9]], "від, ", "")</f>
        <v xml:space="preserve"> реєстр, змін, мережі</v>
      </c>
    </row>
    <row r="469" spans="1:9" ht="60" x14ac:dyDescent="0.25">
      <c r="A469" s="9" t="str">
        <f>SUBSTITUTE(Реестр!E469, " ", ", ")</f>
        <v>про, надання, пропозицій, до, проекту, Державна, Стратегія</v>
      </c>
      <c r="B469" s="10" t="str">
        <f>SUBSTITUTE(Таблица2[[#This Row],[Столбец1]], "про, ", " ")</f>
        <v xml:space="preserve"> надання, пропозицій, до, проекту, Державна, Стратегія</v>
      </c>
      <c r="C469" s="3" t="str">
        <f t="shared" si="23"/>
        <v xml:space="preserve"> надання, пропозицій, до, проекту, Державна, Стратегія</v>
      </c>
      <c r="D469" s="3" t="str">
        <f t="shared" si="24"/>
        <v xml:space="preserve"> надання, пропозицій, до, проекту, Державна, Стратегія</v>
      </c>
      <c r="E469" s="10" t="str">
        <f t="shared" si="25"/>
        <v xml:space="preserve"> надання, пропозицій, до, проекту, Державна, Стратегія</v>
      </c>
      <c r="F469" s="10" t="str">
        <f>SUBSTITUTE(Таблица2[[#This Row],[Столбец5]], "до, ", "")</f>
        <v xml:space="preserve"> надання, пропозицій, проекту, Державна, Стратегія</v>
      </c>
      <c r="G469" s="10" t="str">
        <f>SUBSTITUTE(Таблица2[[#This Row],[Столбец7]], "рік, ", "")</f>
        <v xml:space="preserve"> надання, пропозицій, проекту, Державна, Стратегія</v>
      </c>
      <c r="H469" s="11" t="str">
        <f>SUBSTITUTE(Таблица2[[#This Row],[Ключові слова]], "за, ", "")</f>
        <v xml:space="preserve"> надання, пропозицій, проекту, Державна, Стратегія</v>
      </c>
      <c r="I469" s="11" t="str">
        <f>SUBSTITUTE(Таблица2[[#This Row],[Столбец9]], "від, ", "")</f>
        <v xml:space="preserve"> надання, пропозицій, проекту, Державна, Стратегія</v>
      </c>
    </row>
    <row r="470" spans="1:9" ht="30" x14ac:dyDescent="0.25">
      <c r="A470" s="9" t="str">
        <f>SUBSTITUTE(Реестр!E470, " ", ", ")</f>
        <v>Довідна, на, Мельник</v>
      </c>
      <c r="B470" s="10" t="str">
        <f>SUBSTITUTE(Таблица2[[#This Row],[Столбец1]], "про, ", " ")</f>
        <v>Довідна, на, Мельник</v>
      </c>
      <c r="C470" s="3" t="str">
        <f t="shared" si="23"/>
        <v>Довідна, на, Мельник</v>
      </c>
      <c r="D470" s="3" t="str">
        <f t="shared" si="24"/>
        <v>Довідна, на, Мельник</v>
      </c>
      <c r="E470" s="10" t="str">
        <f t="shared" si="25"/>
        <v>Довідна, на, Мельник</v>
      </c>
      <c r="F470" s="10" t="str">
        <f>SUBSTITUTE(Таблица2[[#This Row],[Столбец5]], "до, ", "")</f>
        <v>Довідна, на, Мельник</v>
      </c>
      <c r="G470" s="10" t="str">
        <f>SUBSTITUTE(Таблица2[[#This Row],[Столбец7]], "рік, ", "")</f>
        <v>Довідна, на, Мельник</v>
      </c>
      <c r="H470" s="11" t="str">
        <f>SUBSTITUTE(Таблица2[[#This Row],[Ключові слова]], "за, ", "")</f>
        <v>Довідна, на, Мельник</v>
      </c>
      <c r="I470" s="11" t="str">
        <f>SUBSTITUTE(Таблица2[[#This Row],[Столбец9]], "від, ", "")</f>
        <v>Довідна, на, Мельник</v>
      </c>
    </row>
    <row r="471" spans="1:9" ht="30" x14ac:dyDescent="0.25">
      <c r="A471" s="9" t="str">
        <f>SUBSTITUTE(Реестр!E471, " ", ", ")</f>
        <v>про, звільнення, працівників</v>
      </c>
      <c r="B471" s="10" t="str">
        <f>SUBSTITUTE(Таблица2[[#This Row],[Столбец1]], "про, ", " ")</f>
        <v xml:space="preserve"> звільнення, працівників</v>
      </c>
      <c r="C471" s="3" t="str">
        <f t="shared" si="23"/>
        <v xml:space="preserve"> звільнення, працівників</v>
      </c>
      <c r="D471" s="3" t="str">
        <f t="shared" si="24"/>
        <v xml:space="preserve"> звільнення, працівників</v>
      </c>
      <c r="E471" s="10" t="str">
        <f t="shared" si="25"/>
        <v xml:space="preserve"> звільнення, працівників</v>
      </c>
      <c r="F471" s="10" t="str">
        <f>SUBSTITUTE(Таблица2[[#This Row],[Столбец5]], "до, ", "")</f>
        <v xml:space="preserve"> звільнення, працівників</v>
      </c>
      <c r="G471" s="10" t="str">
        <f>SUBSTITUTE(Таблица2[[#This Row],[Столбец7]], "рік, ", "")</f>
        <v xml:space="preserve"> звільнення, працівників</v>
      </c>
      <c r="H471" s="11" t="str">
        <f>SUBSTITUTE(Таблица2[[#This Row],[Ключові слова]], "за, ", "")</f>
        <v xml:space="preserve"> звільнення, працівників</v>
      </c>
      <c r="I471" s="11" t="str">
        <f>SUBSTITUTE(Таблица2[[#This Row],[Столбец9]], "від, ", "")</f>
        <v xml:space="preserve"> звільнення, працівників</v>
      </c>
    </row>
    <row r="472" spans="1:9" ht="30" x14ac:dyDescent="0.25">
      <c r="A472" s="9" t="str">
        <f>SUBSTITUTE(Реестр!E472, " ", ", ")</f>
        <v>пропозиції, по, преміювання</v>
      </c>
      <c r="B472" s="10" t="str">
        <f>SUBSTITUTE(Таблица2[[#This Row],[Столбец1]], "про, ", " ")</f>
        <v>пропозиції, по, преміювання</v>
      </c>
      <c r="C472" s="3" t="str">
        <f t="shared" si="23"/>
        <v>пропозиції, по, преміювання</v>
      </c>
      <c r="D472" s="3" t="str">
        <f t="shared" si="24"/>
        <v>пропозиції, преміювання</v>
      </c>
      <c r="E472" s="10" t="str">
        <f t="shared" si="25"/>
        <v>пропозиції, преміювання</v>
      </c>
      <c r="F472" s="10" t="str">
        <f>SUBSTITUTE(Таблица2[[#This Row],[Столбец5]], "до, ", "")</f>
        <v>пропозиції, преміювання</v>
      </c>
      <c r="G472" s="10" t="str">
        <f>SUBSTITUTE(Таблица2[[#This Row],[Столбец7]], "рік, ", "")</f>
        <v>пропозиції, преміювання</v>
      </c>
      <c r="H472" s="11" t="str">
        <f>SUBSTITUTE(Таблица2[[#This Row],[Ключові слова]], "за, ", "")</f>
        <v>пропозиції, преміювання</v>
      </c>
      <c r="I472" s="11" t="str">
        <f>SUBSTITUTE(Таблица2[[#This Row],[Столбец9]], "від, ", "")</f>
        <v>пропозиції, преміювання</v>
      </c>
    </row>
    <row r="473" spans="1:9" ht="30" x14ac:dyDescent="0.25">
      <c r="A473" s="9" t="str">
        <f>SUBSTITUTE(Реестр!E473, " ", ", ")</f>
        <v>пропозиції, по, стимулюванню</v>
      </c>
      <c r="B473" s="10" t="str">
        <f>SUBSTITUTE(Таблица2[[#This Row],[Столбец1]], "про, ", " ")</f>
        <v>пропозиції, по, стимулюванню</v>
      </c>
      <c r="C473" s="3" t="str">
        <f t="shared" si="23"/>
        <v>пропозиції, по, стимулюванню</v>
      </c>
      <c r="D473" s="3" t="str">
        <f t="shared" si="24"/>
        <v>пропозиції, стимулюванню</v>
      </c>
      <c r="E473" s="10" t="str">
        <f t="shared" si="25"/>
        <v>пропозиції, стимулюванню</v>
      </c>
      <c r="F473" s="10" t="str">
        <f>SUBSTITUTE(Таблица2[[#This Row],[Столбец5]], "до, ", "")</f>
        <v>пропозиції, стимулюванню</v>
      </c>
      <c r="G473" s="10" t="str">
        <f>SUBSTITUTE(Таблица2[[#This Row],[Столбец7]], "рік, ", "")</f>
        <v>пропозиції, стимулюванню</v>
      </c>
      <c r="H473" s="11" t="str">
        <f>SUBSTITUTE(Таблица2[[#This Row],[Ключові слова]], "за, ", "")</f>
        <v>пропозиції, стимулюванню</v>
      </c>
      <c r="I473" s="11" t="str">
        <f>SUBSTITUTE(Таблица2[[#This Row],[Столбец9]], "від, ", "")</f>
        <v>пропозиції, стимулюванню</v>
      </c>
    </row>
    <row r="474" spans="1:9" ht="30" x14ac:dyDescent="0.25">
      <c r="A474" s="9" t="str">
        <f>SUBSTITUTE(Реестр!E474, " ", ", ")</f>
        <v>про, дотації, по, телятам</v>
      </c>
      <c r="B474" s="10" t="str">
        <f>SUBSTITUTE(Таблица2[[#This Row],[Столбец1]], "про, ", " ")</f>
        <v xml:space="preserve"> дотації, по, телятам</v>
      </c>
      <c r="C474" s="3" t="str">
        <f t="shared" si="23"/>
        <v xml:space="preserve"> дотації, по, телятам</v>
      </c>
      <c r="D474" s="3" t="str">
        <f t="shared" si="24"/>
        <v xml:space="preserve"> дотації, телятам</v>
      </c>
      <c r="E474" s="10" t="str">
        <f t="shared" si="25"/>
        <v xml:space="preserve"> дотації, телятам</v>
      </c>
      <c r="F474" s="10" t="str">
        <f>SUBSTITUTE(Таблица2[[#This Row],[Столбец5]], "до, ", "")</f>
        <v xml:space="preserve"> дотації, телятам</v>
      </c>
      <c r="G474" s="10" t="str">
        <f>SUBSTITUTE(Таблица2[[#This Row],[Столбец7]], "рік, ", "")</f>
        <v xml:space="preserve"> дотації, телятам</v>
      </c>
      <c r="H474" s="11" t="str">
        <f>SUBSTITUTE(Таблица2[[#This Row],[Ключові слова]], "за, ", "")</f>
        <v xml:space="preserve"> дотації, телятам</v>
      </c>
      <c r="I474" s="11" t="str">
        <f>SUBSTITUTE(Таблица2[[#This Row],[Столбец9]], "від, ", "")</f>
        <v xml:space="preserve"> дотації, телятам</v>
      </c>
    </row>
    <row r="475" spans="1:9" ht="30" x14ac:dyDescent="0.25">
      <c r="A475" s="9" t="str">
        <f>SUBSTITUTE(Реестр!E475, " ", ", ")</f>
        <v>про, надання, інформації</v>
      </c>
      <c r="B475" s="10" t="str">
        <f>SUBSTITUTE(Таблица2[[#This Row],[Столбец1]], "про, ", " ")</f>
        <v xml:space="preserve"> надання, інформації</v>
      </c>
      <c r="C475" s="3" t="str">
        <f t="shared" si="23"/>
        <v xml:space="preserve"> надання, інформації</v>
      </c>
      <c r="D475" s="3" t="str">
        <f t="shared" si="24"/>
        <v xml:space="preserve"> надання, інформації</v>
      </c>
      <c r="E475" s="10" t="str">
        <f t="shared" si="25"/>
        <v xml:space="preserve"> надання, інформації</v>
      </c>
      <c r="F475" s="10" t="str">
        <f>SUBSTITUTE(Таблица2[[#This Row],[Столбец5]], "до, ", "")</f>
        <v xml:space="preserve"> надання, інформації</v>
      </c>
      <c r="G475" s="10" t="str">
        <f>SUBSTITUTE(Таблица2[[#This Row],[Столбец7]], "рік, ", "")</f>
        <v xml:space="preserve"> надання, інформації</v>
      </c>
      <c r="H475" s="11" t="str">
        <f>SUBSTITUTE(Таблица2[[#This Row],[Ключові слова]], "за, ", "")</f>
        <v xml:space="preserve"> надання, інформації</v>
      </c>
      <c r="I475" s="11" t="str">
        <f>SUBSTITUTE(Таблица2[[#This Row],[Столбец9]], "від, ", "")</f>
        <v xml:space="preserve"> надання, інформації</v>
      </c>
    </row>
    <row r="476" spans="1:9" ht="75" x14ac:dyDescent="0.25">
      <c r="A476" s="9" t="str">
        <f>SUBSTITUTE(Реестр!E476, " ", ", ")</f>
        <v>про, надання, інформації, на, виконання, протокольного, доручення</v>
      </c>
      <c r="B476" s="10" t="str">
        <f>SUBSTITUTE(Таблица2[[#This Row],[Столбец1]], "про, ", " ")</f>
        <v xml:space="preserve"> надання, інформації, на, виконання, протокольного, доручення</v>
      </c>
      <c r="C476" s="3" t="str">
        <f t="shared" si="23"/>
        <v xml:space="preserve"> надання, інформації, на, виконання, протокольного, доручення</v>
      </c>
      <c r="D476" s="3" t="str">
        <f t="shared" si="24"/>
        <v xml:space="preserve"> надання, інформації, на, виконання, протокольного, доручення</v>
      </c>
      <c r="E476" s="10" t="str">
        <f t="shared" si="25"/>
        <v xml:space="preserve"> надання, інформації, на, виконання, протокольного, доручення</v>
      </c>
      <c r="F476" s="10" t="str">
        <f>SUBSTITUTE(Таблица2[[#This Row],[Столбец5]], "до, ", "")</f>
        <v xml:space="preserve"> надання, інформації, на, виконання, протокольного, доручення</v>
      </c>
      <c r="G476" s="10" t="str">
        <f>SUBSTITUTE(Таблица2[[#This Row],[Столбец7]], "рік, ", "")</f>
        <v xml:space="preserve"> надання, інформації, на, виконання, протокольного, доручення</v>
      </c>
      <c r="H476" s="11" t="str">
        <f>SUBSTITUTE(Таблица2[[#This Row],[Ключові слова]], "за, ", "")</f>
        <v xml:space="preserve"> надання, інформації, на, виконання, протокольного, доручення</v>
      </c>
      <c r="I476" s="11" t="str">
        <f>SUBSTITUTE(Таблица2[[#This Row],[Столбец9]], "від, ", "")</f>
        <v xml:space="preserve"> надання, інформації, на, виконання, протокольного, доручення</v>
      </c>
    </row>
    <row r="477" spans="1:9" ht="45" x14ac:dyDescent="0.25">
      <c r="A477" s="9" t="str">
        <f>SUBSTITUTE(Реестр!E477, " ", ", ")</f>
        <v>про, дорахування, Турчину, П.І., лікарняних</v>
      </c>
      <c r="B477" s="10" t="str">
        <f>SUBSTITUTE(Таблица2[[#This Row],[Столбец1]], "про, ", " ")</f>
        <v xml:space="preserve"> дорахування, Турчину, П.І., лікарняних</v>
      </c>
      <c r="C477" s="3" t="str">
        <f t="shared" si="23"/>
        <v xml:space="preserve"> дорахування, Турчину, П.І., лікарняних</v>
      </c>
      <c r="D477" s="3" t="str">
        <f t="shared" si="24"/>
        <v xml:space="preserve"> дорахування, Турчину, П.І., лікарняних</v>
      </c>
      <c r="E477" s="10" t="str">
        <f t="shared" si="25"/>
        <v xml:space="preserve"> дорахування, Турчину, П.І., лікарняних</v>
      </c>
      <c r="F477" s="10" t="str">
        <f>SUBSTITUTE(Таблица2[[#This Row],[Столбец5]], "до, ", "")</f>
        <v xml:space="preserve"> дорахування, Турчину, П.І., лікарняних</v>
      </c>
      <c r="G477" s="10" t="str">
        <f>SUBSTITUTE(Таблица2[[#This Row],[Столбец7]], "рік, ", "")</f>
        <v xml:space="preserve"> дорахування, Турчину, П.І., лікарняних</v>
      </c>
      <c r="H477" s="11" t="str">
        <f>SUBSTITUTE(Таблица2[[#This Row],[Ключові слова]], "за, ", "")</f>
        <v xml:space="preserve"> дорахування, Турчину, П.І., лікарняних</v>
      </c>
      <c r="I477" s="11" t="str">
        <f>SUBSTITUTE(Таблица2[[#This Row],[Столбец9]], "від, ", "")</f>
        <v xml:space="preserve"> дорахування, Турчину, П.І., лікарняних</v>
      </c>
    </row>
    <row r="478" spans="1:9" ht="45" x14ac:dyDescent="0.25">
      <c r="A478" s="9" t="str">
        <f>SUBSTITUTE(Реестр!E478, " ", ", ")</f>
        <v>про, відключення, , внутрішних, систем, опалення</v>
      </c>
      <c r="B478" s="10" t="str">
        <f>SUBSTITUTE(Таблица2[[#This Row],[Столбец1]], "про, ", " ")</f>
        <v xml:space="preserve"> відключення, , внутрішних, систем, опалення</v>
      </c>
      <c r="C478" s="3" t="str">
        <f t="shared" si="23"/>
        <v xml:space="preserve"> відключення, , внутрішних, систем, опалення</v>
      </c>
      <c r="D478" s="3" t="str">
        <f t="shared" si="24"/>
        <v xml:space="preserve"> відключення, , внутрішних, систем, опалення</v>
      </c>
      <c r="E478" s="10" t="str">
        <f t="shared" si="25"/>
        <v xml:space="preserve"> відключення, , внутрішних, систем, опалення</v>
      </c>
      <c r="F478" s="10" t="str">
        <f>SUBSTITUTE(Таблица2[[#This Row],[Столбец5]], "до, ", "")</f>
        <v xml:space="preserve"> відключення, , внутрішних, систем, опалення</v>
      </c>
      <c r="G478" s="10" t="str">
        <f>SUBSTITUTE(Таблица2[[#This Row],[Столбец7]], "рік, ", "")</f>
        <v xml:space="preserve"> відключення, , внутрішних, систем, опалення</v>
      </c>
      <c r="H478" s="11" t="str">
        <f>SUBSTITUTE(Таблица2[[#This Row],[Ключові слова]], "за, ", "")</f>
        <v xml:space="preserve"> відключення, , внутрішних, систем, опалення</v>
      </c>
      <c r="I478" s="11" t="str">
        <f>SUBSTITUTE(Таблица2[[#This Row],[Столбец9]], "від, ", "")</f>
        <v xml:space="preserve"> відключення, , внутрішних, систем, опалення</v>
      </c>
    </row>
    <row r="479" spans="1:9" ht="45" x14ac:dyDescent="0.25">
      <c r="A479" s="9" t="str">
        <f>SUBSTITUTE(Реестр!E479, " ", ", ")</f>
        <v>про, проведення, виставкових, заходіва</v>
      </c>
      <c r="B479" s="10" t="str">
        <f>SUBSTITUTE(Таблица2[[#This Row],[Столбец1]], "про, ", " ")</f>
        <v xml:space="preserve"> проведення, виставкових, заходіва</v>
      </c>
      <c r="C479" s="3" t="str">
        <f t="shared" si="23"/>
        <v xml:space="preserve"> проведення, виставкових, заходіва</v>
      </c>
      <c r="D479" s="3" t="str">
        <f t="shared" si="24"/>
        <v xml:space="preserve"> проведення, виставкових, заходіва</v>
      </c>
      <c r="E479" s="10" t="str">
        <f t="shared" si="25"/>
        <v xml:space="preserve"> проведення, виставкових, заходіва</v>
      </c>
      <c r="F479" s="10" t="str">
        <f>SUBSTITUTE(Таблица2[[#This Row],[Столбец5]], "до, ", "")</f>
        <v xml:space="preserve"> проведення, виставкових, заходіва</v>
      </c>
      <c r="G479" s="10" t="str">
        <f>SUBSTITUTE(Таблица2[[#This Row],[Столбец7]], "рік, ", "")</f>
        <v xml:space="preserve"> проведення, виставкових, заходіва</v>
      </c>
      <c r="H479" s="11" t="str">
        <f>SUBSTITUTE(Таблица2[[#This Row],[Ключові слова]], "за, ", "")</f>
        <v xml:space="preserve"> проведення, виставкових, заходіва</v>
      </c>
      <c r="I479" s="11" t="str">
        <f>SUBSTITUTE(Таблица2[[#This Row],[Столбец9]], "від, ", "")</f>
        <v xml:space="preserve"> проведення, виставкових, заходіва</v>
      </c>
    </row>
    <row r="480" spans="1:9" ht="45" x14ac:dyDescent="0.25">
      <c r="A480" s="9" t="str">
        <f>SUBSTITUTE(Реестр!E480, " ", ", ")</f>
        <v>про, виконання, державних, інтересів</v>
      </c>
      <c r="B480" s="10" t="str">
        <f>SUBSTITUTE(Таблица2[[#This Row],[Столбец1]], "про, ", " ")</f>
        <v xml:space="preserve"> виконання, державних, інтересів</v>
      </c>
      <c r="C480" s="3" t="str">
        <f t="shared" si="23"/>
        <v xml:space="preserve"> виконання, державних, інтересів</v>
      </c>
      <c r="D480" s="3" t="str">
        <f t="shared" si="24"/>
        <v xml:space="preserve"> виконання, державних, інтересів</v>
      </c>
      <c r="E480" s="10" t="str">
        <f t="shared" si="25"/>
        <v xml:space="preserve"> виконання, державних, інтересів</v>
      </c>
      <c r="F480" s="10" t="str">
        <f>SUBSTITUTE(Таблица2[[#This Row],[Столбец5]], "до, ", "")</f>
        <v xml:space="preserve"> виконання, державних, інтересів</v>
      </c>
      <c r="G480" s="10" t="str">
        <f>SUBSTITUTE(Таблица2[[#This Row],[Столбец7]], "рік, ", "")</f>
        <v xml:space="preserve"> виконання, державних, інтересів</v>
      </c>
      <c r="H480" s="11" t="str">
        <f>SUBSTITUTE(Таблица2[[#This Row],[Ключові слова]], "за, ", "")</f>
        <v xml:space="preserve"> виконання, державних, інтересів</v>
      </c>
      <c r="I480" s="11" t="str">
        <f>SUBSTITUTE(Таблица2[[#This Row],[Столбец9]], "від, ", "")</f>
        <v xml:space="preserve"> виконання, державних, інтересів</v>
      </c>
    </row>
    <row r="481" spans="1:9" ht="45" x14ac:dyDescent="0.25">
      <c r="A481" s="9" t="str">
        <f>SUBSTITUTE(Реестр!E481, " ", ", ")</f>
        <v>про, виконання, державних, інтересів</v>
      </c>
      <c r="B481" s="10" t="str">
        <f>SUBSTITUTE(Таблица2[[#This Row],[Столбец1]], "про, ", " ")</f>
        <v xml:space="preserve"> виконання, державних, інтересів</v>
      </c>
      <c r="C481" s="3" t="str">
        <f t="shared" si="23"/>
        <v xml:space="preserve"> виконання, державних, інтересів</v>
      </c>
      <c r="D481" s="3" t="str">
        <f t="shared" si="24"/>
        <v xml:space="preserve"> виконання, державних, інтересів</v>
      </c>
      <c r="E481" s="10" t="str">
        <f t="shared" si="25"/>
        <v xml:space="preserve"> виконання, державних, інтересів</v>
      </c>
      <c r="F481" s="10" t="str">
        <f>SUBSTITUTE(Таблица2[[#This Row],[Столбец5]], "до, ", "")</f>
        <v xml:space="preserve"> виконання, державних, інтересів</v>
      </c>
      <c r="G481" s="10" t="str">
        <f>SUBSTITUTE(Таблица2[[#This Row],[Столбец7]], "рік, ", "")</f>
        <v xml:space="preserve"> виконання, державних, інтересів</v>
      </c>
      <c r="H481" s="11" t="str">
        <f>SUBSTITUTE(Таблица2[[#This Row],[Ключові слова]], "за, ", "")</f>
        <v xml:space="preserve"> виконання, державних, інтересів</v>
      </c>
      <c r="I481" s="11" t="str">
        <f>SUBSTITUTE(Таблица2[[#This Row],[Столбец9]], "від, ", "")</f>
        <v xml:space="preserve"> виконання, державних, інтересів</v>
      </c>
    </row>
    <row r="482" spans="1:9" ht="45" x14ac:dyDescent="0.25">
      <c r="A482" s="9" t="str">
        <f>SUBSTITUTE(Реестр!E482, " ", ", ")</f>
        <v>про, отнримання, міжнародної, технічної, допомоги</v>
      </c>
      <c r="B482" s="10" t="str">
        <f>SUBSTITUTE(Таблица2[[#This Row],[Столбец1]], "про, ", " ")</f>
        <v xml:space="preserve"> отнримання, міжнародної, технічної, допомоги</v>
      </c>
      <c r="C482" s="3" t="str">
        <f t="shared" si="23"/>
        <v xml:space="preserve"> отнримання, міжнародної, технічної, допомоги</v>
      </c>
      <c r="D482" s="3" t="str">
        <f t="shared" si="24"/>
        <v xml:space="preserve"> отнримання, міжнародної, технічної, допомоги</v>
      </c>
      <c r="E482" s="10" t="str">
        <f t="shared" si="25"/>
        <v xml:space="preserve"> отнримання, міжнародної, технічної, допомоги</v>
      </c>
      <c r="F482" s="10" t="str">
        <f>SUBSTITUTE(Таблица2[[#This Row],[Столбец5]], "до, ", "")</f>
        <v xml:space="preserve"> отнримання, міжнародної, технічної, допомоги</v>
      </c>
      <c r="G482" s="10" t="str">
        <f>SUBSTITUTE(Таблица2[[#This Row],[Столбец7]], "рік, ", "")</f>
        <v xml:space="preserve"> отнримання, міжнародної, технічної, допомоги</v>
      </c>
      <c r="H482" s="11" t="str">
        <f>SUBSTITUTE(Таблица2[[#This Row],[Ключові слова]], "за, ", "")</f>
        <v xml:space="preserve"> отнримання, міжнародної, технічної, допомоги</v>
      </c>
      <c r="I482" s="11" t="str">
        <f>SUBSTITUTE(Таблица2[[#This Row],[Столбец9]], "від, ", "")</f>
        <v xml:space="preserve"> отнримання, міжнародної, технічної, допомоги</v>
      </c>
    </row>
    <row r="483" spans="1:9" ht="30" x14ac:dyDescent="0.25">
      <c r="A483" s="9" t="str">
        <f>SUBSTITUTE(Реестр!E483, " ", ", ")</f>
        <v>про, проблемні, питання</v>
      </c>
      <c r="B483" s="10" t="str">
        <f>SUBSTITUTE(Таблица2[[#This Row],[Столбец1]], "про, ", " ")</f>
        <v xml:space="preserve"> проблемні, питання</v>
      </c>
      <c r="C483" s="3" t="str">
        <f t="shared" si="23"/>
        <v xml:space="preserve"> проблемні, питання</v>
      </c>
      <c r="D483" s="3" t="str">
        <f t="shared" si="24"/>
        <v xml:space="preserve"> проблемні, питання</v>
      </c>
      <c r="E483" s="10" t="str">
        <f t="shared" si="25"/>
        <v xml:space="preserve"> проблемні, питання</v>
      </c>
      <c r="F483" s="10" t="str">
        <f>SUBSTITUTE(Таблица2[[#This Row],[Столбец5]], "до, ", "")</f>
        <v xml:space="preserve"> проблемні, питання</v>
      </c>
      <c r="G483" s="10" t="str">
        <f>SUBSTITUTE(Таблица2[[#This Row],[Столбец7]], "рік, ", "")</f>
        <v xml:space="preserve"> проблемні, питання</v>
      </c>
      <c r="H483" s="11" t="str">
        <f>SUBSTITUTE(Таблица2[[#This Row],[Ключові слова]], "за, ", "")</f>
        <v xml:space="preserve"> проблемні, питання</v>
      </c>
      <c r="I483" s="11" t="str">
        <f>SUBSTITUTE(Таблица2[[#This Row],[Столбец9]], "від, ", "")</f>
        <v xml:space="preserve"> проблемні, питання</v>
      </c>
    </row>
    <row r="484" spans="1:9" ht="30" x14ac:dyDescent="0.25">
      <c r="A484" s="9" t="str">
        <f>SUBSTITUTE(Реестр!E484, " ", ", ")</f>
        <v xml:space="preserve">про, підсумки, розвитку, АПК, </v>
      </c>
      <c r="B484" s="10" t="str">
        <f>SUBSTITUTE(Таблица2[[#This Row],[Столбец1]], "про, ", " ")</f>
        <v xml:space="preserve"> підсумки, розвитку, АПК, </v>
      </c>
      <c r="C484" s="3" t="str">
        <f t="shared" si="23"/>
        <v xml:space="preserve"> підсумки, розвитку, АПК, </v>
      </c>
      <c r="D484" s="3" t="str">
        <f t="shared" si="24"/>
        <v xml:space="preserve"> підсумки, розвитку, АПК, </v>
      </c>
      <c r="E484" s="10" t="str">
        <f t="shared" si="25"/>
        <v xml:space="preserve"> підсумки, розвитку, АПК, </v>
      </c>
      <c r="F484" s="10" t="str">
        <f>SUBSTITUTE(Таблица2[[#This Row],[Столбец5]], "до, ", "")</f>
        <v xml:space="preserve"> підсумки, розвитку, АПК, </v>
      </c>
      <c r="G484" s="10" t="str">
        <f>SUBSTITUTE(Таблица2[[#This Row],[Столбец7]], "рік, ", "")</f>
        <v xml:space="preserve"> підсумки, розвитку, АПК, </v>
      </c>
      <c r="H484" s="11" t="str">
        <f>SUBSTITUTE(Таблица2[[#This Row],[Ключові слова]], "за, ", "")</f>
        <v xml:space="preserve"> підсумки, розвитку, АПК, </v>
      </c>
      <c r="I484" s="11" t="str">
        <f>SUBSTITUTE(Таблица2[[#This Row],[Столбец9]], "від, ", "")</f>
        <v xml:space="preserve"> підсумки, розвитку, АПК, </v>
      </c>
    </row>
    <row r="485" spans="1:9" ht="30" x14ac:dyDescent="0.25">
      <c r="A485" s="9" t="str">
        <f>SUBSTITUTE(Реестр!E485, " ", ", ")</f>
        <v>про, створення, робочих, місць</v>
      </c>
      <c r="B485" s="10" t="str">
        <f>SUBSTITUTE(Таблица2[[#This Row],[Столбец1]], "про, ", " ")</f>
        <v xml:space="preserve"> створення, робочих, місць</v>
      </c>
      <c r="C485" s="3" t="str">
        <f t="shared" ref="C485:C548" si="26">SUBSTITUTE(B485, "щодо, ", "")</f>
        <v xml:space="preserve"> створення, робочих, місць</v>
      </c>
      <c r="D485" s="3" t="str">
        <f t="shared" ref="D485:D548" si="27">SUBSTITUTE(C485, "по, ", "")</f>
        <v xml:space="preserve"> створення, робочих, місць</v>
      </c>
      <c r="E485" s="10" t="str">
        <f t="shared" ref="E485:E548" si="28">SUBSTITUTE(D485, "та, ", "")</f>
        <v xml:space="preserve"> створення, робочих, місць</v>
      </c>
      <c r="F485" s="10" t="str">
        <f>SUBSTITUTE(Таблица2[[#This Row],[Столбец5]], "до, ", "")</f>
        <v xml:space="preserve"> створення, робочих, місць</v>
      </c>
      <c r="G485" s="10" t="str">
        <f>SUBSTITUTE(Таблица2[[#This Row],[Столбец7]], "рік, ", "")</f>
        <v xml:space="preserve"> створення, робочих, місць</v>
      </c>
      <c r="H485" s="11" t="str">
        <f>SUBSTITUTE(Таблица2[[#This Row],[Ключові слова]], "за, ", "")</f>
        <v xml:space="preserve"> створення, робочих, місць</v>
      </c>
      <c r="I485" s="11" t="str">
        <f>SUBSTITUTE(Таблица2[[#This Row],[Столбец9]], "від, ", "")</f>
        <v xml:space="preserve"> створення, робочих, місць</v>
      </c>
    </row>
    <row r="486" spans="1:9" ht="30" x14ac:dyDescent="0.25">
      <c r="A486" s="9" t="str">
        <f>SUBSTITUTE(Реестр!E486, " ", ", ")</f>
        <v>про, надання, інформації</v>
      </c>
      <c r="B486" s="10" t="str">
        <f>SUBSTITUTE(Таблица2[[#This Row],[Столбец1]], "про, ", " ")</f>
        <v xml:space="preserve"> надання, інформації</v>
      </c>
      <c r="C486" s="3" t="str">
        <f t="shared" si="26"/>
        <v xml:space="preserve"> надання, інформації</v>
      </c>
      <c r="D486" s="3" t="str">
        <f t="shared" si="27"/>
        <v xml:space="preserve"> надання, інформації</v>
      </c>
      <c r="E486" s="10" t="str">
        <f t="shared" si="28"/>
        <v xml:space="preserve"> надання, інформації</v>
      </c>
      <c r="F486" s="10" t="str">
        <f>SUBSTITUTE(Таблица2[[#This Row],[Столбец5]], "до, ", "")</f>
        <v xml:space="preserve"> надання, інформації</v>
      </c>
      <c r="G486" s="10" t="str">
        <f>SUBSTITUTE(Таблица2[[#This Row],[Столбец7]], "рік, ", "")</f>
        <v xml:space="preserve"> надання, інформації</v>
      </c>
      <c r="H486" s="11" t="str">
        <f>SUBSTITUTE(Таблица2[[#This Row],[Ключові слова]], "за, ", "")</f>
        <v xml:space="preserve"> надання, інформації</v>
      </c>
      <c r="I486" s="11" t="str">
        <f>SUBSTITUTE(Таблица2[[#This Row],[Столбец9]], "від, ", "")</f>
        <v xml:space="preserve"> надання, інформації</v>
      </c>
    </row>
    <row r="487" spans="1:9" ht="30" x14ac:dyDescent="0.25">
      <c r="A487" s="9" t="str">
        <f>SUBSTITUTE(Реестр!E487, " ", ", ")</f>
        <v>про, надання, інформації</v>
      </c>
      <c r="B487" s="10" t="str">
        <f>SUBSTITUTE(Таблица2[[#This Row],[Столбец1]], "про, ", " ")</f>
        <v xml:space="preserve"> надання, інформації</v>
      </c>
      <c r="C487" s="3" t="str">
        <f t="shared" si="26"/>
        <v xml:space="preserve"> надання, інформації</v>
      </c>
      <c r="D487" s="3" t="str">
        <f t="shared" si="27"/>
        <v xml:space="preserve"> надання, інформації</v>
      </c>
      <c r="E487" s="10" t="str">
        <f t="shared" si="28"/>
        <v xml:space="preserve"> надання, інформації</v>
      </c>
      <c r="F487" s="10" t="str">
        <f>SUBSTITUTE(Таблица2[[#This Row],[Столбец5]], "до, ", "")</f>
        <v xml:space="preserve"> надання, інформації</v>
      </c>
      <c r="G487" s="10" t="str">
        <f>SUBSTITUTE(Таблица2[[#This Row],[Столбец7]], "рік, ", "")</f>
        <v xml:space="preserve"> надання, інформації</v>
      </c>
      <c r="H487" s="11" t="str">
        <f>SUBSTITUTE(Таблица2[[#This Row],[Ключові слова]], "за, ", "")</f>
        <v xml:space="preserve"> надання, інформації</v>
      </c>
      <c r="I487" s="11" t="str">
        <f>SUBSTITUTE(Таблица2[[#This Row],[Столбец9]], "від, ", "")</f>
        <v xml:space="preserve"> надання, інформації</v>
      </c>
    </row>
    <row r="488" spans="1:9" x14ac:dyDescent="0.25">
      <c r="A488" s="9" t="str">
        <f>SUBSTITUTE(Реестр!E488, " ", ", ")</f>
        <v>про, надання, залу</v>
      </c>
      <c r="B488" s="10" t="str">
        <f>SUBSTITUTE(Таблица2[[#This Row],[Столбец1]], "про, ", " ")</f>
        <v xml:space="preserve"> надання, залу</v>
      </c>
      <c r="C488" s="3" t="str">
        <f t="shared" si="26"/>
        <v xml:space="preserve"> надання, залу</v>
      </c>
      <c r="D488" s="3" t="str">
        <f t="shared" si="27"/>
        <v xml:space="preserve"> надання, залу</v>
      </c>
      <c r="E488" s="10" t="str">
        <f t="shared" si="28"/>
        <v xml:space="preserve"> надання, залу</v>
      </c>
      <c r="F488" s="10" t="str">
        <f>SUBSTITUTE(Таблица2[[#This Row],[Столбец5]], "до, ", "")</f>
        <v xml:space="preserve"> надання, залу</v>
      </c>
      <c r="G488" s="10" t="str">
        <f>SUBSTITUTE(Таблица2[[#This Row],[Столбец7]], "рік, ", "")</f>
        <v xml:space="preserve"> надання, залу</v>
      </c>
      <c r="H488" s="11" t="str">
        <f>SUBSTITUTE(Таблица2[[#This Row],[Ключові слова]], "за, ", "")</f>
        <v xml:space="preserve"> надання, залу</v>
      </c>
      <c r="I488" s="11" t="str">
        <f>SUBSTITUTE(Таблица2[[#This Row],[Столбец9]], "від, ", "")</f>
        <v xml:space="preserve"> надання, залу</v>
      </c>
    </row>
    <row r="489" spans="1:9" ht="45" x14ac:dyDescent="0.25">
      <c r="A489" s="9" t="str">
        <f>SUBSTITUTE(Реестр!E489, " ", ", ")</f>
        <v>про, засідання, Ради, Регіонального, розвитку</v>
      </c>
      <c r="B489" s="10" t="str">
        <f>SUBSTITUTE(Таблица2[[#This Row],[Столбец1]], "про, ", " ")</f>
        <v xml:space="preserve"> засідання, Ради, Регіонального, розвитку</v>
      </c>
      <c r="C489" s="3" t="str">
        <f t="shared" si="26"/>
        <v xml:space="preserve"> засідання, Ради, Регіонального, розвитку</v>
      </c>
      <c r="D489" s="3" t="str">
        <f t="shared" si="27"/>
        <v xml:space="preserve"> засідання, Ради, Регіонального, розвитку</v>
      </c>
      <c r="E489" s="10" t="str">
        <f t="shared" si="28"/>
        <v xml:space="preserve"> засідання, Ради, Регіонального, розвитку</v>
      </c>
      <c r="F489" s="10" t="str">
        <f>SUBSTITUTE(Таблица2[[#This Row],[Столбец5]], "до, ", "")</f>
        <v xml:space="preserve"> засідання, Ради, Регіонального, розвитку</v>
      </c>
      <c r="G489" s="10" t="str">
        <f>SUBSTITUTE(Таблица2[[#This Row],[Столбец7]], "рік, ", "")</f>
        <v xml:space="preserve"> засідання, Ради, Регіонального, розвитку</v>
      </c>
      <c r="H489" s="11" t="str">
        <f>SUBSTITUTE(Таблица2[[#This Row],[Ключові слова]], "за, ", "")</f>
        <v xml:space="preserve"> засідання, Ради, Регіонального, розвитку</v>
      </c>
      <c r="I489" s="11" t="str">
        <f>SUBSTITUTE(Таблица2[[#This Row],[Столбец9]], "від, ", "")</f>
        <v xml:space="preserve"> засідання, Ради, Регіонального, розвитку</v>
      </c>
    </row>
    <row r="490" spans="1:9" ht="45" x14ac:dyDescent="0.25">
      <c r="A490" s="9" t="str">
        <f>SUBSTITUTE(Реестр!E490, " ", ", ")</f>
        <v>про, засідання, Ради, Регіонального, розвитку</v>
      </c>
      <c r="B490" s="10" t="str">
        <f>SUBSTITUTE(Таблица2[[#This Row],[Столбец1]], "про, ", " ")</f>
        <v xml:space="preserve"> засідання, Ради, Регіонального, розвитку</v>
      </c>
      <c r="C490" s="3" t="str">
        <f t="shared" si="26"/>
        <v xml:space="preserve"> засідання, Ради, Регіонального, розвитку</v>
      </c>
      <c r="D490" s="3" t="str">
        <f t="shared" si="27"/>
        <v xml:space="preserve"> засідання, Ради, Регіонального, розвитку</v>
      </c>
      <c r="E490" s="10" t="str">
        <f t="shared" si="28"/>
        <v xml:space="preserve"> засідання, Ради, Регіонального, розвитку</v>
      </c>
      <c r="F490" s="10" t="str">
        <f>SUBSTITUTE(Таблица2[[#This Row],[Столбец5]], "до, ", "")</f>
        <v xml:space="preserve"> засідання, Ради, Регіонального, розвитку</v>
      </c>
      <c r="G490" s="10" t="str">
        <f>SUBSTITUTE(Таблица2[[#This Row],[Столбец7]], "рік, ", "")</f>
        <v xml:space="preserve"> засідання, Ради, Регіонального, розвитку</v>
      </c>
      <c r="H490" s="11" t="str">
        <f>SUBSTITUTE(Таблица2[[#This Row],[Ключові слова]], "за, ", "")</f>
        <v xml:space="preserve"> засідання, Ради, Регіонального, розвитку</v>
      </c>
      <c r="I490" s="11" t="str">
        <f>SUBSTITUTE(Таблица2[[#This Row],[Столбец9]], "від, ", "")</f>
        <v xml:space="preserve"> засідання, Ради, Регіонального, розвитку</v>
      </c>
    </row>
    <row r="491" spans="1:9" ht="30" x14ac:dyDescent="0.25">
      <c r="A491" s="9" t="str">
        <f>SUBSTITUTE(Реестр!E491, " ", ", ")</f>
        <v>про, чисельність, працівників</v>
      </c>
      <c r="B491" s="10" t="str">
        <f>SUBSTITUTE(Таблица2[[#This Row],[Столбец1]], "про, ", " ")</f>
        <v xml:space="preserve"> чисельність, працівників</v>
      </c>
      <c r="C491" s="3" t="str">
        <f t="shared" si="26"/>
        <v xml:space="preserve"> чисельність, працівників</v>
      </c>
      <c r="D491" s="3" t="str">
        <f t="shared" si="27"/>
        <v xml:space="preserve"> чисельність, працівників</v>
      </c>
      <c r="E491" s="10" t="str">
        <f t="shared" si="28"/>
        <v xml:space="preserve"> чисельність, працівників</v>
      </c>
      <c r="F491" s="10" t="str">
        <f>SUBSTITUTE(Таблица2[[#This Row],[Столбец5]], "до, ", "")</f>
        <v xml:space="preserve"> чисельність, працівників</v>
      </c>
      <c r="G491" s="10" t="str">
        <f>SUBSTITUTE(Таблица2[[#This Row],[Столбец7]], "рік, ", "")</f>
        <v xml:space="preserve"> чисельність, працівників</v>
      </c>
      <c r="H491" s="11" t="str">
        <f>SUBSTITUTE(Таблица2[[#This Row],[Ключові слова]], "за, ", "")</f>
        <v xml:space="preserve"> чисельність, працівників</v>
      </c>
      <c r="I491" s="11" t="str">
        <f>SUBSTITUTE(Таблица2[[#This Row],[Столбец9]], "від, ", "")</f>
        <v xml:space="preserve"> чисельність, працівників</v>
      </c>
    </row>
    <row r="492" spans="1:9" ht="30" x14ac:dyDescent="0.25">
      <c r="A492" s="9" t="str">
        <f>SUBSTITUTE(Реестр!E492, " ", ", ")</f>
        <v>про, надання, залу, апаратних, нарад</v>
      </c>
      <c r="B492" s="10" t="str">
        <f>SUBSTITUTE(Таблица2[[#This Row],[Столбец1]], "про, ", " ")</f>
        <v xml:space="preserve"> надання, залу, апаратних, нарад</v>
      </c>
      <c r="C492" s="3" t="str">
        <f t="shared" si="26"/>
        <v xml:space="preserve"> надання, залу, апаратних, нарад</v>
      </c>
      <c r="D492" s="3" t="str">
        <f t="shared" si="27"/>
        <v xml:space="preserve"> надання, залу, апаратних, нарад</v>
      </c>
      <c r="E492" s="10" t="str">
        <f t="shared" si="28"/>
        <v xml:space="preserve"> надання, залу, апаратних, нарад</v>
      </c>
      <c r="F492" s="10" t="str">
        <f>SUBSTITUTE(Таблица2[[#This Row],[Столбец5]], "до, ", "")</f>
        <v xml:space="preserve"> надання, залу, апаратних, нарад</v>
      </c>
      <c r="G492" s="10" t="str">
        <f>SUBSTITUTE(Таблица2[[#This Row],[Столбец7]], "рік, ", "")</f>
        <v xml:space="preserve"> надання, залу, апаратних, нарад</v>
      </c>
      <c r="H492" s="11" t="str">
        <f>SUBSTITUTE(Таблица2[[#This Row],[Ключові слова]], "за, ", "")</f>
        <v xml:space="preserve"> надання, залу, апаратних, нарад</v>
      </c>
      <c r="I492" s="11" t="str">
        <f>SUBSTITUTE(Таблица2[[#This Row],[Столбец9]], "від, ", "")</f>
        <v xml:space="preserve"> надання, залу, апаратних, нарад</v>
      </c>
    </row>
    <row r="493" spans="1:9" ht="30" x14ac:dyDescent="0.25">
      <c r="A493" s="9" t="str">
        <f>SUBSTITUTE(Реестр!E493, " ", ", ")</f>
        <v>щодо, участі, у, , тренінгу</v>
      </c>
      <c r="B493" s="10" t="str">
        <f>SUBSTITUTE(Таблица2[[#This Row],[Столбец1]], "про, ", " ")</f>
        <v>щодо, участі, у, , тренінгу</v>
      </c>
      <c r="C493" s="3" t="str">
        <f t="shared" si="26"/>
        <v>участі, у, , тренінгу</v>
      </c>
      <c r="D493" s="3" t="str">
        <f t="shared" si="27"/>
        <v>участі, у, , тренінгу</v>
      </c>
      <c r="E493" s="10" t="str">
        <f t="shared" si="28"/>
        <v>участі, у, , тренінгу</v>
      </c>
      <c r="F493" s="10" t="str">
        <f>SUBSTITUTE(Таблица2[[#This Row],[Столбец5]], "до, ", "")</f>
        <v>участі, у, , тренінгу</v>
      </c>
      <c r="G493" s="10" t="str">
        <f>SUBSTITUTE(Таблица2[[#This Row],[Столбец7]], "рік, ", "")</f>
        <v>участі, у, , тренінгу</v>
      </c>
      <c r="H493" s="11" t="str">
        <f>SUBSTITUTE(Таблица2[[#This Row],[Ключові слова]], "за, ", "")</f>
        <v>участі, у, , тренінгу</v>
      </c>
      <c r="I493" s="11" t="str">
        <f>SUBSTITUTE(Таблица2[[#This Row],[Столбец9]], "від, ", "")</f>
        <v>участі, у, , тренінгу</v>
      </c>
    </row>
    <row r="494" spans="1:9" ht="30" x14ac:dyDescent="0.25">
      <c r="A494" s="9" t="str">
        <f>SUBSTITUTE(Реестр!E494, " ", ", ")</f>
        <v>про, надання, інформації</v>
      </c>
      <c r="B494" s="10" t="str">
        <f>SUBSTITUTE(Таблица2[[#This Row],[Столбец1]], "про, ", " ")</f>
        <v xml:space="preserve"> надання, інформації</v>
      </c>
      <c r="C494" s="3" t="str">
        <f t="shared" si="26"/>
        <v xml:space="preserve"> надання, інформації</v>
      </c>
      <c r="D494" s="3" t="str">
        <f t="shared" si="27"/>
        <v xml:space="preserve"> надання, інформації</v>
      </c>
      <c r="E494" s="10" t="str">
        <f t="shared" si="28"/>
        <v xml:space="preserve"> надання, інформації</v>
      </c>
      <c r="F494" s="10" t="str">
        <f>SUBSTITUTE(Таблица2[[#This Row],[Столбец5]], "до, ", "")</f>
        <v xml:space="preserve"> надання, інформації</v>
      </c>
      <c r="G494" s="10" t="str">
        <f>SUBSTITUTE(Таблица2[[#This Row],[Столбец7]], "рік, ", "")</f>
        <v xml:space="preserve"> надання, інформації</v>
      </c>
      <c r="H494" s="11" t="str">
        <f>SUBSTITUTE(Таблица2[[#This Row],[Ключові слова]], "за, ", "")</f>
        <v xml:space="preserve"> надання, інформації</v>
      </c>
      <c r="I494" s="11" t="str">
        <f>SUBSTITUTE(Таблица2[[#This Row],[Столбец9]], "від, ", "")</f>
        <v xml:space="preserve"> надання, інформації</v>
      </c>
    </row>
    <row r="495" spans="1:9" ht="30" x14ac:dyDescent="0.25">
      <c r="A495" s="9" t="str">
        <f>SUBSTITUTE(Реестр!E495, " ", ", ")</f>
        <v>про, надання, інформації</v>
      </c>
      <c r="B495" s="10" t="str">
        <f>SUBSTITUTE(Таблица2[[#This Row],[Столбец1]], "про, ", " ")</f>
        <v xml:space="preserve"> надання, інформації</v>
      </c>
      <c r="C495" s="3" t="str">
        <f t="shared" si="26"/>
        <v xml:space="preserve"> надання, інформації</v>
      </c>
      <c r="D495" s="3" t="str">
        <f t="shared" si="27"/>
        <v xml:space="preserve"> надання, інформації</v>
      </c>
      <c r="E495" s="10" t="str">
        <f t="shared" si="28"/>
        <v xml:space="preserve"> надання, інформації</v>
      </c>
      <c r="F495" s="10" t="str">
        <f>SUBSTITUTE(Таблица2[[#This Row],[Столбец5]], "до, ", "")</f>
        <v xml:space="preserve"> надання, інформації</v>
      </c>
      <c r="G495" s="10" t="str">
        <f>SUBSTITUTE(Таблица2[[#This Row],[Столбец7]], "рік, ", "")</f>
        <v xml:space="preserve"> надання, інформації</v>
      </c>
      <c r="H495" s="11" t="str">
        <f>SUBSTITUTE(Таблица2[[#This Row],[Ключові слова]], "за, ", "")</f>
        <v xml:space="preserve"> надання, інформації</v>
      </c>
      <c r="I495" s="11" t="str">
        <f>SUBSTITUTE(Таблица2[[#This Row],[Столбец9]], "від, ", "")</f>
        <v xml:space="preserve"> надання, інформації</v>
      </c>
    </row>
    <row r="496" spans="1:9" ht="30" x14ac:dyDescent="0.25">
      <c r="A496" s="9" t="str">
        <f>SUBSTITUTE(Реестр!E496, " ", ", ")</f>
        <v>про, надання, інформації</v>
      </c>
      <c r="B496" s="10" t="str">
        <f>SUBSTITUTE(Таблица2[[#This Row],[Столбец1]], "про, ", " ")</f>
        <v xml:space="preserve"> надання, інформації</v>
      </c>
      <c r="C496" s="3" t="str">
        <f t="shared" si="26"/>
        <v xml:space="preserve"> надання, інформації</v>
      </c>
      <c r="D496" s="3" t="str">
        <f t="shared" si="27"/>
        <v xml:space="preserve"> надання, інформації</v>
      </c>
      <c r="E496" s="10" t="str">
        <f t="shared" si="28"/>
        <v xml:space="preserve"> надання, інформації</v>
      </c>
      <c r="F496" s="10" t="str">
        <f>SUBSTITUTE(Таблица2[[#This Row],[Столбец5]], "до, ", "")</f>
        <v xml:space="preserve"> надання, інформації</v>
      </c>
      <c r="G496" s="10" t="str">
        <f>SUBSTITUTE(Таблица2[[#This Row],[Столбец7]], "рік, ", "")</f>
        <v xml:space="preserve"> надання, інформації</v>
      </c>
      <c r="H496" s="11" t="str">
        <f>SUBSTITUTE(Таблица2[[#This Row],[Ключові слова]], "за, ", "")</f>
        <v xml:space="preserve"> надання, інформації</v>
      </c>
      <c r="I496" s="11" t="str">
        <f>SUBSTITUTE(Таблица2[[#This Row],[Столбец9]], "від, ", "")</f>
        <v xml:space="preserve"> надання, інформації</v>
      </c>
    </row>
    <row r="497" spans="1:9" ht="30" x14ac:dyDescent="0.25">
      <c r="A497" s="9" t="str">
        <f>SUBSTITUTE(Реестр!E497, " ", ", ")</f>
        <v>про, надання, пропозицій</v>
      </c>
      <c r="B497" s="10" t="str">
        <f>SUBSTITUTE(Таблица2[[#This Row],[Столбец1]], "про, ", " ")</f>
        <v xml:space="preserve"> надання, пропозицій</v>
      </c>
      <c r="C497" s="3" t="str">
        <f t="shared" si="26"/>
        <v xml:space="preserve"> надання, пропозицій</v>
      </c>
      <c r="D497" s="3" t="str">
        <f t="shared" si="27"/>
        <v xml:space="preserve"> надання, пропозицій</v>
      </c>
      <c r="E497" s="10" t="str">
        <f t="shared" si="28"/>
        <v xml:space="preserve"> надання, пропозицій</v>
      </c>
      <c r="F497" s="10" t="str">
        <f>SUBSTITUTE(Таблица2[[#This Row],[Столбец5]], "до, ", "")</f>
        <v xml:space="preserve"> надання, пропозицій</v>
      </c>
      <c r="G497" s="10" t="str">
        <f>SUBSTITUTE(Таблица2[[#This Row],[Столбец7]], "рік, ", "")</f>
        <v xml:space="preserve"> надання, пропозицій</v>
      </c>
      <c r="H497" s="11" t="str">
        <f>SUBSTITUTE(Таблица2[[#This Row],[Ключові слова]], "за, ", "")</f>
        <v xml:space="preserve"> надання, пропозицій</v>
      </c>
      <c r="I497" s="11" t="str">
        <f>SUBSTITUTE(Таблица2[[#This Row],[Столбец9]], "від, ", "")</f>
        <v xml:space="preserve"> надання, пропозицій</v>
      </c>
    </row>
    <row r="498" spans="1:9" ht="30" x14ac:dyDescent="0.25">
      <c r="A498" s="9" t="str">
        <f>SUBSTITUTE(Реестр!E498, " ", ", ")</f>
        <v>про, резонансні, події</v>
      </c>
      <c r="B498" s="10" t="str">
        <f>SUBSTITUTE(Таблица2[[#This Row],[Столбец1]], "про, ", " ")</f>
        <v xml:space="preserve"> резонансні, події</v>
      </c>
      <c r="C498" s="3" t="str">
        <f t="shared" si="26"/>
        <v xml:space="preserve"> резонансні, події</v>
      </c>
      <c r="D498" s="3" t="str">
        <f t="shared" si="27"/>
        <v xml:space="preserve"> резонансні, події</v>
      </c>
      <c r="E498" s="10" t="str">
        <f t="shared" si="28"/>
        <v xml:space="preserve"> резонансні, події</v>
      </c>
      <c r="F498" s="10" t="str">
        <f>SUBSTITUTE(Таблица2[[#This Row],[Столбец5]], "до, ", "")</f>
        <v xml:space="preserve"> резонансні, події</v>
      </c>
      <c r="G498" s="10" t="str">
        <f>SUBSTITUTE(Таблица2[[#This Row],[Столбец7]], "рік, ", "")</f>
        <v xml:space="preserve"> резонансні, події</v>
      </c>
      <c r="H498" s="11" t="str">
        <f>SUBSTITUTE(Таблица2[[#This Row],[Ключові слова]], "за, ", "")</f>
        <v xml:space="preserve"> резонансні, події</v>
      </c>
      <c r="I498" s="11" t="str">
        <f>SUBSTITUTE(Таблица2[[#This Row],[Столбец9]], "від, ", "")</f>
        <v xml:space="preserve"> резонансні, події</v>
      </c>
    </row>
    <row r="499" spans="1:9" ht="60" x14ac:dyDescent="0.25">
      <c r="A499" s="9" t="str">
        <f>SUBSTITUTE(Реестр!E499, " ", ", ")</f>
        <v>щодо, участі, у, бізнес-тренингу, для, , фермерських, господарств</v>
      </c>
      <c r="B499" s="10" t="str">
        <f>SUBSTITUTE(Таблица2[[#This Row],[Столбец1]], "про, ", " ")</f>
        <v>щодо, участі, у, бізнес-тренингу, для, , фермерських, господарств</v>
      </c>
      <c r="C499" s="3" t="str">
        <f t="shared" si="26"/>
        <v>участі, у, бізнес-тренингу, для, , фермерських, господарств</v>
      </c>
      <c r="D499" s="3" t="str">
        <f t="shared" si="27"/>
        <v>участі, у, бізнес-тренингу, для, , фермерських, господарств</v>
      </c>
      <c r="E499" s="10" t="str">
        <f t="shared" si="28"/>
        <v>участі, у, бізнес-тренингу, для, , фермерських, господарств</v>
      </c>
      <c r="F499" s="10" t="str">
        <f>SUBSTITUTE(Таблица2[[#This Row],[Столбец5]], "до, ", "")</f>
        <v>участі, у, бізнес-тренингу, для, , фермерських, господарств</v>
      </c>
      <c r="G499" s="10" t="str">
        <f>SUBSTITUTE(Таблица2[[#This Row],[Столбец7]], "рік, ", "")</f>
        <v>участі, у, бізнес-тренингу, для, , фермерських, господарств</v>
      </c>
      <c r="H499" s="11" t="str">
        <f>SUBSTITUTE(Таблица2[[#This Row],[Ключові слова]], "за, ", "")</f>
        <v>участі, у, бізнес-тренингу, для, , фермерських, господарств</v>
      </c>
      <c r="I499" s="11" t="str">
        <f>SUBSTITUTE(Таблица2[[#This Row],[Столбец9]], "від, ", "")</f>
        <v>участі, у, бізнес-тренингу, для, , фермерських, господарств</v>
      </c>
    </row>
    <row r="500" spans="1:9" ht="30" x14ac:dyDescent="0.25">
      <c r="A500" s="9" t="str">
        <f>SUBSTITUTE(Реестр!E500, " ", ", ")</f>
        <v>про, проведення, наради</v>
      </c>
      <c r="B500" s="10" t="str">
        <f>SUBSTITUTE(Таблица2[[#This Row],[Столбец1]], "про, ", " ")</f>
        <v xml:space="preserve"> проведення, наради</v>
      </c>
      <c r="C500" s="3" t="str">
        <f t="shared" si="26"/>
        <v xml:space="preserve"> проведення, наради</v>
      </c>
      <c r="D500" s="3" t="str">
        <f t="shared" si="27"/>
        <v xml:space="preserve"> проведення, наради</v>
      </c>
      <c r="E500" s="10" t="str">
        <f t="shared" si="28"/>
        <v xml:space="preserve"> проведення, наради</v>
      </c>
      <c r="F500" s="10" t="str">
        <f>SUBSTITUTE(Таблица2[[#This Row],[Столбец5]], "до, ", "")</f>
        <v xml:space="preserve"> проведення, наради</v>
      </c>
      <c r="G500" s="10" t="str">
        <f>SUBSTITUTE(Таблица2[[#This Row],[Столбец7]], "рік, ", "")</f>
        <v xml:space="preserve"> проведення, наради</v>
      </c>
      <c r="H500" s="11" t="str">
        <f>SUBSTITUTE(Таблица2[[#This Row],[Ключові слова]], "за, ", "")</f>
        <v xml:space="preserve"> проведення, наради</v>
      </c>
      <c r="I500" s="11" t="str">
        <f>SUBSTITUTE(Таблица2[[#This Row],[Столбец9]], "від, ", "")</f>
        <v xml:space="preserve"> проведення, наради</v>
      </c>
    </row>
    <row r="501" spans="1:9" ht="30" x14ac:dyDescent="0.25">
      <c r="A501" s="9" t="str">
        <f>SUBSTITUTE(Реестр!E501, " ", ", ")</f>
        <v>про, проведення, наради</v>
      </c>
      <c r="B501" s="10" t="str">
        <f>SUBSTITUTE(Таблица2[[#This Row],[Столбец1]], "про, ", " ")</f>
        <v xml:space="preserve"> проведення, наради</v>
      </c>
      <c r="C501" s="3" t="str">
        <f t="shared" si="26"/>
        <v xml:space="preserve"> проведення, наради</v>
      </c>
      <c r="D501" s="3" t="str">
        <f t="shared" si="27"/>
        <v xml:space="preserve"> проведення, наради</v>
      </c>
      <c r="E501" s="10" t="str">
        <f t="shared" si="28"/>
        <v xml:space="preserve"> проведення, наради</v>
      </c>
      <c r="F501" s="10" t="str">
        <f>SUBSTITUTE(Таблица2[[#This Row],[Столбец5]], "до, ", "")</f>
        <v xml:space="preserve"> проведення, наради</v>
      </c>
      <c r="G501" s="10" t="str">
        <f>SUBSTITUTE(Таблица2[[#This Row],[Столбец7]], "рік, ", "")</f>
        <v xml:space="preserve"> проведення, наради</v>
      </c>
      <c r="H501" s="11" t="str">
        <f>SUBSTITUTE(Таблица2[[#This Row],[Ключові слова]], "за, ", "")</f>
        <v xml:space="preserve"> проведення, наради</v>
      </c>
      <c r="I501" s="11" t="str">
        <f>SUBSTITUTE(Таблица2[[#This Row],[Столбец9]], "від, ", "")</f>
        <v xml:space="preserve"> проведення, наради</v>
      </c>
    </row>
    <row r="502" spans="1:9" ht="30" x14ac:dyDescent="0.25">
      <c r="A502" s="9" t="str">
        <f>SUBSTITUTE(Реестр!E502, " ", ", ")</f>
        <v>про, проведення, наради</v>
      </c>
      <c r="B502" s="10" t="str">
        <f>SUBSTITUTE(Таблица2[[#This Row],[Столбец1]], "про, ", " ")</f>
        <v xml:space="preserve"> проведення, наради</v>
      </c>
      <c r="C502" s="3" t="str">
        <f t="shared" si="26"/>
        <v xml:space="preserve"> проведення, наради</v>
      </c>
      <c r="D502" s="3" t="str">
        <f t="shared" si="27"/>
        <v xml:space="preserve"> проведення, наради</v>
      </c>
      <c r="E502" s="10" t="str">
        <f t="shared" si="28"/>
        <v xml:space="preserve"> проведення, наради</v>
      </c>
      <c r="F502" s="10" t="str">
        <f>SUBSTITUTE(Таблица2[[#This Row],[Столбец5]], "до, ", "")</f>
        <v xml:space="preserve"> проведення, наради</v>
      </c>
      <c r="G502" s="10" t="str">
        <f>SUBSTITUTE(Таблица2[[#This Row],[Столбец7]], "рік, ", "")</f>
        <v xml:space="preserve"> проведення, наради</v>
      </c>
      <c r="H502" s="11" t="str">
        <f>SUBSTITUTE(Таблица2[[#This Row],[Ключові слова]], "за, ", "")</f>
        <v xml:space="preserve"> проведення, наради</v>
      </c>
      <c r="I502" s="11" t="str">
        <f>SUBSTITUTE(Таблица2[[#This Row],[Столбец9]], "від, ", "")</f>
        <v xml:space="preserve"> проведення, наради</v>
      </c>
    </row>
    <row r="503" spans="1:9" ht="60" x14ac:dyDescent="0.25">
      <c r="A503" s="9" t="str">
        <f>SUBSTITUTE(Реестр!E503, " ", ", ")</f>
        <v>щодо, виплати, орендної, , плати, без, урахування, індексу</v>
      </c>
      <c r="B503" s="10" t="str">
        <f>SUBSTITUTE(Таблица2[[#This Row],[Столбец1]], "про, ", " ")</f>
        <v>щодо, виплати, орендної, , плати, без, урахування, індексу</v>
      </c>
      <c r="C503" s="3" t="str">
        <f t="shared" si="26"/>
        <v>виплати, орендної, , плати, без, урахування, індексу</v>
      </c>
      <c r="D503" s="3" t="str">
        <f t="shared" si="27"/>
        <v>виплати, орендної, , плати, без, урахування, індексу</v>
      </c>
      <c r="E503" s="10" t="str">
        <f t="shared" si="28"/>
        <v>виплати, орендної, , плати, без, урахування, індексу</v>
      </c>
      <c r="F503" s="10" t="str">
        <f>SUBSTITUTE(Таблица2[[#This Row],[Столбец5]], "до, ", "")</f>
        <v>виплати, орендної, , плати, без, урахування, індексу</v>
      </c>
      <c r="G503" s="10" t="str">
        <f>SUBSTITUTE(Таблица2[[#This Row],[Столбец7]], "рік, ", "")</f>
        <v>виплати, орендної, , плати, без, урахування, індексу</v>
      </c>
      <c r="H503" s="11" t="str">
        <f>SUBSTITUTE(Таблица2[[#This Row],[Ключові слова]], "за, ", "")</f>
        <v>виплати, орендної, , плати, без, урахування, індексу</v>
      </c>
      <c r="I503" s="11" t="str">
        <f>SUBSTITUTE(Таблица2[[#This Row],[Столбец9]], "від, ", "")</f>
        <v>виплати, орендної, , плати, без, урахування, індексу</v>
      </c>
    </row>
    <row r="504" spans="1:9" ht="30" x14ac:dyDescent="0.25">
      <c r="A504" s="9" t="str">
        <f>SUBSTITUTE(Реестр!E504, " ", ", ")</f>
        <v>про, фактичні, витрати, на, ВПР</v>
      </c>
      <c r="B504" s="10" t="str">
        <f>SUBSTITUTE(Таблица2[[#This Row],[Столбец1]], "про, ", " ")</f>
        <v xml:space="preserve"> фактичні, витрати, на, ВПР</v>
      </c>
      <c r="C504" s="3" t="str">
        <f t="shared" si="26"/>
        <v xml:space="preserve"> фактичні, витрати, на, ВПР</v>
      </c>
      <c r="D504" s="3" t="str">
        <f t="shared" si="27"/>
        <v xml:space="preserve"> фактичні, витрати, на, ВПР</v>
      </c>
      <c r="E504" s="10" t="str">
        <f t="shared" si="28"/>
        <v xml:space="preserve"> фактичні, витрати, на, ВПР</v>
      </c>
      <c r="F504" s="10" t="str">
        <f>SUBSTITUTE(Таблица2[[#This Row],[Столбец5]], "до, ", "")</f>
        <v xml:space="preserve"> фактичні, витрати, на, ВПР</v>
      </c>
      <c r="G504" s="10" t="str">
        <f>SUBSTITUTE(Таблица2[[#This Row],[Столбец7]], "рік, ", "")</f>
        <v xml:space="preserve"> фактичні, витрати, на, ВПР</v>
      </c>
      <c r="H504" s="11" t="str">
        <f>SUBSTITUTE(Таблица2[[#This Row],[Ключові слова]], "за, ", "")</f>
        <v xml:space="preserve"> фактичні, витрати, на, ВПР</v>
      </c>
      <c r="I504" s="11" t="str">
        <f>SUBSTITUTE(Таблица2[[#This Row],[Столбец9]], "від, ", "")</f>
        <v xml:space="preserve"> фактичні, витрати, на, ВПР</v>
      </c>
    </row>
    <row r="505" spans="1:9" ht="45" x14ac:dyDescent="0.25">
      <c r="A505" s="9" t="str">
        <f>SUBSTITUTE(Реестр!E505, " ", ", ")</f>
        <v>про, надання, інформації, про, Агро-2019</v>
      </c>
      <c r="B505" s="10" t="str">
        <f>SUBSTITUTE(Таблица2[[#This Row],[Столбец1]], "про, ", " ")</f>
        <v xml:space="preserve"> надання, інформації,  Агро-2019</v>
      </c>
      <c r="C505" s="3" t="str">
        <f t="shared" si="26"/>
        <v xml:space="preserve"> надання, інформації,  Агро-2019</v>
      </c>
      <c r="D505" s="3" t="str">
        <f t="shared" si="27"/>
        <v xml:space="preserve"> надання, інформації,  Агро-2019</v>
      </c>
      <c r="E505" s="10" t="str">
        <f t="shared" si="28"/>
        <v xml:space="preserve"> надання, інформації,  Агро-2019</v>
      </c>
      <c r="F505" s="10" t="str">
        <f>SUBSTITUTE(Таблица2[[#This Row],[Столбец5]], "до, ", "")</f>
        <v xml:space="preserve"> надання, інформації,  Агро-2019</v>
      </c>
      <c r="G505" s="10" t="str">
        <f>SUBSTITUTE(Таблица2[[#This Row],[Столбец7]], "рік, ", "")</f>
        <v xml:space="preserve"> надання, інформації,  Агро-2019</v>
      </c>
      <c r="H505" s="11" t="str">
        <f>SUBSTITUTE(Таблица2[[#This Row],[Ключові слова]], "за, ", "")</f>
        <v xml:space="preserve"> надання, інформації,  Агро-2019</v>
      </c>
      <c r="I505" s="11" t="str">
        <f>SUBSTITUTE(Таблица2[[#This Row],[Столбец9]], "від, ", "")</f>
        <v xml:space="preserve"> надання, інформації,  Агро-2019</v>
      </c>
    </row>
    <row r="506" spans="1:9" ht="75" x14ac:dyDescent="0.25">
      <c r="A506" s="9" t="str">
        <f>SUBSTITUTE(Реестр!E506, " ", ", ")</f>
        <v>про, надання, інформації, про, проведення, консультацій, з, громадкістю</v>
      </c>
      <c r="B506" s="10" t="str">
        <f>SUBSTITUTE(Таблица2[[#This Row],[Столбец1]], "про, ", " ")</f>
        <v xml:space="preserve"> надання, інформації,  проведення, консультацій, з, громадкістю</v>
      </c>
      <c r="C506" s="3" t="str">
        <f t="shared" si="26"/>
        <v xml:space="preserve"> надання, інформації,  проведення, консультацій, з, громадкістю</v>
      </c>
      <c r="D506" s="3" t="str">
        <f t="shared" si="27"/>
        <v xml:space="preserve"> надання, інформації,  проведення, консультацій, з, громадкістю</v>
      </c>
      <c r="E506" s="10" t="str">
        <f t="shared" si="28"/>
        <v xml:space="preserve"> надання, інформації,  проведення, консультацій, з, громадкістю</v>
      </c>
      <c r="F506" s="10" t="str">
        <f>SUBSTITUTE(Таблица2[[#This Row],[Столбец5]], "до, ", "")</f>
        <v xml:space="preserve"> надання, інформації,  проведення, консультацій, з, громадкістю</v>
      </c>
      <c r="G506" s="10" t="str">
        <f>SUBSTITUTE(Таблица2[[#This Row],[Столбец7]], "рік, ", "")</f>
        <v xml:space="preserve"> надання, інформації,  проведення, консультацій, з, громадкістю</v>
      </c>
      <c r="H506" s="11" t="str">
        <f>SUBSTITUTE(Таблица2[[#This Row],[Ключові слова]], "за, ", "")</f>
        <v xml:space="preserve"> надання, інформації,  проведення, консультацій, з, громадкістю</v>
      </c>
      <c r="I506" s="11" t="str">
        <f>SUBSTITUTE(Таблица2[[#This Row],[Столбец9]], "від, ", "")</f>
        <v xml:space="preserve"> надання, інформації,  проведення, консультацій, з, громадкістю</v>
      </c>
    </row>
    <row r="507" spans="1:9" ht="60" x14ac:dyDescent="0.25">
      <c r="A507" s="9" t="str">
        <f>SUBSTITUTE(Реестр!E507, " ", ", ")</f>
        <v>про, надання, інформації, про, суми, залишку, коштів</v>
      </c>
      <c r="B507" s="10" t="str">
        <f>SUBSTITUTE(Таблица2[[#This Row],[Столбец1]], "про, ", " ")</f>
        <v xml:space="preserve"> надання, інформації,  суми, залишку, коштів</v>
      </c>
      <c r="C507" s="3" t="str">
        <f t="shared" si="26"/>
        <v xml:space="preserve"> надання, інформації,  суми, залишку, коштів</v>
      </c>
      <c r="D507" s="3" t="str">
        <f t="shared" si="27"/>
        <v xml:space="preserve"> надання, інформації,  суми, залишку, коштів</v>
      </c>
      <c r="E507" s="10" t="str">
        <f t="shared" si="28"/>
        <v xml:space="preserve"> надання, інформації,  суми, залишку, коштів</v>
      </c>
      <c r="F507" s="10" t="str">
        <f>SUBSTITUTE(Таблица2[[#This Row],[Столбец5]], "до, ", "")</f>
        <v xml:space="preserve"> надання, інформації,  суми, залишку, коштів</v>
      </c>
      <c r="G507" s="10" t="str">
        <f>SUBSTITUTE(Таблица2[[#This Row],[Столбец7]], "рік, ", "")</f>
        <v xml:space="preserve"> надання, інформації,  суми, залишку, коштів</v>
      </c>
      <c r="H507" s="11" t="str">
        <f>SUBSTITUTE(Таблица2[[#This Row],[Ключові слова]], "за, ", "")</f>
        <v xml:space="preserve"> надання, інформації,  суми, залишку, коштів</v>
      </c>
      <c r="I507" s="11" t="str">
        <f>SUBSTITUTE(Таблица2[[#This Row],[Столбец9]], "від, ", "")</f>
        <v xml:space="preserve"> надання, інформації,  суми, залишку, коштів</v>
      </c>
    </row>
    <row r="508" spans="1:9" ht="60" x14ac:dyDescent="0.25">
      <c r="A508" s="9" t="str">
        <f>SUBSTITUTE(Реестр!E508, " ", ", ")</f>
        <v>про, обсяги, кредиторської, запборгованості, у, 2018, році</v>
      </c>
      <c r="B508" s="10" t="str">
        <f>SUBSTITUTE(Таблица2[[#This Row],[Столбец1]], "про, ", " ")</f>
        <v xml:space="preserve"> обсяги, кредиторської, запборгованості, у, 2018, році</v>
      </c>
      <c r="C508" s="3" t="str">
        <f t="shared" si="26"/>
        <v xml:space="preserve"> обсяги, кредиторської, запборгованості, у, 2018, році</v>
      </c>
      <c r="D508" s="3" t="str">
        <f t="shared" si="27"/>
        <v xml:space="preserve"> обсяги, кредиторської, запборгованості, у, 2018, році</v>
      </c>
      <c r="E508" s="10" t="str">
        <f t="shared" si="28"/>
        <v xml:space="preserve"> обсяги, кредиторської, запборгованості, у, 2018, році</v>
      </c>
      <c r="F508" s="10" t="str">
        <f>SUBSTITUTE(Таблица2[[#This Row],[Столбец5]], "до, ", "")</f>
        <v xml:space="preserve"> обсяги, кредиторської, запборгованості, у, 2018, році</v>
      </c>
      <c r="G508" s="10" t="str">
        <f>SUBSTITUTE(Таблица2[[#This Row],[Столбец7]], "рік, ", "")</f>
        <v xml:space="preserve"> обсяги, кредиторської, запборгованості, у, 2018, році</v>
      </c>
      <c r="H508" s="11" t="str">
        <f>SUBSTITUTE(Таблица2[[#This Row],[Ключові слова]], "за, ", "")</f>
        <v xml:space="preserve"> обсяги, кредиторської, запборгованості, у, 2018, році</v>
      </c>
      <c r="I508" s="11" t="str">
        <f>SUBSTITUTE(Таблица2[[#This Row],[Столбец9]], "від, ", "")</f>
        <v xml:space="preserve"> обсяги, кредиторської, запборгованості, у, 2018, році</v>
      </c>
    </row>
    <row r="509" spans="1:9" ht="60" x14ac:dyDescent="0.25">
      <c r="A509" s="9" t="str">
        <f>SUBSTITUTE(Реестр!E509, " ", ", ")</f>
        <v>про, порядок, надання, звіту, з, питань, охорони, праці</v>
      </c>
      <c r="B509" s="10" t="str">
        <f>SUBSTITUTE(Таблица2[[#This Row],[Столбец1]], "про, ", " ")</f>
        <v xml:space="preserve"> порядок, надання, звіту, з, питань, охорони, праці</v>
      </c>
      <c r="C509" s="3" t="str">
        <f t="shared" si="26"/>
        <v xml:space="preserve"> порядок, надання, звіту, з, питань, охорони, праці</v>
      </c>
      <c r="D509" s="3" t="str">
        <f t="shared" si="27"/>
        <v xml:space="preserve"> порядок, надання, звіту, з, питань, охорони, праці</v>
      </c>
      <c r="E509" s="10" t="str">
        <f t="shared" si="28"/>
        <v xml:space="preserve"> порядок, надання, звіту, з, питань, охорони, праці</v>
      </c>
      <c r="F509" s="10" t="str">
        <f>SUBSTITUTE(Таблица2[[#This Row],[Столбец5]], "до, ", "")</f>
        <v xml:space="preserve"> порядок, надання, звіту, з, питань, охорони, праці</v>
      </c>
      <c r="G509" s="10" t="str">
        <f>SUBSTITUTE(Таблица2[[#This Row],[Столбец7]], "рік, ", "")</f>
        <v xml:space="preserve"> порядок, надання, звіту, з, питань, охорони, праці</v>
      </c>
      <c r="H509" s="11" t="str">
        <f>SUBSTITUTE(Таблица2[[#This Row],[Ключові слова]], "за, ", "")</f>
        <v xml:space="preserve"> порядок, надання, звіту, з, питань, охорони, праці</v>
      </c>
      <c r="I509" s="11" t="str">
        <f>SUBSTITUTE(Таблица2[[#This Row],[Столбец9]], "від, ", "")</f>
        <v xml:space="preserve"> порядок, надання, звіту, з, питань, охорони, праці</v>
      </c>
    </row>
    <row r="510" spans="1:9" ht="30" x14ac:dyDescent="0.25">
      <c r="A510" s="9" t="str">
        <f>SUBSTITUTE(Реестр!E510, " ", ", ")</f>
        <v>про, надання, інформації</v>
      </c>
      <c r="B510" s="10" t="str">
        <f>SUBSTITUTE(Таблица2[[#This Row],[Столбец1]], "про, ", " ")</f>
        <v xml:space="preserve"> надання, інформації</v>
      </c>
      <c r="C510" s="3" t="str">
        <f t="shared" si="26"/>
        <v xml:space="preserve"> надання, інформації</v>
      </c>
      <c r="D510" s="3" t="str">
        <f t="shared" si="27"/>
        <v xml:space="preserve"> надання, інформації</v>
      </c>
      <c r="E510" s="10" t="str">
        <f t="shared" si="28"/>
        <v xml:space="preserve"> надання, інформації</v>
      </c>
      <c r="F510" s="10" t="str">
        <f>SUBSTITUTE(Таблица2[[#This Row],[Столбец5]], "до, ", "")</f>
        <v xml:space="preserve"> надання, інформації</v>
      </c>
      <c r="G510" s="10" t="str">
        <f>SUBSTITUTE(Таблица2[[#This Row],[Столбец7]], "рік, ", "")</f>
        <v xml:space="preserve"> надання, інформації</v>
      </c>
      <c r="H510" s="11" t="str">
        <f>SUBSTITUTE(Таблица2[[#This Row],[Ключові слова]], "за, ", "")</f>
        <v xml:space="preserve"> надання, інформації</v>
      </c>
      <c r="I510" s="11" t="str">
        <f>SUBSTITUTE(Таблица2[[#This Row],[Столбец9]], "від, ", "")</f>
        <v xml:space="preserve"> надання, інформації</v>
      </c>
    </row>
    <row r="511" spans="1:9" ht="30" x14ac:dyDescent="0.25">
      <c r="A511" s="9" t="str">
        <f>SUBSTITUTE(Реестр!E511, " ", ", ")</f>
        <v>про, надання, інформації</v>
      </c>
      <c r="B511" s="10" t="str">
        <f>SUBSTITUTE(Таблица2[[#This Row],[Столбец1]], "про, ", " ")</f>
        <v xml:space="preserve"> надання, інформації</v>
      </c>
      <c r="C511" s="3" t="str">
        <f t="shared" si="26"/>
        <v xml:space="preserve"> надання, інформації</v>
      </c>
      <c r="D511" s="3" t="str">
        <f t="shared" si="27"/>
        <v xml:space="preserve"> надання, інформації</v>
      </c>
      <c r="E511" s="10" t="str">
        <f t="shared" si="28"/>
        <v xml:space="preserve"> надання, інформації</v>
      </c>
      <c r="F511" s="10" t="str">
        <f>SUBSTITUTE(Таблица2[[#This Row],[Столбец5]], "до, ", "")</f>
        <v xml:space="preserve"> надання, інформації</v>
      </c>
      <c r="G511" s="10" t="str">
        <f>SUBSTITUTE(Таблица2[[#This Row],[Столбец7]], "рік, ", "")</f>
        <v xml:space="preserve"> надання, інформації</v>
      </c>
      <c r="H511" s="11" t="str">
        <f>SUBSTITUTE(Таблица2[[#This Row],[Ключові слова]], "за, ", "")</f>
        <v xml:space="preserve"> надання, інформації</v>
      </c>
      <c r="I511" s="11" t="str">
        <f>SUBSTITUTE(Таблица2[[#This Row],[Столбец9]], "від, ", "")</f>
        <v xml:space="preserve"> надання, інформації</v>
      </c>
    </row>
    <row r="512" spans="1:9" ht="45" x14ac:dyDescent="0.25">
      <c r="A512" s="9" t="str">
        <f>SUBSTITUTE(Реестр!E512, " ", ", ")</f>
        <v>про, отримання, міжнародної, технічної, допомоги</v>
      </c>
      <c r="B512" s="10" t="str">
        <f>SUBSTITUTE(Таблица2[[#This Row],[Столбец1]], "про, ", " ")</f>
        <v xml:space="preserve"> отримання, міжнародної, технічної, допомоги</v>
      </c>
      <c r="C512" s="3" t="str">
        <f t="shared" si="26"/>
        <v xml:space="preserve"> отримання, міжнародної, технічної, допомоги</v>
      </c>
      <c r="D512" s="3" t="str">
        <f t="shared" si="27"/>
        <v xml:space="preserve"> отримання, міжнародної, технічної, допомоги</v>
      </c>
      <c r="E512" s="10" t="str">
        <f t="shared" si="28"/>
        <v xml:space="preserve"> отримання, міжнародної, технічної, допомоги</v>
      </c>
      <c r="F512" s="10" t="str">
        <f>SUBSTITUTE(Таблица2[[#This Row],[Столбец5]], "до, ", "")</f>
        <v xml:space="preserve"> отримання, міжнародної, технічної, допомоги</v>
      </c>
      <c r="G512" s="10" t="str">
        <f>SUBSTITUTE(Таблица2[[#This Row],[Столбец7]], "рік, ", "")</f>
        <v xml:space="preserve"> отримання, міжнародної, технічної, допомоги</v>
      </c>
      <c r="H512" s="11" t="str">
        <f>SUBSTITUTE(Таблица2[[#This Row],[Ключові слова]], "за, ", "")</f>
        <v xml:space="preserve"> отримання, міжнародної, технічної, допомоги</v>
      </c>
      <c r="I512" s="11" t="str">
        <f>SUBSTITUTE(Таблица2[[#This Row],[Столбец9]], "від, ", "")</f>
        <v xml:space="preserve"> отримання, міжнародної, технічної, допомоги</v>
      </c>
    </row>
    <row r="513" spans="1:9" ht="30" x14ac:dyDescent="0.25">
      <c r="A513" s="9" t="str">
        <f>SUBSTITUTE(Реестр!E513, " ", ", ")</f>
        <v>про, надання, інформації</v>
      </c>
      <c r="B513" s="10" t="str">
        <f>SUBSTITUTE(Таблица2[[#This Row],[Столбец1]], "про, ", " ")</f>
        <v xml:space="preserve"> надання, інформації</v>
      </c>
      <c r="C513" s="3" t="str">
        <f t="shared" si="26"/>
        <v xml:space="preserve"> надання, інформації</v>
      </c>
      <c r="D513" s="3" t="str">
        <f t="shared" si="27"/>
        <v xml:space="preserve"> надання, інформації</v>
      </c>
      <c r="E513" s="10" t="str">
        <f t="shared" si="28"/>
        <v xml:space="preserve"> надання, інформації</v>
      </c>
      <c r="F513" s="10" t="str">
        <f>SUBSTITUTE(Таблица2[[#This Row],[Столбец5]], "до, ", "")</f>
        <v xml:space="preserve"> надання, інформації</v>
      </c>
      <c r="G513" s="10" t="str">
        <f>SUBSTITUTE(Таблица2[[#This Row],[Столбец7]], "рік, ", "")</f>
        <v xml:space="preserve"> надання, інформації</v>
      </c>
      <c r="H513" s="11" t="str">
        <f>SUBSTITUTE(Таблица2[[#This Row],[Ключові слова]], "за, ", "")</f>
        <v xml:space="preserve"> надання, інформації</v>
      </c>
      <c r="I513" s="11" t="str">
        <f>SUBSTITUTE(Таблица2[[#This Row],[Столбец9]], "від, ", "")</f>
        <v xml:space="preserve"> надання, інформації</v>
      </c>
    </row>
    <row r="514" spans="1:9" ht="45" x14ac:dyDescent="0.25">
      <c r="A514" s="9" t="str">
        <f>SUBSTITUTE(Реестр!E514, " ", ", ")</f>
        <v>про, , погодження, , звільнення, з, посади</v>
      </c>
      <c r="B514" s="10" t="str">
        <f>SUBSTITUTE(Таблица2[[#This Row],[Столбец1]], "про, ", " ")</f>
        <v xml:space="preserve"> , погодження, , звільнення, з, посади</v>
      </c>
      <c r="C514" s="3" t="str">
        <f t="shared" si="26"/>
        <v xml:space="preserve"> , погодження, , звільнення, з, посади</v>
      </c>
      <c r="D514" s="3" t="str">
        <f t="shared" si="27"/>
        <v xml:space="preserve"> , погодження, , звільнення, з, посади</v>
      </c>
      <c r="E514" s="10" t="str">
        <f t="shared" si="28"/>
        <v xml:space="preserve"> , погодження, , звільнення, з, посади</v>
      </c>
      <c r="F514" s="10" t="str">
        <f>SUBSTITUTE(Таблица2[[#This Row],[Столбец5]], "до, ", "")</f>
        <v xml:space="preserve"> , погодження, , звільнення, з, посади</v>
      </c>
      <c r="G514" s="10" t="str">
        <f>SUBSTITUTE(Таблица2[[#This Row],[Столбец7]], "рік, ", "")</f>
        <v xml:space="preserve"> , погодження, , звільнення, з, посади</v>
      </c>
      <c r="H514" s="11" t="str">
        <f>SUBSTITUTE(Таблица2[[#This Row],[Ключові слова]], "за, ", "")</f>
        <v xml:space="preserve"> , погодження, , звільнення, з, посади</v>
      </c>
      <c r="I514" s="11" t="str">
        <f>SUBSTITUTE(Таблица2[[#This Row],[Столбец9]], "від, ", "")</f>
        <v xml:space="preserve"> , погодження, , звільнення, з, посади</v>
      </c>
    </row>
    <row r="515" spans="1:9" ht="30" x14ac:dyDescent="0.25">
      <c r="A515" s="9" t="str">
        <f>SUBSTITUTE(Реестр!E515, " ", ", ")</f>
        <v>про, надання, інформації</v>
      </c>
      <c r="B515" s="10" t="str">
        <f>SUBSTITUTE(Таблица2[[#This Row],[Столбец1]], "про, ", " ")</f>
        <v xml:space="preserve"> надання, інформації</v>
      </c>
      <c r="C515" s="3" t="str">
        <f t="shared" si="26"/>
        <v xml:space="preserve"> надання, інформації</v>
      </c>
      <c r="D515" s="3" t="str">
        <f t="shared" si="27"/>
        <v xml:space="preserve"> надання, інформації</v>
      </c>
      <c r="E515" s="10" t="str">
        <f t="shared" si="28"/>
        <v xml:space="preserve"> надання, інформації</v>
      </c>
      <c r="F515" s="10" t="str">
        <f>SUBSTITUTE(Таблица2[[#This Row],[Столбец5]], "до, ", "")</f>
        <v xml:space="preserve"> надання, інформації</v>
      </c>
      <c r="G515" s="10" t="str">
        <f>SUBSTITUTE(Таблица2[[#This Row],[Столбец7]], "рік, ", "")</f>
        <v xml:space="preserve"> надання, інформації</v>
      </c>
      <c r="H515" s="11" t="str">
        <f>SUBSTITUTE(Таблица2[[#This Row],[Ключові слова]], "за, ", "")</f>
        <v xml:space="preserve"> надання, інформації</v>
      </c>
      <c r="I515" s="11" t="str">
        <f>SUBSTITUTE(Таблица2[[#This Row],[Столбец9]], "від, ", "")</f>
        <v xml:space="preserve"> надання, інформації</v>
      </c>
    </row>
    <row r="516" spans="1:9" ht="30" x14ac:dyDescent="0.25">
      <c r="A516" s="9" t="str">
        <f>SUBSTITUTE(Реестр!E516, " ", ", ")</f>
        <v>про, надання, інформації</v>
      </c>
      <c r="B516" s="10" t="str">
        <f>SUBSTITUTE(Таблица2[[#This Row],[Столбец1]], "про, ", " ")</f>
        <v xml:space="preserve"> надання, інформації</v>
      </c>
      <c r="C516" s="3" t="str">
        <f t="shared" si="26"/>
        <v xml:space="preserve"> надання, інформації</v>
      </c>
      <c r="D516" s="3" t="str">
        <f t="shared" si="27"/>
        <v xml:space="preserve"> надання, інформації</v>
      </c>
      <c r="E516" s="10" t="str">
        <f t="shared" si="28"/>
        <v xml:space="preserve"> надання, інформації</v>
      </c>
      <c r="F516" s="10" t="str">
        <f>SUBSTITUTE(Таблица2[[#This Row],[Столбец5]], "до, ", "")</f>
        <v xml:space="preserve"> надання, інформації</v>
      </c>
      <c r="G516" s="10" t="str">
        <f>SUBSTITUTE(Таблица2[[#This Row],[Столбец7]], "рік, ", "")</f>
        <v xml:space="preserve"> надання, інформації</v>
      </c>
      <c r="H516" s="11" t="str">
        <f>SUBSTITUTE(Таблица2[[#This Row],[Ключові слова]], "за, ", "")</f>
        <v xml:space="preserve"> надання, інформації</v>
      </c>
      <c r="I516" s="11" t="str">
        <f>SUBSTITUTE(Таблица2[[#This Row],[Столбец9]], "від, ", "")</f>
        <v xml:space="preserve"> надання, інформації</v>
      </c>
    </row>
    <row r="517" spans="1:9" ht="30" x14ac:dyDescent="0.25">
      <c r="A517" s="9" t="str">
        <f>SUBSTITUTE(Реестр!E517, " ", ", ")</f>
        <v>про, надання, інформації</v>
      </c>
      <c r="B517" s="10" t="str">
        <f>SUBSTITUTE(Таблица2[[#This Row],[Столбец1]], "про, ", " ")</f>
        <v xml:space="preserve"> надання, інформації</v>
      </c>
      <c r="C517" s="3" t="str">
        <f t="shared" si="26"/>
        <v xml:space="preserve"> надання, інформації</v>
      </c>
      <c r="D517" s="3" t="str">
        <f t="shared" si="27"/>
        <v xml:space="preserve"> надання, інформації</v>
      </c>
      <c r="E517" s="10" t="str">
        <f t="shared" si="28"/>
        <v xml:space="preserve"> надання, інформації</v>
      </c>
      <c r="F517" s="10" t="str">
        <f>SUBSTITUTE(Таблица2[[#This Row],[Столбец5]], "до, ", "")</f>
        <v xml:space="preserve"> надання, інформації</v>
      </c>
      <c r="G517" s="10" t="str">
        <f>SUBSTITUTE(Таблица2[[#This Row],[Столбец7]], "рік, ", "")</f>
        <v xml:space="preserve"> надання, інформації</v>
      </c>
      <c r="H517" s="11" t="str">
        <f>SUBSTITUTE(Таблица2[[#This Row],[Ключові слова]], "за, ", "")</f>
        <v xml:space="preserve"> надання, інформації</v>
      </c>
      <c r="I517" s="11" t="str">
        <f>SUBSTITUTE(Таблица2[[#This Row],[Столбец9]], "від, ", "")</f>
        <v xml:space="preserve"> надання, інформації</v>
      </c>
    </row>
    <row r="518" spans="1:9" ht="30" x14ac:dyDescent="0.25">
      <c r="A518" s="9" t="str">
        <f>SUBSTITUTE(Реестр!E518, " ", ", ")</f>
        <v>Про, виконання, плану, заходів</v>
      </c>
      <c r="B518" s="10" t="str">
        <f>SUBSTITUTE(Таблица2[[#This Row],[Столбец1]], "про, ", " ")</f>
        <v>Про, виконання, плану, заходів</v>
      </c>
      <c r="C518" s="3" t="str">
        <f t="shared" si="26"/>
        <v>Про, виконання, плану, заходів</v>
      </c>
      <c r="D518" s="3" t="str">
        <f t="shared" si="27"/>
        <v>Про, виконання, плану, заходів</v>
      </c>
      <c r="E518" s="10" t="str">
        <f t="shared" si="28"/>
        <v>Про, виконання, плану, заходів</v>
      </c>
      <c r="F518" s="10" t="str">
        <f>SUBSTITUTE(Таблица2[[#This Row],[Столбец5]], "до, ", "")</f>
        <v>Про, виконання, плану, заходів</v>
      </c>
      <c r="G518" s="10" t="str">
        <f>SUBSTITUTE(Таблица2[[#This Row],[Столбец7]], "рік, ", "")</f>
        <v>Про, виконання, плану, заходів</v>
      </c>
      <c r="H518" s="11" t="str">
        <f>SUBSTITUTE(Таблица2[[#This Row],[Ключові слова]], "за, ", "")</f>
        <v>Про, виконання, плану, заходів</v>
      </c>
      <c r="I518" s="11" t="str">
        <f>SUBSTITUTE(Таблица2[[#This Row],[Столбец9]], "від, ", "")</f>
        <v>Про, виконання, плану, заходів</v>
      </c>
    </row>
    <row r="519" spans="1:9" ht="30" x14ac:dyDescent="0.25">
      <c r="A519" s="9" t="str">
        <f>SUBSTITUTE(Реестр!E519, " ", ", ")</f>
        <v>про, виділення, коштів</v>
      </c>
      <c r="B519" s="10" t="str">
        <f>SUBSTITUTE(Таблица2[[#This Row],[Столбец1]], "про, ", " ")</f>
        <v xml:space="preserve"> виділення, коштів</v>
      </c>
      <c r="C519" s="3" t="str">
        <f t="shared" si="26"/>
        <v xml:space="preserve"> виділення, коштів</v>
      </c>
      <c r="D519" s="3" t="str">
        <f t="shared" si="27"/>
        <v xml:space="preserve"> виділення, коштів</v>
      </c>
      <c r="E519" s="10" t="str">
        <f t="shared" si="28"/>
        <v xml:space="preserve"> виділення, коштів</v>
      </c>
      <c r="F519" s="10" t="str">
        <f>SUBSTITUTE(Таблица2[[#This Row],[Столбец5]], "до, ", "")</f>
        <v xml:space="preserve"> виділення, коштів</v>
      </c>
      <c r="G519" s="10" t="str">
        <f>SUBSTITUTE(Таблица2[[#This Row],[Столбец7]], "рік, ", "")</f>
        <v xml:space="preserve"> виділення, коштів</v>
      </c>
      <c r="H519" s="11" t="str">
        <f>SUBSTITUTE(Таблица2[[#This Row],[Ключові слова]], "за, ", "")</f>
        <v xml:space="preserve"> виділення, коштів</v>
      </c>
      <c r="I519" s="11" t="str">
        <f>SUBSTITUTE(Таблица2[[#This Row],[Столбец9]], "від, ", "")</f>
        <v xml:space="preserve"> виділення, коштів</v>
      </c>
    </row>
    <row r="520" spans="1:9" ht="45" x14ac:dyDescent="0.25">
      <c r="A520" s="9" t="str">
        <f>SUBSTITUTE(Реестр!E520, " ", ", ")</f>
        <v>про, упорядкування, обліку, юридичних, осіб</v>
      </c>
      <c r="B520" s="10" t="str">
        <f>SUBSTITUTE(Таблица2[[#This Row],[Столбец1]], "про, ", " ")</f>
        <v xml:space="preserve"> упорядкування, обліку, юридичних, осіб</v>
      </c>
      <c r="C520" s="3" t="str">
        <f t="shared" si="26"/>
        <v xml:space="preserve"> упорядкування, обліку, юридичних, осіб</v>
      </c>
      <c r="D520" s="3" t="str">
        <f t="shared" si="27"/>
        <v xml:space="preserve"> упорядкування, обліку, юридичних, осіб</v>
      </c>
      <c r="E520" s="10" t="str">
        <f t="shared" si="28"/>
        <v xml:space="preserve"> упорядкування, обліку, юридичних, осіб</v>
      </c>
      <c r="F520" s="10" t="str">
        <f>SUBSTITUTE(Таблица2[[#This Row],[Столбец5]], "до, ", "")</f>
        <v xml:space="preserve"> упорядкування, обліку, юридичних, осіб</v>
      </c>
      <c r="G520" s="10" t="str">
        <f>SUBSTITUTE(Таблица2[[#This Row],[Столбец7]], "рік, ", "")</f>
        <v xml:space="preserve"> упорядкування, обліку, юридичних, осіб</v>
      </c>
      <c r="H520" s="11" t="str">
        <f>SUBSTITUTE(Таблица2[[#This Row],[Ключові слова]], "за, ", "")</f>
        <v xml:space="preserve"> упорядкування, обліку, юридичних, осіб</v>
      </c>
      <c r="I520" s="11" t="str">
        <f>SUBSTITUTE(Таблица2[[#This Row],[Столбец9]], "від, ", "")</f>
        <v xml:space="preserve"> упорядкування, обліку, юридичних, осіб</v>
      </c>
    </row>
    <row r="521" spans="1:9" ht="60" x14ac:dyDescent="0.25">
      <c r="A521" s="9" t="str">
        <f>SUBSTITUTE(Реестр!E521, " ", ", ")</f>
        <v>про, виконання, заходів, Програми, малого, та, середнього, бізнесу</v>
      </c>
      <c r="B521" s="10" t="str">
        <f>SUBSTITUTE(Таблица2[[#This Row],[Столбец1]], "про, ", " ")</f>
        <v xml:space="preserve"> виконання, заходів, Програми, малого, та, середнього, бізнесу</v>
      </c>
      <c r="C521" s="3" t="str">
        <f t="shared" si="26"/>
        <v xml:space="preserve"> виконання, заходів, Програми, малого, та, середнього, бізнесу</v>
      </c>
      <c r="D521" s="3" t="str">
        <f t="shared" si="27"/>
        <v xml:space="preserve"> виконання, заходів, Програми, малого, та, середнього, бізнесу</v>
      </c>
      <c r="E521" s="10" t="str">
        <f t="shared" si="28"/>
        <v xml:space="preserve"> виконання, заходів, Програми, малого, середнього, бізнесу</v>
      </c>
      <c r="F521" s="10" t="str">
        <f>SUBSTITUTE(Таблица2[[#This Row],[Столбец5]], "до, ", "")</f>
        <v xml:space="preserve"> виконання, заходів, Програми, малого, середнього, бізнесу</v>
      </c>
      <c r="G521" s="10" t="str">
        <f>SUBSTITUTE(Таблица2[[#This Row],[Столбец7]], "рік, ", "")</f>
        <v xml:space="preserve"> виконання, заходів, Програми, малого, середнього, бізнесу</v>
      </c>
      <c r="H521" s="11" t="str">
        <f>SUBSTITUTE(Таблица2[[#This Row],[Ключові слова]], "за, ", "")</f>
        <v xml:space="preserve"> виконання, заходів, Програми, малого, середнього, бізнесу</v>
      </c>
      <c r="I521" s="11" t="str">
        <f>SUBSTITUTE(Таблица2[[#This Row],[Столбец9]], "від, ", "")</f>
        <v xml:space="preserve"> виконання, заходів, Програми, малого, середнього, бізнесу</v>
      </c>
    </row>
    <row r="522" spans="1:9" ht="45" x14ac:dyDescent="0.25">
      <c r="A522" s="9" t="str">
        <f>SUBSTITUTE(Реестр!E522, " ", ", ")</f>
        <v>про, визначення, державних, інтересів</v>
      </c>
      <c r="B522" s="10" t="str">
        <f>SUBSTITUTE(Таблица2[[#This Row],[Столбец1]], "про, ", " ")</f>
        <v xml:space="preserve"> визначення, державних, інтересів</v>
      </c>
      <c r="C522" s="3" t="str">
        <f t="shared" si="26"/>
        <v xml:space="preserve"> визначення, державних, інтересів</v>
      </c>
      <c r="D522" s="3" t="str">
        <f t="shared" si="27"/>
        <v xml:space="preserve"> визначення, державних, інтересів</v>
      </c>
      <c r="E522" s="10" t="str">
        <f t="shared" si="28"/>
        <v xml:space="preserve"> визначення, державних, інтересів</v>
      </c>
      <c r="F522" s="10" t="str">
        <f>SUBSTITUTE(Таблица2[[#This Row],[Столбец5]], "до, ", "")</f>
        <v xml:space="preserve"> визначення, державних, інтересів</v>
      </c>
      <c r="G522" s="10" t="str">
        <f>SUBSTITUTE(Таблица2[[#This Row],[Столбец7]], "рік, ", "")</f>
        <v xml:space="preserve"> визначення, державних, інтересів</v>
      </c>
      <c r="H522" s="11" t="str">
        <f>SUBSTITUTE(Таблица2[[#This Row],[Ключові слова]], "за, ", "")</f>
        <v xml:space="preserve"> визначення, державних, інтересів</v>
      </c>
      <c r="I522" s="11" t="str">
        <f>SUBSTITUTE(Таблица2[[#This Row],[Столбец9]], "від, ", "")</f>
        <v xml:space="preserve"> визначення, державних, інтересів</v>
      </c>
    </row>
    <row r="523" spans="1:9" ht="30" x14ac:dyDescent="0.25">
      <c r="A523" s="9" t="str">
        <f>SUBSTITUTE(Реестр!E523, " ", ", ")</f>
        <v>щодо, викогнання, Плану, заходів</v>
      </c>
      <c r="B523" s="10" t="str">
        <f>SUBSTITUTE(Таблица2[[#This Row],[Столбец1]], "про, ", " ")</f>
        <v>щодо, викогнання, Плану, заходів</v>
      </c>
      <c r="C523" s="3" t="str">
        <f t="shared" si="26"/>
        <v>викогнання, Плану, заходів</v>
      </c>
      <c r="D523" s="3" t="str">
        <f t="shared" si="27"/>
        <v>викогнання, Плану, заходів</v>
      </c>
      <c r="E523" s="10" t="str">
        <f t="shared" si="28"/>
        <v>викогнання, Плану, заходів</v>
      </c>
      <c r="F523" s="10" t="str">
        <f>SUBSTITUTE(Таблица2[[#This Row],[Столбец5]], "до, ", "")</f>
        <v>викогнання, Плану, заходів</v>
      </c>
      <c r="G523" s="10" t="str">
        <f>SUBSTITUTE(Таблица2[[#This Row],[Столбец7]], "рік, ", "")</f>
        <v>викогнання, Плану, заходів</v>
      </c>
      <c r="H523" s="11" t="str">
        <f>SUBSTITUTE(Таблица2[[#This Row],[Ключові слова]], "за, ", "")</f>
        <v>викогнання, Плану, заходів</v>
      </c>
      <c r="I523" s="11" t="str">
        <f>SUBSTITUTE(Таблица2[[#This Row],[Столбец9]], "від, ", "")</f>
        <v>викогнання, Плану, заходів</v>
      </c>
    </row>
    <row r="524" spans="1:9" ht="30" x14ac:dyDescent="0.25">
      <c r="A524" s="9" t="str">
        <f>SUBSTITUTE(Реестр!E524, " ", ", ")</f>
        <v>про, проведення, семінару</v>
      </c>
      <c r="B524" s="10" t="str">
        <f>SUBSTITUTE(Таблица2[[#This Row],[Столбец1]], "про, ", " ")</f>
        <v xml:space="preserve"> проведення, семінару</v>
      </c>
      <c r="C524" s="3" t="str">
        <f t="shared" si="26"/>
        <v xml:space="preserve"> проведення, семінару</v>
      </c>
      <c r="D524" s="3" t="str">
        <f t="shared" si="27"/>
        <v xml:space="preserve"> проведення, семінару</v>
      </c>
      <c r="E524" s="10" t="str">
        <f t="shared" si="28"/>
        <v xml:space="preserve"> проведення, семінару</v>
      </c>
      <c r="F524" s="10" t="str">
        <f>SUBSTITUTE(Таблица2[[#This Row],[Столбец5]], "до, ", "")</f>
        <v xml:space="preserve"> проведення, семінару</v>
      </c>
      <c r="G524" s="10" t="str">
        <f>SUBSTITUTE(Таблица2[[#This Row],[Столбец7]], "рік, ", "")</f>
        <v xml:space="preserve"> проведення, семінару</v>
      </c>
      <c r="H524" s="11" t="str">
        <f>SUBSTITUTE(Таблица2[[#This Row],[Ключові слова]], "за, ", "")</f>
        <v xml:space="preserve"> проведення, семінару</v>
      </c>
      <c r="I524" s="11" t="str">
        <f>SUBSTITUTE(Таблица2[[#This Row],[Столбец9]], "від, ", "")</f>
        <v xml:space="preserve"> проведення, семінару</v>
      </c>
    </row>
    <row r="525" spans="1:9" ht="30" x14ac:dyDescent="0.25">
      <c r="A525" s="9" t="str">
        <f>SUBSTITUTE(Реестр!E525, " ", ", ")</f>
        <v>Довідка, Апанасенку, В.К.</v>
      </c>
      <c r="B525" s="10" t="str">
        <f>SUBSTITUTE(Таблица2[[#This Row],[Столбец1]], "про, ", " ")</f>
        <v>Довідка, Апанасенку, В.К.</v>
      </c>
      <c r="C525" s="3" t="str">
        <f t="shared" si="26"/>
        <v>Довідка, Апанасенку, В.К.</v>
      </c>
      <c r="D525" s="3" t="str">
        <f t="shared" si="27"/>
        <v>Довідка, Апанасенку, В.К.</v>
      </c>
      <c r="E525" s="10" t="str">
        <f t="shared" si="28"/>
        <v>Довідка, Апанасенку, В.К.</v>
      </c>
      <c r="F525" s="10" t="str">
        <f>SUBSTITUTE(Таблица2[[#This Row],[Столбец5]], "до, ", "")</f>
        <v>Довідка, Апанасенку, В.К.</v>
      </c>
      <c r="G525" s="10" t="str">
        <f>SUBSTITUTE(Таблица2[[#This Row],[Столбец7]], "рік, ", "")</f>
        <v>Довідка, Апанасенку, В.К.</v>
      </c>
      <c r="H525" s="11" t="str">
        <f>SUBSTITUTE(Таблица2[[#This Row],[Ключові слова]], "за, ", "")</f>
        <v>Довідка, Апанасенку, В.К.</v>
      </c>
      <c r="I525" s="11" t="str">
        <f>SUBSTITUTE(Таблица2[[#This Row],[Столбец9]], "від, ", "")</f>
        <v>Довідка, Апанасенку, В.К.</v>
      </c>
    </row>
    <row r="526" spans="1:9" ht="45" x14ac:dyDescent="0.25">
      <c r="A526" s="9" t="str">
        <f>SUBSTITUTE(Реестр!E526, " ", ", ")</f>
        <v>пропоозиції, щодо, вільних, залішків, обласного, бюджету</v>
      </c>
      <c r="B526" s="10" t="str">
        <f>SUBSTITUTE(Таблица2[[#This Row],[Столбец1]], "про, ", " ")</f>
        <v>пропоозиції, щодо, вільних, залішків, обласного, бюджету</v>
      </c>
      <c r="C526" s="3" t="str">
        <f t="shared" si="26"/>
        <v>пропоозиції, вільних, залішків, обласного, бюджету</v>
      </c>
      <c r="D526" s="3" t="str">
        <f t="shared" si="27"/>
        <v>пропоозиції, вільних, залішків, обласного, бюджету</v>
      </c>
      <c r="E526" s="10" t="str">
        <f t="shared" si="28"/>
        <v>пропоозиції, вільних, залішків, обласного, бюджету</v>
      </c>
      <c r="F526" s="10" t="str">
        <f>SUBSTITUTE(Таблица2[[#This Row],[Столбец5]], "до, ", "")</f>
        <v>пропоозиції, вільних, залішків, обласного, бюджету</v>
      </c>
      <c r="G526" s="10" t="str">
        <f>SUBSTITUTE(Таблица2[[#This Row],[Столбец7]], "рік, ", "")</f>
        <v>пропоозиції, вільних, залішків, обласного, бюджету</v>
      </c>
      <c r="H526" s="11" t="str">
        <f>SUBSTITUTE(Таблица2[[#This Row],[Ключові слова]], "за, ", "")</f>
        <v>пропоозиції, вільних, залішків, обласного, бюджету</v>
      </c>
      <c r="I526" s="11" t="str">
        <f>SUBSTITUTE(Таблица2[[#This Row],[Столбец9]], "від, ", "")</f>
        <v>пропоозиції, вільних, залішків, обласного, бюджету</v>
      </c>
    </row>
    <row r="527" spans="1:9" ht="30" x14ac:dyDescent="0.25">
      <c r="A527" s="9" t="str">
        <f>SUBSTITUTE(Реестр!E527, " ", ", ")</f>
        <v>прол, внесення, змін, до, Програми</v>
      </c>
      <c r="B527" s="10" t="str">
        <f>SUBSTITUTE(Таблица2[[#This Row],[Столбец1]], "про, ", " ")</f>
        <v>прол, внесення, змін, до, Програми</v>
      </c>
      <c r="C527" s="3" t="str">
        <f t="shared" si="26"/>
        <v>прол, внесення, змін, до, Програми</v>
      </c>
      <c r="D527" s="3" t="str">
        <f t="shared" si="27"/>
        <v>прол, внесення, змін, до, Програми</v>
      </c>
      <c r="E527" s="10" t="str">
        <f t="shared" si="28"/>
        <v>прол, внесення, змін, до, Програми</v>
      </c>
      <c r="F527" s="10" t="str">
        <f>SUBSTITUTE(Таблица2[[#This Row],[Столбец5]], "до, ", "")</f>
        <v>прол, внесення, змін, Програми</v>
      </c>
      <c r="G527" s="10" t="str">
        <f>SUBSTITUTE(Таблица2[[#This Row],[Столбец7]], "рік, ", "")</f>
        <v>прол, внесення, змін, Програми</v>
      </c>
      <c r="H527" s="11" t="str">
        <f>SUBSTITUTE(Таблица2[[#This Row],[Ключові слова]], "за, ", "")</f>
        <v>прол, внесення, змін, Програми</v>
      </c>
      <c r="I527" s="11" t="str">
        <f>SUBSTITUTE(Таблица2[[#This Row],[Столбец9]], "від, ", "")</f>
        <v>прол, внесення, змін, Програми</v>
      </c>
    </row>
    <row r="528" spans="1:9" ht="30" x14ac:dyDescent="0.25">
      <c r="A528" s="9" t="str">
        <f>SUBSTITUTE(Реестр!E528, " ", ", ")</f>
        <v>про, проведення, семінару</v>
      </c>
      <c r="B528" s="10" t="str">
        <f>SUBSTITUTE(Таблица2[[#This Row],[Столбец1]], "про, ", " ")</f>
        <v xml:space="preserve"> проведення, семінару</v>
      </c>
      <c r="C528" s="3" t="str">
        <f t="shared" si="26"/>
        <v xml:space="preserve"> проведення, семінару</v>
      </c>
      <c r="D528" s="3" t="str">
        <f t="shared" si="27"/>
        <v xml:space="preserve"> проведення, семінару</v>
      </c>
      <c r="E528" s="10" t="str">
        <f t="shared" si="28"/>
        <v xml:space="preserve"> проведення, семінару</v>
      </c>
      <c r="F528" s="10" t="str">
        <f>SUBSTITUTE(Таблица2[[#This Row],[Столбец5]], "до, ", "")</f>
        <v xml:space="preserve"> проведення, семінару</v>
      </c>
      <c r="G528" s="10" t="str">
        <f>SUBSTITUTE(Таблица2[[#This Row],[Столбец7]], "рік, ", "")</f>
        <v xml:space="preserve"> проведення, семінару</v>
      </c>
      <c r="H528" s="11" t="str">
        <f>SUBSTITUTE(Таблица2[[#This Row],[Ключові слова]], "за, ", "")</f>
        <v xml:space="preserve"> проведення, семінару</v>
      </c>
      <c r="I528" s="11" t="str">
        <f>SUBSTITUTE(Таблица2[[#This Row],[Столбец9]], "від, ", "")</f>
        <v xml:space="preserve"> проведення, семінару</v>
      </c>
    </row>
    <row r="529" spans="1:9" ht="30" x14ac:dyDescent="0.25">
      <c r="A529" s="9" t="str">
        <f>SUBSTITUTE(Реестр!E529, " ", ", ")</f>
        <v>про, зміни, у, данні, форми</v>
      </c>
      <c r="B529" s="10" t="str">
        <f>SUBSTITUTE(Таблица2[[#This Row],[Столбец1]], "про, ", " ")</f>
        <v xml:space="preserve"> зміни, у, данні, форми</v>
      </c>
      <c r="C529" s="3" t="str">
        <f t="shared" si="26"/>
        <v xml:space="preserve"> зміни, у, данні, форми</v>
      </c>
      <c r="D529" s="3" t="str">
        <f t="shared" si="27"/>
        <v xml:space="preserve"> зміни, у, данні, форми</v>
      </c>
      <c r="E529" s="10" t="str">
        <f t="shared" si="28"/>
        <v xml:space="preserve"> зміни, у, данні, форми</v>
      </c>
      <c r="F529" s="10" t="str">
        <f>SUBSTITUTE(Таблица2[[#This Row],[Столбец5]], "до, ", "")</f>
        <v xml:space="preserve"> зміни, у, данні, форми</v>
      </c>
      <c r="G529" s="10" t="str">
        <f>SUBSTITUTE(Таблица2[[#This Row],[Столбец7]], "рік, ", "")</f>
        <v xml:space="preserve"> зміни, у, данні, форми</v>
      </c>
      <c r="H529" s="11" t="str">
        <f>SUBSTITUTE(Таблица2[[#This Row],[Ключові слова]], "за, ", "")</f>
        <v xml:space="preserve"> зміни, у, данні, форми</v>
      </c>
      <c r="I529" s="11" t="str">
        <f>SUBSTITUTE(Таблица2[[#This Row],[Столбец9]], "від, ", "")</f>
        <v xml:space="preserve"> зміни, у, данні, форми</v>
      </c>
    </row>
    <row r="530" spans="1:9" ht="30" x14ac:dyDescent="0.25">
      <c r="A530" s="9" t="str">
        <f>SUBSTITUTE(Реестр!E530, " ", ", ")</f>
        <v>щодо, урожайнгості, сг, культур</v>
      </c>
      <c r="B530" s="10" t="str">
        <f>SUBSTITUTE(Таблица2[[#This Row],[Столбец1]], "про, ", " ")</f>
        <v>щодо, урожайнгості, сг, культур</v>
      </c>
      <c r="C530" s="3" t="str">
        <f t="shared" si="26"/>
        <v>урожайнгості, сг, культур</v>
      </c>
      <c r="D530" s="3" t="str">
        <f t="shared" si="27"/>
        <v>урожайнгості, сг, культур</v>
      </c>
      <c r="E530" s="10" t="str">
        <f t="shared" si="28"/>
        <v>урожайнгості, сг, культур</v>
      </c>
      <c r="F530" s="10" t="str">
        <f>SUBSTITUTE(Таблица2[[#This Row],[Столбец5]], "до, ", "")</f>
        <v>урожайнгості, сг, культур</v>
      </c>
      <c r="G530" s="10" t="str">
        <f>SUBSTITUTE(Таблица2[[#This Row],[Столбец7]], "рік, ", "")</f>
        <v>урожайнгості, сг, культур</v>
      </c>
      <c r="H530" s="11" t="str">
        <f>SUBSTITUTE(Таблица2[[#This Row],[Ключові слова]], "за, ", "")</f>
        <v>урожайнгості, сг, культур</v>
      </c>
      <c r="I530" s="11" t="str">
        <f>SUBSTITUTE(Таблица2[[#This Row],[Столбец9]], "від, ", "")</f>
        <v>урожайнгості, сг, культур</v>
      </c>
    </row>
    <row r="531" spans="1:9" ht="60" x14ac:dyDescent="0.25">
      <c r="A531" s="9" t="str">
        <f>SUBSTITUTE(Реестр!E531, " ", ", ")</f>
        <v>про, надання, , інформації, про, часто, хворих, спеціалістів</v>
      </c>
      <c r="B531" s="10" t="str">
        <f>SUBSTITUTE(Таблица2[[#This Row],[Столбец1]], "про, ", " ")</f>
        <v xml:space="preserve"> надання, , інформації,  часто, хворих, спеціалістів</v>
      </c>
      <c r="C531" s="3" t="str">
        <f t="shared" si="26"/>
        <v xml:space="preserve"> надання, , інформації,  часто, хворих, спеціалістів</v>
      </c>
      <c r="D531" s="3" t="str">
        <f t="shared" si="27"/>
        <v xml:space="preserve"> надання, , інформації,  часто, хворих, спеціалістів</v>
      </c>
      <c r="E531" s="10" t="str">
        <f t="shared" si="28"/>
        <v xml:space="preserve"> надання, , інформації,  часто, хворих, спеціалістів</v>
      </c>
      <c r="F531" s="10" t="str">
        <f>SUBSTITUTE(Таблица2[[#This Row],[Столбец5]], "до, ", "")</f>
        <v xml:space="preserve"> надання, , інформації,  часто, хворих, спеціалістів</v>
      </c>
      <c r="G531" s="10" t="str">
        <f>SUBSTITUTE(Таблица2[[#This Row],[Столбец7]], "рік, ", "")</f>
        <v xml:space="preserve"> надання, , інформації,  часто, хворих, спеціалістів</v>
      </c>
      <c r="H531" s="11" t="str">
        <f>SUBSTITUTE(Таблица2[[#This Row],[Ключові слова]], "за, ", "")</f>
        <v xml:space="preserve"> надання, , інформації,  часто, хворих, спеціалістів</v>
      </c>
      <c r="I531" s="11" t="str">
        <f>SUBSTITUTE(Таблица2[[#This Row],[Столбец9]], "від, ", "")</f>
        <v xml:space="preserve"> надання, , інформації,  часто, хворих, спеціалістів</v>
      </c>
    </row>
    <row r="532" spans="1:9" ht="30" x14ac:dyDescent="0.25">
      <c r="A532" s="9" t="str">
        <f>SUBSTITUTE(Реестр!E532, " ", ", ")</f>
        <v>про, резонансні, події</v>
      </c>
      <c r="B532" s="10" t="str">
        <f>SUBSTITUTE(Таблица2[[#This Row],[Столбец1]], "про, ", " ")</f>
        <v xml:space="preserve"> резонансні, події</v>
      </c>
      <c r="C532" s="3" t="str">
        <f t="shared" si="26"/>
        <v xml:space="preserve"> резонансні, події</v>
      </c>
      <c r="D532" s="3" t="str">
        <f t="shared" si="27"/>
        <v xml:space="preserve"> резонансні, події</v>
      </c>
      <c r="E532" s="10" t="str">
        <f t="shared" si="28"/>
        <v xml:space="preserve"> резонансні, події</v>
      </c>
      <c r="F532" s="10" t="str">
        <f>SUBSTITUTE(Таблица2[[#This Row],[Столбец5]], "до, ", "")</f>
        <v xml:space="preserve"> резонансні, події</v>
      </c>
      <c r="G532" s="10" t="str">
        <f>SUBSTITUTE(Таблица2[[#This Row],[Столбец7]], "рік, ", "")</f>
        <v xml:space="preserve"> резонансні, події</v>
      </c>
      <c r="H532" s="11" t="str">
        <f>SUBSTITUTE(Таблица2[[#This Row],[Ключові слова]], "за, ", "")</f>
        <v xml:space="preserve"> резонансні, події</v>
      </c>
      <c r="I532" s="11" t="str">
        <f>SUBSTITUTE(Таблица2[[#This Row],[Столбец9]], "від, ", "")</f>
        <v xml:space="preserve"> резонансні, події</v>
      </c>
    </row>
    <row r="533" spans="1:9" ht="30" x14ac:dyDescent="0.25">
      <c r="A533" s="9" t="str">
        <f>SUBSTITUTE(Реестр!E533, " ", ", ")</f>
        <v>про, надання, пропозицій</v>
      </c>
      <c r="B533" s="10" t="str">
        <f>SUBSTITUTE(Таблица2[[#This Row],[Столбец1]], "про, ", " ")</f>
        <v xml:space="preserve"> надання, пропозицій</v>
      </c>
      <c r="C533" s="3" t="str">
        <f t="shared" si="26"/>
        <v xml:space="preserve"> надання, пропозицій</v>
      </c>
      <c r="D533" s="3" t="str">
        <f t="shared" si="27"/>
        <v xml:space="preserve"> надання, пропозицій</v>
      </c>
      <c r="E533" s="10" t="str">
        <f t="shared" si="28"/>
        <v xml:space="preserve"> надання, пропозицій</v>
      </c>
      <c r="F533" s="10" t="str">
        <f>SUBSTITUTE(Таблица2[[#This Row],[Столбец5]], "до, ", "")</f>
        <v xml:space="preserve"> надання, пропозицій</v>
      </c>
      <c r="G533" s="10" t="str">
        <f>SUBSTITUTE(Таблица2[[#This Row],[Столбец7]], "рік, ", "")</f>
        <v xml:space="preserve"> надання, пропозицій</v>
      </c>
      <c r="H533" s="11" t="str">
        <f>SUBSTITUTE(Таблица2[[#This Row],[Ключові слова]], "за, ", "")</f>
        <v xml:space="preserve"> надання, пропозицій</v>
      </c>
      <c r="I533" s="11" t="str">
        <f>SUBSTITUTE(Таблица2[[#This Row],[Столбец9]], "від, ", "")</f>
        <v xml:space="preserve"> надання, пропозицій</v>
      </c>
    </row>
    <row r="534" spans="1:9" ht="30" x14ac:dyDescent="0.25">
      <c r="A534" s="9" t="str">
        <f>SUBSTITUTE(Реестр!E534, " ", ", ")</f>
        <v>про, проведення, семінару</v>
      </c>
      <c r="B534" s="10" t="str">
        <f>SUBSTITUTE(Таблица2[[#This Row],[Столбец1]], "про, ", " ")</f>
        <v xml:space="preserve"> проведення, семінару</v>
      </c>
      <c r="C534" s="3" t="str">
        <f t="shared" si="26"/>
        <v xml:space="preserve"> проведення, семінару</v>
      </c>
      <c r="D534" s="3" t="str">
        <f t="shared" si="27"/>
        <v xml:space="preserve"> проведення, семінару</v>
      </c>
      <c r="E534" s="10" t="str">
        <f t="shared" si="28"/>
        <v xml:space="preserve"> проведення, семінару</v>
      </c>
      <c r="F534" s="10" t="str">
        <f>SUBSTITUTE(Таблица2[[#This Row],[Столбец5]], "до, ", "")</f>
        <v xml:space="preserve"> проведення, семінару</v>
      </c>
      <c r="G534" s="10" t="str">
        <f>SUBSTITUTE(Таблица2[[#This Row],[Столбец7]], "рік, ", "")</f>
        <v xml:space="preserve"> проведення, семінару</v>
      </c>
      <c r="H534" s="11" t="str">
        <f>SUBSTITUTE(Таблица2[[#This Row],[Ключові слова]], "за, ", "")</f>
        <v xml:space="preserve"> проведення, семінару</v>
      </c>
      <c r="I534" s="11" t="str">
        <f>SUBSTITUTE(Таблица2[[#This Row],[Столбец9]], "від, ", "")</f>
        <v xml:space="preserve"> проведення, семінару</v>
      </c>
    </row>
    <row r="535" spans="1:9" ht="45" x14ac:dyDescent="0.25">
      <c r="A535" s="9" t="str">
        <f>SUBSTITUTE(Реестр!E535, " ", ", ")</f>
        <v>про, надання, фінансової, , підтримки</v>
      </c>
      <c r="B535" s="10" t="str">
        <f>SUBSTITUTE(Таблица2[[#This Row],[Столбец1]], "про, ", " ")</f>
        <v xml:space="preserve"> надання, фінансової, , підтримки</v>
      </c>
      <c r="C535" s="3" t="str">
        <f t="shared" si="26"/>
        <v xml:space="preserve"> надання, фінансової, , підтримки</v>
      </c>
      <c r="D535" s="3" t="str">
        <f t="shared" si="27"/>
        <v xml:space="preserve"> надання, фінансової, , підтримки</v>
      </c>
      <c r="E535" s="10" t="str">
        <f t="shared" si="28"/>
        <v xml:space="preserve"> надання, фінансової, , підтримки</v>
      </c>
      <c r="F535" s="10" t="str">
        <f>SUBSTITUTE(Таблица2[[#This Row],[Столбец5]], "до, ", "")</f>
        <v xml:space="preserve"> надання, фінансової, , підтримки</v>
      </c>
      <c r="G535" s="10" t="str">
        <f>SUBSTITUTE(Таблица2[[#This Row],[Столбец7]], "рік, ", "")</f>
        <v xml:space="preserve"> надання, фінансової, , підтримки</v>
      </c>
      <c r="H535" s="11" t="str">
        <f>SUBSTITUTE(Таблица2[[#This Row],[Ключові слова]], "за, ", "")</f>
        <v xml:space="preserve"> надання, фінансової, , підтримки</v>
      </c>
      <c r="I535" s="11" t="str">
        <f>SUBSTITUTE(Таблица2[[#This Row],[Столбец9]], "від, ", "")</f>
        <v xml:space="preserve"> надання, фінансової, , підтримки</v>
      </c>
    </row>
    <row r="536" spans="1:9" ht="30" x14ac:dyDescent="0.25">
      <c r="A536" s="9" t="str">
        <f>SUBSTITUTE(Реестр!E536, " ", ", ")</f>
        <v>про, надання, інформації</v>
      </c>
      <c r="B536" s="10" t="str">
        <f>SUBSTITUTE(Таблица2[[#This Row],[Столбец1]], "про, ", " ")</f>
        <v xml:space="preserve"> надання, інформації</v>
      </c>
      <c r="C536" s="3" t="str">
        <f t="shared" si="26"/>
        <v xml:space="preserve"> надання, інформації</v>
      </c>
      <c r="D536" s="3" t="str">
        <f t="shared" si="27"/>
        <v xml:space="preserve"> надання, інформації</v>
      </c>
      <c r="E536" s="10" t="str">
        <f t="shared" si="28"/>
        <v xml:space="preserve"> надання, інформації</v>
      </c>
      <c r="F536" s="10" t="str">
        <f>SUBSTITUTE(Таблица2[[#This Row],[Столбец5]], "до, ", "")</f>
        <v xml:space="preserve"> надання, інформації</v>
      </c>
      <c r="G536" s="10" t="str">
        <f>SUBSTITUTE(Таблица2[[#This Row],[Столбец7]], "рік, ", "")</f>
        <v xml:space="preserve"> надання, інформації</v>
      </c>
      <c r="H536" s="11" t="str">
        <f>SUBSTITUTE(Таблица2[[#This Row],[Ключові слова]], "за, ", "")</f>
        <v xml:space="preserve"> надання, інформації</v>
      </c>
      <c r="I536" s="11" t="str">
        <f>SUBSTITUTE(Таблица2[[#This Row],[Столбец9]], "від, ", "")</f>
        <v xml:space="preserve"> надання, інформації</v>
      </c>
    </row>
    <row r="537" spans="1:9" ht="45" x14ac:dyDescent="0.25">
      <c r="A537" s="9" t="str">
        <f>SUBSTITUTE(Реестр!E537, " ", ", ")</f>
        <v>про, надання, інформації, щодо, нерухомого, майна</v>
      </c>
      <c r="B537" s="10" t="str">
        <f>SUBSTITUTE(Таблица2[[#This Row],[Столбец1]], "про, ", " ")</f>
        <v xml:space="preserve"> надання, інформації, щодо, нерухомого, майна</v>
      </c>
      <c r="C537" s="3" t="str">
        <f t="shared" si="26"/>
        <v xml:space="preserve"> надання, інформації, нерухомого, майна</v>
      </c>
      <c r="D537" s="3" t="str">
        <f t="shared" si="27"/>
        <v xml:space="preserve"> надання, інформації, нерухомого, майна</v>
      </c>
      <c r="E537" s="10" t="str">
        <f t="shared" si="28"/>
        <v xml:space="preserve"> надання, інформації, нерухомого, майна</v>
      </c>
      <c r="F537" s="10" t="str">
        <f>SUBSTITUTE(Таблица2[[#This Row],[Столбец5]], "до, ", "")</f>
        <v xml:space="preserve"> надання, інформації, нерухомого, майна</v>
      </c>
      <c r="G537" s="10" t="str">
        <f>SUBSTITUTE(Таблица2[[#This Row],[Столбец7]], "рік, ", "")</f>
        <v xml:space="preserve"> надання, інформації, нерухомого, майна</v>
      </c>
      <c r="H537" s="11" t="str">
        <f>SUBSTITUTE(Таблица2[[#This Row],[Ключові слова]], "за, ", "")</f>
        <v xml:space="preserve"> надання, інформації, нерухомого, майна</v>
      </c>
      <c r="I537" s="11" t="str">
        <f>SUBSTITUTE(Таблица2[[#This Row],[Столбец9]], "від, ", "")</f>
        <v xml:space="preserve"> надання, інформації, нерухомого, майна</v>
      </c>
    </row>
    <row r="538" spans="1:9" ht="60" x14ac:dyDescent="0.25">
      <c r="A538" s="9" t="str">
        <f>SUBSTITUTE(Реестр!E538, " ", ", ")</f>
        <v>про, надання, інформації, щодо, відомостей, , про, майно</v>
      </c>
      <c r="B538" s="10" t="str">
        <f>SUBSTITUTE(Таблица2[[#This Row],[Столбец1]], "про, ", " ")</f>
        <v xml:space="preserve"> надання, інформації, щодо, відомостей, ,  майно</v>
      </c>
      <c r="C538" s="3" t="str">
        <f t="shared" si="26"/>
        <v xml:space="preserve"> надання, інформації, відомостей, ,  майно</v>
      </c>
      <c r="D538" s="3" t="str">
        <f t="shared" si="27"/>
        <v xml:space="preserve"> надання, інформації, відомостей, ,  майно</v>
      </c>
      <c r="E538" s="10" t="str">
        <f t="shared" si="28"/>
        <v xml:space="preserve"> надання, інформації, відомостей, ,  майно</v>
      </c>
      <c r="F538" s="10" t="str">
        <f>SUBSTITUTE(Таблица2[[#This Row],[Столбец5]], "до, ", "")</f>
        <v xml:space="preserve"> надання, інформації, відомостей, ,  майно</v>
      </c>
      <c r="G538" s="10" t="str">
        <f>SUBSTITUTE(Таблица2[[#This Row],[Столбец7]], "рік, ", "")</f>
        <v xml:space="preserve"> надання, інформації, відомостей, ,  майно</v>
      </c>
      <c r="H538" s="11" t="str">
        <f>SUBSTITUTE(Таблица2[[#This Row],[Ключові слова]], "за, ", "")</f>
        <v xml:space="preserve"> надання, інформації, відомостей, ,  майно</v>
      </c>
      <c r="I538" s="11" t="str">
        <f>SUBSTITUTE(Таблица2[[#This Row],[Столбец9]], "від, ", "")</f>
        <v xml:space="preserve"> надання, інформації, відомостей, ,  майно</v>
      </c>
    </row>
    <row r="539" spans="1:9" ht="45" x14ac:dyDescent="0.25">
      <c r="A539" s="9" t="str">
        <f>SUBSTITUTE(Реестр!E539, " ", ", ")</f>
        <v>про, потенційні, об'екти, оренди, державного, майна</v>
      </c>
      <c r="B539" s="10" t="str">
        <f>SUBSTITUTE(Таблица2[[#This Row],[Столбец1]], "про, ", " ")</f>
        <v xml:space="preserve"> потенційні, об'екти, оренди, державного, майна</v>
      </c>
      <c r="C539" s="3" t="str">
        <f t="shared" si="26"/>
        <v xml:space="preserve"> потенційні, об'екти, оренди, державного, майна</v>
      </c>
      <c r="D539" s="3" t="str">
        <f t="shared" si="27"/>
        <v xml:space="preserve"> потенційні, об'екти, оренди, державного, майна</v>
      </c>
      <c r="E539" s="10" t="str">
        <f t="shared" si="28"/>
        <v xml:space="preserve"> потенційні, об'екти, оренди, державного, майна</v>
      </c>
      <c r="F539" s="10" t="str">
        <f>SUBSTITUTE(Таблица2[[#This Row],[Столбец5]], "до, ", "")</f>
        <v xml:space="preserve"> потенційні, об'екти, оренди, державного, майна</v>
      </c>
      <c r="G539" s="10" t="str">
        <f>SUBSTITUTE(Таблица2[[#This Row],[Столбец7]], "рік, ", "")</f>
        <v xml:space="preserve"> потенційні, об'екти, оренди, державного, майна</v>
      </c>
      <c r="H539" s="11" t="str">
        <f>SUBSTITUTE(Таблица2[[#This Row],[Ключові слова]], "за, ", "")</f>
        <v xml:space="preserve"> потенційні, об'екти, оренди, державного, майна</v>
      </c>
      <c r="I539" s="11" t="str">
        <f>SUBSTITUTE(Таблица2[[#This Row],[Столбец9]], "від, ", "")</f>
        <v xml:space="preserve"> потенційні, об'екти, оренди, державного, майна</v>
      </c>
    </row>
    <row r="540" spans="1:9" ht="60" x14ac:dyDescent="0.25">
      <c r="A540" s="9" t="str">
        <f>SUBSTITUTE(Реестр!E540, " ", ", ")</f>
        <v>про, надання, інформації, щодо, регіональних, програм</v>
      </c>
      <c r="B540" s="10" t="str">
        <f>SUBSTITUTE(Таблица2[[#This Row],[Столбец1]], "про, ", " ")</f>
        <v xml:space="preserve"> надання, інформації, щодо, регіональних, програм</v>
      </c>
      <c r="C540" s="3" t="str">
        <f t="shared" si="26"/>
        <v xml:space="preserve"> надання, інформації, регіональних, програм</v>
      </c>
      <c r="D540" s="3" t="str">
        <f t="shared" si="27"/>
        <v xml:space="preserve"> надання, інформації, регіональних, програм</v>
      </c>
      <c r="E540" s="10" t="str">
        <f t="shared" si="28"/>
        <v xml:space="preserve"> надання, інформації, регіональних, програм</v>
      </c>
      <c r="F540" s="10" t="str">
        <f>SUBSTITUTE(Таблица2[[#This Row],[Столбец5]], "до, ", "")</f>
        <v xml:space="preserve"> надання, інформації, регіональних, програм</v>
      </c>
      <c r="G540" s="10" t="str">
        <f>SUBSTITUTE(Таблица2[[#This Row],[Столбец7]], "рік, ", "")</f>
        <v xml:space="preserve"> надання, інформації, регіональних, програм</v>
      </c>
      <c r="H540" s="11" t="str">
        <f>SUBSTITUTE(Таблица2[[#This Row],[Ключові слова]], "за, ", "")</f>
        <v xml:space="preserve"> надання, інформації, регіональних, програм</v>
      </c>
      <c r="I540" s="11" t="str">
        <f>SUBSTITUTE(Таблица2[[#This Row],[Столбец9]], "від, ", "")</f>
        <v xml:space="preserve"> надання, інформації, регіональних, програм</v>
      </c>
    </row>
    <row r="541" spans="1:9" ht="60" x14ac:dyDescent="0.25">
      <c r="A541" s="9" t="str">
        <f>SUBSTITUTE(Реестр!E541, " ", ", ")</f>
        <v>про, надання, інформації, щодо, освоєнних, бюджетних, коштів</v>
      </c>
      <c r="B541" s="10" t="str">
        <f>SUBSTITUTE(Таблица2[[#This Row],[Столбец1]], "про, ", " ")</f>
        <v xml:space="preserve"> надання, інформації, щодо, освоєнних, бюджетних, коштів</v>
      </c>
      <c r="C541" s="3" t="str">
        <f t="shared" si="26"/>
        <v xml:space="preserve"> надання, інформації, освоєнних, бюджетних, коштів</v>
      </c>
      <c r="D541" s="3" t="str">
        <f t="shared" si="27"/>
        <v xml:space="preserve"> надання, інформації, освоєнних, бюджетних, коштів</v>
      </c>
      <c r="E541" s="10" t="str">
        <f t="shared" si="28"/>
        <v xml:space="preserve"> надання, інформації, освоєнних, бюджетних, коштів</v>
      </c>
      <c r="F541" s="10" t="str">
        <f>SUBSTITUTE(Таблица2[[#This Row],[Столбец5]], "до, ", "")</f>
        <v xml:space="preserve"> надання, інформації, освоєнних, бюджетних, коштів</v>
      </c>
      <c r="G541" s="10" t="str">
        <f>SUBSTITUTE(Таблица2[[#This Row],[Столбец7]], "рік, ", "")</f>
        <v xml:space="preserve"> надання, інформації, освоєнних, бюджетних, коштів</v>
      </c>
      <c r="H541" s="11" t="str">
        <f>SUBSTITUTE(Таблица2[[#This Row],[Ключові слова]], "за, ", "")</f>
        <v xml:space="preserve"> надання, інформації, освоєнних, бюджетних, коштів</v>
      </c>
      <c r="I541" s="11" t="str">
        <f>SUBSTITUTE(Таблица2[[#This Row],[Столбец9]], "від, ", "")</f>
        <v xml:space="preserve"> надання, інформації, освоєнних, бюджетних, коштів</v>
      </c>
    </row>
    <row r="542" spans="1:9" ht="30" x14ac:dyDescent="0.25">
      <c r="A542" s="9" t="str">
        <f>SUBSTITUTE(Реестр!E542, " ", ", ")</f>
        <v>про, продовження, договору, оренди</v>
      </c>
      <c r="B542" s="10" t="str">
        <f>SUBSTITUTE(Таблица2[[#This Row],[Столбец1]], "про, ", " ")</f>
        <v xml:space="preserve"> продовження, договору, оренди</v>
      </c>
      <c r="C542" s="3" t="str">
        <f t="shared" si="26"/>
        <v xml:space="preserve"> продовження, договору, оренди</v>
      </c>
      <c r="D542" s="3" t="str">
        <f t="shared" si="27"/>
        <v xml:space="preserve"> продовження, договору, оренди</v>
      </c>
      <c r="E542" s="10" t="str">
        <f t="shared" si="28"/>
        <v xml:space="preserve"> продовження, договору, оренди</v>
      </c>
      <c r="F542" s="10" t="str">
        <f>SUBSTITUTE(Таблица2[[#This Row],[Столбец5]], "до, ", "")</f>
        <v xml:space="preserve"> продовження, договору, оренди</v>
      </c>
      <c r="G542" s="10" t="str">
        <f>SUBSTITUTE(Таблица2[[#This Row],[Столбец7]], "рік, ", "")</f>
        <v xml:space="preserve"> продовження, договору, оренди</v>
      </c>
      <c r="H542" s="11" t="str">
        <f>SUBSTITUTE(Таблица2[[#This Row],[Ключові слова]], "за, ", "")</f>
        <v xml:space="preserve"> продовження, договору, оренди</v>
      </c>
      <c r="I542" s="11" t="str">
        <f>SUBSTITUTE(Таблица2[[#This Row],[Столбец9]], "від, ", "")</f>
        <v xml:space="preserve"> продовження, договору, оренди</v>
      </c>
    </row>
    <row r="543" spans="1:9" ht="30" x14ac:dyDescent="0.25">
      <c r="A543" s="9" t="str">
        <f>SUBSTITUTE(Реестр!E543, " ", ", ")</f>
        <v>про, продовження, договору, оренди</v>
      </c>
      <c r="B543" s="10" t="str">
        <f>SUBSTITUTE(Таблица2[[#This Row],[Столбец1]], "про, ", " ")</f>
        <v xml:space="preserve"> продовження, договору, оренди</v>
      </c>
      <c r="C543" s="3" t="str">
        <f t="shared" si="26"/>
        <v xml:space="preserve"> продовження, договору, оренди</v>
      </c>
      <c r="D543" s="3" t="str">
        <f t="shared" si="27"/>
        <v xml:space="preserve"> продовження, договору, оренди</v>
      </c>
      <c r="E543" s="10" t="str">
        <f t="shared" si="28"/>
        <v xml:space="preserve"> продовження, договору, оренди</v>
      </c>
      <c r="F543" s="10" t="str">
        <f>SUBSTITUTE(Таблица2[[#This Row],[Столбец5]], "до, ", "")</f>
        <v xml:space="preserve"> продовження, договору, оренди</v>
      </c>
      <c r="G543" s="10" t="str">
        <f>SUBSTITUTE(Таблица2[[#This Row],[Столбец7]], "рік, ", "")</f>
        <v xml:space="preserve"> продовження, договору, оренди</v>
      </c>
      <c r="H543" s="11" t="str">
        <f>SUBSTITUTE(Таблица2[[#This Row],[Ключові слова]], "за, ", "")</f>
        <v xml:space="preserve"> продовження, договору, оренди</v>
      </c>
      <c r="I543" s="11" t="str">
        <f>SUBSTITUTE(Таблица2[[#This Row],[Столбец9]], "від, ", "")</f>
        <v xml:space="preserve"> продовження, договору, оренди</v>
      </c>
    </row>
    <row r="544" spans="1:9" ht="45" x14ac:dyDescent="0.25">
      <c r="A544" s="9" t="str">
        <f>SUBSTITUTE(Реестр!E544, " ", ", ")</f>
        <v xml:space="preserve">про, надання, інформації-, моніторинг, </v>
      </c>
      <c r="B544" s="10" t="str">
        <f>SUBSTITUTE(Таблица2[[#This Row],[Столбец1]], "про, ", " ")</f>
        <v xml:space="preserve"> надання, інформації-, моніторинг, </v>
      </c>
      <c r="C544" s="3" t="str">
        <f t="shared" si="26"/>
        <v xml:space="preserve"> надання, інформації-, моніторинг, </v>
      </c>
      <c r="D544" s="3" t="str">
        <f t="shared" si="27"/>
        <v xml:space="preserve"> надання, інформації-, моніторинг, </v>
      </c>
      <c r="E544" s="10" t="str">
        <f t="shared" si="28"/>
        <v xml:space="preserve"> надання, інформації-, моніторинг, </v>
      </c>
      <c r="F544" s="10" t="str">
        <f>SUBSTITUTE(Таблица2[[#This Row],[Столбец5]], "до, ", "")</f>
        <v xml:space="preserve"> надання, інформації-, моніторинг, </v>
      </c>
      <c r="G544" s="10" t="str">
        <f>SUBSTITUTE(Таблица2[[#This Row],[Столбец7]], "рік, ", "")</f>
        <v xml:space="preserve"> надання, інформації-, моніторинг, </v>
      </c>
      <c r="H544" s="11" t="str">
        <f>SUBSTITUTE(Таблица2[[#This Row],[Ключові слова]], "за, ", "")</f>
        <v xml:space="preserve"> надання, інформації-, моніторинг, </v>
      </c>
      <c r="I544" s="11" t="str">
        <f>SUBSTITUTE(Таблица2[[#This Row],[Столбец9]], "від, ", "")</f>
        <v xml:space="preserve"> надання, інформації-, моніторинг, </v>
      </c>
    </row>
    <row r="545" spans="1:9" ht="30" x14ac:dyDescent="0.25">
      <c r="A545" s="9" t="str">
        <f>SUBSTITUTE(Реестр!E545, " ", ", ")</f>
        <v>про, інвестиційні, проекти</v>
      </c>
      <c r="B545" s="10" t="str">
        <f>SUBSTITUTE(Таблица2[[#This Row],[Столбец1]], "про, ", " ")</f>
        <v xml:space="preserve"> інвестиційні, проекти</v>
      </c>
      <c r="C545" s="3" t="str">
        <f t="shared" si="26"/>
        <v xml:space="preserve"> інвестиційні, проекти</v>
      </c>
      <c r="D545" s="3" t="str">
        <f t="shared" si="27"/>
        <v xml:space="preserve"> інвестиційні, проекти</v>
      </c>
      <c r="E545" s="10" t="str">
        <f t="shared" si="28"/>
        <v xml:space="preserve"> інвестиційні, проекти</v>
      </c>
      <c r="F545" s="10" t="str">
        <f>SUBSTITUTE(Таблица2[[#This Row],[Столбец5]], "до, ", "")</f>
        <v xml:space="preserve"> інвестиційні, проекти</v>
      </c>
      <c r="G545" s="10" t="str">
        <f>SUBSTITUTE(Таблица2[[#This Row],[Столбец7]], "рік, ", "")</f>
        <v xml:space="preserve"> інвестиційні, проекти</v>
      </c>
      <c r="H545" s="11" t="str">
        <f>SUBSTITUTE(Таблица2[[#This Row],[Ключові слова]], "за, ", "")</f>
        <v xml:space="preserve"> інвестиційні, проекти</v>
      </c>
      <c r="I545" s="11" t="str">
        <f>SUBSTITUTE(Таблица2[[#This Row],[Столбец9]], "від, ", "")</f>
        <v xml:space="preserve"> інвестиційні, проекти</v>
      </c>
    </row>
    <row r="546" spans="1:9" ht="45" x14ac:dyDescent="0.25">
      <c r="A546" s="9" t="str">
        <f>SUBSTITUTE(Реестр!E546, " ", ", ")</f>
        <v>про, будівництво, об'ектів, зберігання, зерна</v>
      </c>
      <c r="B546" s="10" t="str">
        <f>SUBSTITUTE(Таблица2[[#This Row],[Столбец1]], "про, ", " ")</f>
        <v xml:space="preserve"> будівництво, об'ектів, зберігання, зерна</v>
      </c>
      <c r="C546" s="3" t="str">
        <f t="shared" si="26"/>
        <v xml:space="preserve"> будівництво, об'ектів, зберігання, зерна</v>
      </c>
      <c r="D546" s="3" t="str">
        <f t="shared" si="27"/>
        <v xml:space="preserve"> будівництво, об'ектів, зберігання, зерна</v>
      </c>
      <c r="E546" s="10" t="str">
        <f t="shared" si="28"/>
        <v xml:space="preserve"> будівництво, об'ектів, зберігання, зерна</v>
      </c>
      <c r="F546" s="10" t="str">
        <f>SUBSTITUTE(Таблица2[[#This Row],[Столбец5]], "до, ", "")</f>
        <v xml:space="preserve"> будівництво, об'ектів, зберігання, зерна</v>
      </c>
      <c r="G546" s="10" t="str">
        <f>SUBSTITUTE(Таблица2[[#This Row],[Столбец7]], "рік, ", "")</f>
        <v xml:space="preserve"> будівництво, об'ектів, зберігання, зерна</v>
      </c>
      <c r="H546" s="11" t="str">
        <f>SUBSTITUTE(Таблица2[[#This Row],[Ключові слова]], "за, ", "")</f>
        <v xml:space="preserve"> будівництво, об'ектів, зберігання, зерна</v>
      </c>
      <c r="I546" s="11" t="str">
        <f>SUBSTITUTE(Таблица2[[#This Row],[Столбец9]], "від, ", "")</f>
        <v xml:space="preserve"> будівництво, об'ектів, зберігання, зерна</v>
      </c>
    </row>
    <row r="547" spans="1:9" ht="45" x14ac:dyDescent="0.25">
      <c r="A547" s="9" t="str">
        <f>SUBSTITUTE(Реестр!E547, " ", ", ")</f>
        <v>про, рівень, закупівельних, цін, на, молоко</v>
      </c>
      <c r="B547" s="10" t="str">
        <f>SUBSTITUTE(Таблица2[[#This Row],[Столбец1]], "про, ", " ")</f>
        <v xml:space="preserve"> рівень, закупівельних, цін, на, молоко</v>
      </c>
      <c r="C547" s="3" t="str">
        <f t="shared" si="26"/>
        <v xml:space="preserve"> рівень, закупівельних, цін, на, молоко</v>
      </c>
      <c r="D547" s="3" t="str">
        <f t="shared" si="27"/>
        <v xml:space="preserve"> рівень, закупівельних, цін, на, молоко</v>
      </c>
      <c r="E547" s="10" t="str">
        <f t="shared" si="28"/>
        <v xml:space="preserve"> рівень, закупівельних, цін, на, молоко</v>
      </c>
      <c r="F547" s="10" t="str">
        <f>SUBSTITUTE(Таблица2[[#This Row],[Столбец5]], "до, ", "")</f>
        <v xml:space="preserve"> рівень, закупівельних, цін, на, молоко</v>
      </c>
      <c r="G547" s="10" t="str">
        <f>SUBSTITUTE(Таблица2[[#This Row],[Столбец7]], "рік, ", "")</f>
        <v xml:space="preserve"> рівень, закупівельних, цін, на, молоко</v>
      </c>
      <c r="H547" s="11" t="str">
        <f>SUBSTITUTE(Таблица2[[#This Row],[Ключові слова]], "за, ", "")</f>
        <v xml:space="preserve"> рівень, закупівельних, цін, на, молоко</v>
      </c>
      <c r="I547" s="11" t="str">
        <f>SUBSTITUTE(Таблица2[[#This Row],[Столбец9]], "від, ", "")</f>
        <v xml:space="preserve"> рівень, закупівельних, цін, на, молоко</v>
      </c>
    </row>
    <row r="548" spans="1:9" ht="30" x14ac:dyDescent="0.25">
      <c r="A548" s="9" t="str">
        <f>SUBSTITUTE(Реестр!E548, " ", ", ")</f>
        <v>про, використання, земельних, ділянок</v>
      </c>
      <c r="B548" s="10" t="str">
        <f>SUBSTITUTE(Таблица2[[#This Row],[Столбец1]], "про, ", " ")</f>
        <v xml:space="preserve"> використання, земельних, ділянок</v>
      </c>
      <c r="C548" s="3" t="str">
        <f t="shared" si="26"/>
        <v xml:space="preserve"> використання, земельних, ділянок</v>
      </c>
      <c r="D548" s="3" t="str">
        <f t="shared" si="27"/>
        <v xml:space="preserve"> використання, земельних, ділянок</v>
      </c>
      <c r="E548" s="10" t="str">
        <f t="shared" si="28"/>
        <v xml:space="preserve"> використання, земельних, ділянок</v>
      </c>
      <c r="F548" s="10" t="str">
        <f>SUBSTITUTE(Таблица2[[#This Row],[Столбец5]], "до, ", "")</f>
        <v xml:space="preserve"> використання, земельних, ділянок</v>
      </c>
      <c r="G548" s="10" t="str">
        <f>SUBSTITUTE(Таблица2[[#This Row],[Столбец7]], "рік, ", "")</f>
        <v xml:space="preserve"> використання, земельних, ділянок</v>
      </c>
      <c r="H548" s="11" t="str">
        <f>SUBSTITUTE(Таблица2[[#This Row],[Ключові слова]], "за, ", "")</f>
        <v xml:space="preserve"> використання, земельних, ділянок</v>
      </c>
      <c r="I548" s="11" t="str">
        <f>SUBSTITUTE(Таблица2[[#This Row],[Столбец9]], "від, ", "")</f>
        <v xml:space="preserve"> використання, земельних, ділянок</v>
      </c>
    </row>
    <row r="549" spans="1:9" ht="30" x14ac:dyDescent="0.25">
      <c r="A549" s="9" t="str">
        <f>SUBSTITUTE(Реестр!E549, " ", ", ")</f>
        <v>про, інвестиційні, проекти</v>
      </c>
      <c r="B549" s="10" t="str">
        <f>SUBSTITUTE(Таблица2[[#This Row],[Столбец1]], "про, ", " ")</f>
        <v xml:space="preserve"> інвестиційні, проекти</v>
      </c>
      <c r="C549" s="3" t="str">
        <f t="shared" ref="C549:C612" si="29">SUBSTITUTE(B549, "щодо, ", "")</f>
        <v xml:space="preserve"> інвестиційні, проекти</v>
      </c>
      <c r="D549" s="3" t="str">
        <f t="shared" ref="D549:D612" si="30">SUBSTITUTE(C549, "по, ", "")</f>
        <v xml:space="preserve"> інвестиційні, проекти</v>
      </c>
      <c r="E549" s="10" t="str">
        <f t="shared" ref="E549:E612" si="31">SUBSTITUTE(D549, "та, ", "")</f>
        <v xml:space="preserve"> інвестиційні, проекти</v>
      </c>
      <c r="F549" s="10" t="str">
        <f>SUBSTITUTE(Таблица2[[#This Row],[Столбец5]], "до, ", "")</f>
        <v xml:space="preserve"> інвестиційні, проекти</v>
      </c>
      <c r="G549" s="10" t="str">
        <f>SUBSTITUTE(Таблица2[[#This Row],[Столбец7]], "рік, ", "")</f>
        <v xml:space="preserve"> інвестиційні, проекти</v>
      </c>
      <c r="H549" s="11" t="str">
        <f>SUBSTITUTE(Таблица2[[#This Row],[Ключові слова]], "за, ", "")</f>
        <v xml:space="preserve"> інвестиційні, проекти</v>
      </c>
      <c r="I549" s="11" t="str">
        <f>SUBSTITUTE(Таблица2[[#This Row],[Столбец9]], "від, ", "")</f>
        <v xml:space="preserve"> інвестиційні, проекти</v>
      </c>
    </row>
    <row r="550" spans="1:9" ht="30" x14ac:dyDescent="0.25">
      <c r="A550" s="9" t="str">
        <f>SUBSTITUTE(Реестр!E550, " ", ", ")</f>
        <v>щодо, фактичних, витрат, на, ВПР</v>
      </c>
      <c r="B550" s="10" t="str">
        <f>SUBSTITUTE(Таблица2[[#This Row],[Столбец1]], "про, ", " ")</f>
        <v>щодо, фактичних, витрат, на, ВПР</v>
      </c>
      <c r="C550" s="3" t="str">
        <f t="shared" si="29"/>
        <v>фактичних, витрат, на, ВПР</v>
      </c>
      <c r="D550" s="3" t="str">
        <f t="shared" si="30"/>
        <v>фактичних, витрат, на, ВПР</v>
      </c>
      <c r="E550" s="10" t="str">
        <f t="shared" si="31"/>
        <v>фактичних, витрат, на, ВПР</v>
      </c>
      <c r="F550" s="10" t="str">
        <f>SUBSTITUTE(Таблица2[[#This Row],[Столбец5]], "до, ", "")</f>
        <v>фактичних, витрат, на, ВПР</v>
      </c>
      <c r="G550" s="10" t="str">
        <f>SUBSTITUTE(Таблица2[[#This Row],[Столбец7]], "рік, ", "")</f>
        <v>фактичних, витрат, на, ВПР</v>
      </c>
      <c r="H550" s="11" t="str">
        <f>SUBSTITUTE(Таблица2[[#This Row],[Ключові слова]], "за, ", "")</f>
        <v>фактичних, витрат, на, ВПР</v>
      </c>
      <c r="I550" s="11" t="str">
        <f>SUBSTITUTE(Таблица2[[#This Row],[Столбец9]], "від, ", "")</f>
        <v>фактичних, витрат, на, ВПР</v>
      </c>
    </row>
    <row r="551" spans="1:9" ht="30" x14ac:dyDescent="0.25">
      <c r="A551" s="9" t="str">
        <f>SUBSTITUTE(Реестр!E551, " ", ", ")</f>
        <v>про, надання, заходів</v>
      </c>
      <c r="B551" s="10" t="str">
        <f>SUBSTITUTE(Таблица2[[#This Row],[Столбец1]], "про, ", " ")</f>
        <v xml:space="preserve"> надання, заходів</v>
      </c>
      <c r="C551" s="3" t="str">
        <f t="shared" si="29"/>
        <v xml:space="preserve"> надання, заходів</v>
      </c>
      <c r="D551" s="3" t="str">
        <f t="shared" si="30"/>
        <v xml:space="preserve"> надання, заходів</v>
      </c>
      <c r="E551" s="10" t="str">
        <f t="shared" si="31"/>
        <v xml:space="preserve"> надання, заходів</v>
      </c>
      <c r="F551" s="10" t="str">
        <f>SUBSTITUTE(Таблица2[[#This Row],[Столбец5]], "до, ", "")</f>
        <v xml:space="preserve"> надання, заходів</v>
      </c>
      <c r="G551" s="10" t="str">
        <f>SUBSTITUTE(Таблица2[[#This Row],[Столбец7]], "рік, ", "")</f>
        <v xml:space="preserve"> надання, заходів</v>
      </c>
      <c r="H551" s="11" t="str">
        <f>SUBSTITUTE(Таблица2[[#This Row],[Ключові слова]], "за, ", "")</f>
        <v xml:space="preserve"> надання, заходів</v>
      </c>
      <c r="I551" s="11" t="str">
        <f>SUBSTITUTE(Таблица2[[#This Row],[Столбец9]], "від, ", "")</f>
        <v xml:space="preserve"> надання, заходів</v>
      </c>
    </row>
    <row r="552" spans="1:9" ht="60" x14ac:dyDescent="0.25">
      <c r="A552" s="9" t="str">
        <f>SUBSTITUTE(Реестр!E552, " ", ", ")</f>
        <v>про, стан, виконання, Заходів, щодо, легілізації, з/плати, в, установах</v>
      </c>
      <c r="B552" s="10" t="str">
        <f>SUBSTITUTE(Таблица2[[#This Row],[Столбец1]], "про, ", " ")</f>
        <v xml:space="preserve"> стан, виконання, Заходів, щодо, легілізації, з/плати, в, установах</v>
      </c>
      <c r="C552" s="3" t="str">
        <f t="shared" si="29"/>
        <v xml:space="preserve"> стан, виконання, Заходів, легілізації, з/плати, в, установах</v>
      </c>
      <c r="D552" s="3" t="str">
        <f t="shared" si="30"/>
        <v xml:space="preserve"> стан, виконання, Заходів, легілізації, з/плати, в, установах</v>
      </c>
      <c r="E552" s="10" t="str">
        <f t="shared" si="31"/>
        <v xml:space="preserve"> стан, виконання, Заходів, легілізації, з/плати, в, установах</v>
      </c>
      <c r="F552" s="10" t="str">
        <f>SUBSTITUTE(Таблица2[[#This Row],[Столбец5]], "до, ", "")</f>
        <v xml:space="preserve"> стан, виконання, Заходів, легілізації, з/плати, в, установах</v>
      </c>
      <c r="G552" s="10" t="str">
        <f>SUBSTITUTE(Таблица2[[#This Row],[Столбец7]], "рік, ", "")</f>
        <v xml:space="preserve"> стан, виконання, Заходів, легілізації, з/плати, в, установах</v>
      </c>
      <c r="H552" s="11" t="str">
        <f>SUBSTITUTE(Таблица2[[#This Row],[Ключові слова]], "за, ", "")</f>
        <v xml:space="preserve"> стан, виконання, Заходів, легілізації, з/плати, в, установах</v>
      </c>
      <c r="I552" s="11" t="str">
        <f>SUBSTITUTE(Таблица2[[#This Row],[Столбец9]], "від, ", "")</f>
        <v xml:space="preserve"> стан, виконання, Заходів, легілізації, з/плати, в, установах</v>
      </c>
    </row>
    <row r="553" spans="1:9" ht="45" x14ac:dyDescent="0.25">
      <c r="A553" s="9" t="str">
        <f>SUBSTITUTE(Реестр!E553, " ", ", ")</f>
        <v>щодо, квартального, звіту, , по, місцевому, бюджету</v>
      </c>
      <c r="B553" s="10" t="str">
        <f>SUBSTITUTE(Таблица2[[#This Row],[Столбец1]], "про, ", " ")</f>
        <v>щодо, квартального, звіту, , по, місцевому, бюджету</v>
      </c>
      <c r="C553" s="3" t="str">
        <f t="shared" si="29"/>
        <v>квартального, звіту, , по, місцевому, бюджету</v>
      </c>
      <c r="D553" s="3" t="str">
        <f t="shared" si="30"/>
        <v>квартального, звіту, , місцевому, бюджету</v>
      </c>
      <c r="E553" s="10" t="str">
        <f t="shared" si="31"/>
        <v>квартального, звіту, , місцевому, бюджету</v>
      </c>
      <c r="F553" s="10" t="str">
        <f>SUBSTITUTE(Таблица2[[#This Row],[Столбец5]], "до, ", "")</f>
        <v>квартального, звіту, , місцевому, бюджету</v>
      </c>
      <c r="G553" s="10" t="str">
        <f>SUBSTITUTE(Таблица2[[#This Row],[Столбец7]], "рік, ", "")</f>
        <v>квартального, звіту, , місцевому, бюджету</v>
      </c>
      <c r="H553" s="11" t="str">
        <f>SUBSTITUTE(Таблица2[[#This Row],[Ключові слова]], "за, ", "")</f>
        <v>квартального, звіту, , місцевому, бюджету</v>
      </c>
      <c r="I553" s="11" t="str">
        <f>SUBSTITUTE(Таблица2[[#This Row],[Столбец9]], "від, ", "")</f>
        <v>квартального, звіту, , місцевому, бюджету</v>
      </c>
    </row>
    <row r="554" spans="1:9" ht="60" x14ac:dyDescent="0.25">
      <c r="A554" s="9" t="str">
        <f>SUBSTITUTE(Реестр!E554, " ", ", ")</f>
        <v>щодо, квартального, звіту, по, держвному, бюджету</v>
      </c>
      <c r="B554" s="10" t="str">
        <f>SUBSTITUTE(Таблица2[[#This Row],[Столбец1]], "про, ", " ")</f>
        <v>щодо, квартального, звіту, по, держвному, бюджету</v>
      </c>
      <c r="C554" s="3" t="str">
        <f t="shared" si="29"/>
        <v>квартального, звіту, по, держвному, бюджету</v>
      </c>
      <c r="D554" s="3" t="str">
        <f t="shared" si="30"/>
        <v>квартального, звіту, держвному, бюджету</v>
      </c>
      <c r="E554" s="10" t="str">
        <f t="shared" si="31"/>
        <v>квартального, звіту, держвному, бюджету</v>
      </c>
      <c r="F554" s="10" t="str">
        <f>SUBSTITUTE(Таблица2[[#This Row],[Столбец5]], "до, ", "")</f>
        <v>квартального, звіту, держвному, бюджету</v>
      </c>
      <c r="G554" s="10" t="str">
        <f>SUBSTITUTE(Таблица2[[#This Row],[Столбец7]], "рік, ", "")</f>
        <v>квартального, звіту, держвному, бюджету</v>
      </c>
      <c r="H554" s="11" t="str">
        <f>SUBSTITUTE(Таблица2[[#This Row],[Ключові слова]], "за, ", "")</f>
        <v>квартального, звіту, держвному, бюджету</v>
      </c>
      <c r="I554" s="11" t="str">
        <f>SUBSTITUTE(Таблица2[[#This Row],[Столбец9]], "від, ", "")</f>
        <v>квартального, звіту, держвному, бюджету</v>
      </c>
    </row>
    <row r="555" spans="1:9" ht="30" x14ac:dyDescent="0.25">
      <c r="A555" s="9" t="str">
        <f>SUBSTITUTE(Реестр!E555, " ", ", ")</f>
        <v>про, відновлення, відшкодованої, суми</v>
      </c>
      <c r="B555" s="10" t="str">
        <f>SUBSTITUTE(Таблица2[[#This Row],[Столбец1]], "про, ", " ")</f>
        <v xml:space="preserve"> відновлення, відшкодованої, суми</v>
      </c>
      <c r="C555" s="3" t="str">
        <f t="shared" si="29"/>
        <v xml:space="preserve"> відновлення, відшкодованої, суми</v>
      </c>
      <c r="D555" s="3" t="str">
        <f t="shared" si="30"/>
        <v xml:space="preserve"> відновлення, відшкодованої, суми</v>
      </c>
      <c r="E555" s="10" t="str">
        <f t="shared" si="31"/>
        <v xml:space="preserve"> відновлення, відшкодованої, суми</v>
      </c>
      <c r="F555" s="10" t="str">
        <f>SUBSTITUTE(Таблица2[[#This Row],[Столбец5]], "до, ", "")</f>
        <v xml:space="preserve"> відновлення, відшкодованої, суми</v>
      </c>
      <c r="G555" s="10" t="str">
        <f>SUBSTITUTE(Таблица2[[#This Row],[Столбец7]], "рік, ", "")</f>
        <v xml:space="preserve"> відновлення, відшкодованої, суми</v>
      </c>
      <c r="H555" s="11" t="str">
        <f>SUBSTITUTE(Таблица2[[#This Row],[Ключові слова]], "за, ", "")</f>
        <v xml:space="preserve"> відновлення, відшкодованої, суми</v>
      </c>
      <c r="I555" s="11" t="str">
        <f>SUBSTITUTE(Таблица2[[#This Row],[Столбец9]], "від, ", "")</f>
        <v xml:space="preserve"> відновлення, відшкодованої, суми</v>
      </c>
    </row>
    <row r="556" spans="1:9" ht="45" x14ac:dyDescent="0.25">
      <c r="A556" s="9" t="str">
        <f>SUBSTITUTE(Реестр!E556, " ", ", ")</f>
        <v>про, визначення, державних, інтересів</v>
      </c>
      <c r="B556" s="10" t="str">
        <f>SUBSTITUTE(Таблица2[[#This Row],[Столбец1]], "про, ", " ")</f>
        <v xml:space="preserve"> визначення, державних, інтересів</v>
      </c>
      <c r="C556" s="3" t="str">
        <f t="shared" si="29"/>
        <v xml:space="preserve"> визначення, державних, інтересів</v>
      </c>
      <c r="D556" s="3" t="str">
        <f t="shared" si="30"/>
        <v xml:space="preserve"> визначення, державних, інтересів</v>
      </c>
      <c r="E556" s="10" t="str">
        <f t="shared" si="31"/>
        <v xml:space="preserve"> визначення, державних, інтересів</v>
      </c>
      <c r="F556" s="10" t="str">
        <f>SUBSTITUTE(Таблица2[[#This Row],[Столбец5]], "до, ", "")</f>
        <v xml:space="preserve"> визначення, державних, інтересів</v>
      </c>
      <c r="G556" s="10" t="str">
        <f>SUBSTITUTE(Таблица2[[#This Row],[Столбец7]], "рік, ", "")</f>
        <v xml:space="preserve"> визначення, державних, інтересів</v>
      </c>
      <c r="H556" s="11" t="str">
        <f>SUBSTITUTE(Таблица2[[#This Row],[Ключові слова]], "за, ", "")</f>
        <v xml:space="preserve"> визначення, державних, інтересів</v>
      </c>
      <c r="I556" s="11" t="str">
        <f>SUBSTITUTE(Таблица2[[#This Row],[Столбец9]], "від, ", "")</f>
        <v xml:space="preserve"> визначення, державних, інтересів</v>
      </c>
    </row>
    <row r="557" spans="1:9" ht="30" x14ac:dyDescent="0.25">
      <c r="A557" s="9" t="str">
        <f>SUBSTITUTE(Реестр!E557, " ", ", ")</f>
        <v>про, надання, інформації</v>
      </c>
      <c r="B557" s="10" t="str">
        <f>SUBSTITUTE(Таблица2[[#This Row],[Столбец1]], "про, ", " ")</f>
        <v xml:space="preserve"> надання, інформації</v>
      </c>
      <c r="C557" s="3" t="str">
        <f t="shared" si="29"/>
        <v xml:space="preserve"> надання, інформації</v>
      </c>
      <c r="D557" s="3" t="str">
        <f t="shared" si="30"/>
        <v xml:space="preserve"> надання, інформації</v>
      </c>
      <c r="E557" s="10" t="str">
        <f t="shared" si="31"/>
        <v xml:space="preserve"> надання, інформації</v>
      </c>
      <c r="F557" s="10" t="str">
        <f>SUBSTITUTE(Таблица2[[#This Row],[Столбец5]], "до, ", "")</f>
        <v xml:space="preserve"> надання, інформації</v>
      </c>
      <c r="G557" s="10" t="str">
        <f>SUBSTITUTE(Таблица2[[#This Row],[Столбец7]], "рік, ", "")</f>
        <v xml:space="preserve"> надання, інформації</v>
      </c>
      <c r="H557" s="11" t="str">
        <f>SUBSTITUTE(Таблица2[[#This Row],[Ключові слова]], "за, ", "")</f>
        <v xml:space="preserve"> надання, інформації</v>
      </c>
      <c r="I557" s="11" t="str">
        <f>SUBSTITUTE(Таблица2[[#This Row],[Столбец9]], "від, ", "")</f>
        <v xml:space="preserve"> надання, інформації</v>
      </c>
    </row>
    <row r="558" spans="1:9" ht="30" x14ac:dyDescent="0.25">
      <c r="A558" s="9" t="str">
        <f>SUBSTITUTE(Реестр!E558, " ", ", ")</f>
        <v>, , про, повернення, коштів, в, бюджет</v>
      </c>
      <c r="B558" s="10" t="str">
        <f>SUBSTITUTE(Таблица2[[#This Row],[Столбец1]], "про, ", " ")</f>
        <v>, ,  повернення, коштів, в, бюджет</v>
      </c>
      <c r="C558" s="3" t="str">
        <f t="shared" si="29"/>
        <v>, ,  повернення, коштів, в, бюджет</v>
      </c>
      <c r="D558" s="3" t="str">
        <f t="shared" si="30"/>
        <v>, ,  повернення, коштів, в, бюджет</v>
      </c>
      <c r="E558" s="10" t="str">
        <f t="shared" si="31"/>
        <v>, ,  повернення, коштів, в, бюджет</v>
      </c>
      <c r="F558" s="10" t="str">
        <f>SUBSTITUTE(Таблица2[[#This Row],[Столбец5]], "до, ", "")</f>
        <v>, ,  повернення, коштів, в, бюджет</v>
      </c>
      <c r="G558" s="10" t="str">
        <f>SUBSTITUTE(Таблица2[[#This Row],[Столбец7]], "рік, ", "")</f>
        <v>, ,  повернення, коштів, в, бюджет</v>
      </c>
      <c r="H558" s="11" t="str">
        <f>SUBSTITUTE(Таблица2[[#This Row],[Ключові слова]], "за, ", "")</f>
        <v>, ,  повернення, коштів, в, бюджет</v>
      </c>
      <c r="I558" s="11" t="str">
        <f>SUBSTITUTE(Таблица2[[#This Row],[Столбец9]], "від, ", "")</f>
        <v>, ,  повернення, коштів, в, бюджет</v>
      </c>
    </row>
    <row r="559" spans="1:9" ht="60" x14ac:dyDescent="0.25">
      <c r="A559" s="9" t="str">
        <f>SUBSTITUTE(Реестр!E559, " ", ", ")</f>
        <v>про, оцінку, ресурсного, наповнення, регіональних, ринків</v>
      </c>
      <c r="B559" s="10" t="str">
        <f>SUBSTITUTE(Таблица2[[#This Row],[Столбец1]], "про, ", " ")</f>
        <v xml:space="preserve"> оцінку, ресурсного, наповнення, регіональних, ринків</v>
      </c>
      <c r="C559" s="3" t="str">
        <f t="shared" si="29"/>
        <v xml:space="preserve"> оцінку, ресурсного, наповнення, регіональних, ринків</v>
      </c>
      <c r="D559" s="3" t="str">
        <f t="shared" si="30"/>
        <v xml:space="preserve"> оцінку, ресурсного, наповнення, регіональних, ринків</v>
      </c>
      <c r="E559" s="10" t="str">
        <f t="shared" si="31"/>
        <v xml:space="preserve"> оцінку, ресурсного, наповнення, регіональних, ринків</v>
      </c>
      <c r="F559" s="10" t="str">
        <f>SUBSTITUTE(Таблица2[[#This Row],[Столбец5]], "до, ", "")</f>
        <v xml:space="preserve"> оцінку, ресурсного, наповнення, регіональних, ринків</v>
      </c>
      <c r="G559" s="10" t="str">
        <f>SUBSTITUTE(Таблица2[[#This Row],[Столбец7]], "рік, ", "")</f>
        <v xml:space="preserve"> оцінку, ресурсного, наповнення, регіональних, ринків</v>
      </c>
      <c r="H559" s="11" t="str">
        <f>SUBSTITUTE(Таблица2[[#This Row],[Ключові слова]], "за, ", "")</f>
        <v xml:space="preserve"> оцінку, ресурсного, наповнення, регіональних, ринків</v>
      </c>
      <c r="I559" s="11" t="str">
        <f>SUBSTITUTE(Таблица2[[#This Row],[Столбец9]], "від, ", "")</f>
        <v xml:space="preserve"> оцінку, ресурсного, наповнення, регіональних, ринків</v>
      </c>
    </row>
    <row r="560" spans="1:9" ht="30" x14ac:dyDescent="0.25">
      <c r="A560" s="9" t="str">
        <f>SUBSTITUTE(Реестр!E560, " ", ", ")</f>
        <v>довідка, видана, Барсуковій, Г.В.</v>
      </c>
      <c r="B560" s="10" t="str">
        <f>SUBSTITUTE(Таблица2[[#This Row],[Столбец1]], "про, ", " ")</f>
        <v>довідка, видана, Барсуковій, Г.В.</v>
      </c>
      <c r="C560" s="3" t="str">
        <f t="shared" si="29"/>
        <v>довідка, видана, Барсуковій, Г.В.</v>
      </c>
      <c r="D560" s="3" t="str">
        <f t="shared" si="30"/>
        <v>довідка, видана, Барсуковій, Г.В.</v>
      </c>
      <c r="E560" s="10" t="str">
        <f t="shared" si="31"/>
        <v>довідка, видана, Барсуковій, Г.В.</v>
      </c>
      <c r="F560" s="10" t="str">
        <f>SUBSTITUTE(Таблица2[[#This Row],[Столбец5]], "до, ", "")</f>
        <v>довідка, видана, Барсуковій, Г.В.</v>
      </c>
      <c r="G560" s="10" t="str">
        <f>SUBSTITUTE(Таблица2[[#This Row],[Столбец7]], "рік, ", "")</f>
        <v>довідка, видана, Барсуковій, Г.В.</v>
      </c>
      <c r="H560" s="11" t="str">
        <f>SUBSTITUTE(Таблица2[[#This Row],[Ключові слова]], "за, ", "")</f>
        <v>довідка, видана, Барсуковій, Г.В.</v>
      </c>
      <c r="I560" s="11" t="str">
        <f>SUBSTITUTE(Таблица2[[#This Row],[Столбец9]], "від, ", "")</f>
        <v>довідка, видана, Барсуковій, Г.В.</v>
      </c>
    </row>
    <row r="561" spans="1:9" ht="30" x14ac:dyDescent="0.25">
      <c r="A561" s="9" t="str">
        <f>SUBSTITUTE(Реестр!E561, " ", ", ")</f>
        <v>довідка, видана, Червяк, Л.М.</v>
      </c>
      <c r="B561" s="10" t="str">
        <f>SUBSTITUTE(Таблица2[[#This Row],[Столбец1]], "про, ", " ")</f>
        <v>довідка, видана, Червяк, Л.М.</v>
      </c>
      <c r="C561" s="3" t="str">
        <f t="shared" si="29"/>
        <v>довідка, видана, Червяк, Л.М.</v>
      </c>
      <c r="D561" s="3" t="str">
        <f t="shared" si="30"/>
        <v>довідка, видана, Червяк, Л.М.</v>
      </c>
      <c r="E561" s="10" t="str">
        <f t="shared" si="31"/>
        <v>довідка, видана, Червяк, Л.М.</v>
      </c>
      <c r="F561" s="10" t="str">
        <f>SUBSTITUTE(Таблица2[[#This Row],[Столбец5]], "до, ", "")</f>
        <v>довідка, видана, Червяк, Л.М.</v>
      </c>
      <c r="G561" s="10" t="str">
        <f>SUBSTITUTE(Таблица2[[#This Row],[Столбец7]], "рік, ", "")</f>
        <v>довідка, видана, Червяк, Л.М.</v>
      </c>
      <c r="H561" s="11" t="str">
        <f>SUBSTITUTE(Таблица2[[#This Row],[Ключові слова]], "за, ", "")</f>
        <v>довідка, видана, Червяк, Л.М.</v>
      </c>
      <c r="I561" s="11" t="str">
        <f>SUBSTITUTE(Таблица2[[#This Row],[Столбец9]], "від, ", "")</f>
        <v>довідка, видана, Червяк, Л.М.</v>
      </c>
    </row>
    <row r="562" spans="1:9" ht="30" x14ac:dyDescent="0.25">
      <c r="A562" s="9" t="str">
        <f>SUBSTITUTE(Реестр!E562, " ", ", ")</f>
        <v>довідка, видана, Касяну, О.І.</v>
      </c>
      <c r="B562" s="10" t="str">
        <f>SUBSTITUTE(Таблица2[[#This Row],[Столбец1]], "про, ", " ")</f>
        <v>довідка, видана, Касяну, О.І.</v>
      </c>
      <c r="C562" s="3" t="str">
        <f t="shared" si="29"/>
        <v>довідка, видана, Касяну, О.І.</v>
      </c>
      <c r="D562" s="3" t="str">
        <f t="shared" si="30"/>
        <v>довідка, видана, Касяну, О.І.</v>
      </c>
      <c r="E562" s="10" t="str">
        <f t="shared" si="31"/>
        <v>довідка, видана, Касяну, О.І.</v>
      </c>
      <c r="F562" s="10" t="str">
        <f>SUBSTITUTE(Таблица2[[#This Row],[Столбец5]], "до, ", "")</f>
        <v>довідка, видана, Касяну, О.І.</v>
      </c>
      <c r="G562" s="10" t="str">
        <f>SUBSTITUTE(Таблица2[[#This Row],[Столбец7]], "рік, ", "")</f>
        <v>довідка, видана, Касяну, О.І.</v>
      </c>
      <c r="H562" s="11" t="str">
        <f>SUBSTITUTE(Таблица2[[#This Row],[Ключові слова]], "за, ", "")</f>
        <v>довідка, видана, Касяну, О.І.</v>
      </c>
      <c r="I562" s="11" t="str">
        <f>SUBSTITUTE(Таблица2[[#This Row],[Столбец9]], "від, ", "")</f>
        <v>довідка, видана, Касяну, О.І.</v>
      </c>
    </row>
    <row r="563" spans="1:9" ht="30" x14ac:dyDescent="0.25">
      <c r="A563" s="9" t="str">
        <f>SUBSTITUTE(Реестр!E563, " ", ", ")</f>
        <v>перелік, нормативних, актів</v>
      </c>
      <c r="B563" s="10" t="str">
        <f>SUBSTITUTE(Таблица2[[#This Row],[Столбец1]], "про, ", " ")</f>
        <v>перелік, нормативних, актів</v>
      </c>
      <c r="C563" s="3" t="str">
        <f t="shared" si="29"/>
        <v>перелік, нормативних, актів</v>
      </c>
      <c r="D563" s="3" t="str">
        <f t="shared" si="30"/>
        <v>перелік, нормативних, актів</v>
      </c>
      <c r="E563" s="10" t="str">
        <f t="shared" si="31"/>
        <v>перелік, нормативних, актів</v>
      </c>
      <c r="F563" s="10" t="str">
        <f>SUBSTITUTE(Таблица2[[#This Row],[Столбец5]], "до, ", "")</f>
        <v>перелік, нормативних, актів</v>
      </c>
      <c r="G563" s="10" t="str">
        <f>SUBSTITUTE(Таблица2[[#This Row],[Столбец7]], "рік, ", "")</f>
        <v>перелік, нормативних, актів</v>
      </c>
      <c r="H563" s="11" t="str">
        <f>SUBSTITUTE(Таблица2[[#This Row],[Ключові слова]], "за, ", "")</f>
        <v>перелік, нормативних, актів</v>
      </c>
      <c r="I563" s="11" t="str">
        <f>SUBSTITUTE(Таблица2[[#This Row],[Столбец9]], "від, ", "")</f>
        <v>перелік, нормативних, актів</v>
      </c>
    </row>
    <row r="564" spans="1:9" ht="30" x14ac:dyDescent="0.25">
      <c r="A564" s="9" t="str">
        <f>SUBSTITUTE(Реестр!E564, " ", ", ")</f>
        <v>про, подання, е-декларація</v>
      </c>
      <c r="B564" s="10" t="str">
        <f>SUBSTITUTE(Таблица2[[#This Row],[Столбец1]], "про, ", " ")</f>
        <v xml:space="preserve"> подання, е-декларація</v>
      </c>
      <c r="C564" s="3" t="str">
        <f t="shared" si="29"/>
        <v xml:space="preserve"> подання, е-декларація</v>
      </c>
      <c r="D564" s="3" t="str">
        <f t="shared" si="30"/>
        <v xml:space="preserve"> подання, е-декларація</v>
      </c>
      <c r="E564" s="10" t="str">
        <f t="shared" si="31"/>
        <v xml:space="preserve"> подання, е-декларація</v>
      </c>
      <c r="F564" s="10" t="str">
        <f>SUBSTITUTE(Таблица2[[#This Row],[Столбец5]], "до, ", "")</f>
        <v xml:space="preserve"> подання, е-декларація</v>
      </c>
      <c r="G564" s="10" t="str">
        <f>SUBSTITUTE(Таблица2[[#This Row],[Столбец7]], "рік, ", "")</f>
        <v xml:space="preserve"> подання, е-декларація</v>
      </c>
      <c r="H564" s="11" t="str">
        <f>SUBSTITUTE(Таблица2[[#This Row],[Ключові слова]], "за, ", "")</f>
        <v xml:space="preserve"> подання, е-декларація</v>
      </c>
      <c r="I564" s="11" t="str">
        <f>SUBSTITUTE(Таблица2[[#This Row],[Столбец9]], "від, ", "")</f>
        <v xml:space="preserve"> подання, е-декларація</v>
      </c>
    </row>
    <row r="565" spans="1:9" ht="30" x14ac:dyDescent="0.25">
      <c r="A565" s="9" t="str">
        <f>SUBSTITUTE(Реестр!E565, " ", ", ")</f>
        <v>про, надання, звітної, інформації</v>
      </c>
      <c r="B565" s="10" t="str">
        <f>SUBSTITUTE(Таблица2[[#This Row],[Столбец1]], "про, ", " ")</f>
        <v xml:space="preserve"> надання, звітної, інформації</v>
      </c>
      <c r="C565" s="3" t="str">
        <f t="shared" si="29"/>
        <v xml:space="preserve"> надання, звітної, інформації</v>
      </c>
      <c r="D565" s="3" t="str">
        <f t="shared" si="30"/>
        <v xml:space="preserve"> надання, звітної, інформації</v>
      </c>
      <c r="E565" s="10" t="str">
        <f t="shared" si="31"/>
        <v xml:space="preserve"> надання, звітної, інформації</v>
      </c>
      <c r="F565" s="10" t="str">
        <f>SUBSTITUTE(Таблица2[[#This Row],[Столбец5]], "до, ", "")</f>
        <v xml:space="preserve"> надання, звітної, інформації</v>
      </c>
      <c r="G565" s="10" t="str">
        <f>SUBSTITUTE(Таблица2[[#This Row],[Столбец7]], "рік, ", "")</f>
        <v xml:space="preserve"> надання, звітної, інформації</v>
      </c>
      <c r="H565" s="11" t="str">
        <f>SUBSTITUTE(Таблица2[[#This Row],[Ключові слова]], "за, ", "")</f>
        <v xml:space="preserve"> надання, звітної, інформації</v>
      </c>
      <c r="I565" s="11" t="str">
        <f>SUBSTITUTE(Таблица2[[#This Row],[Столбец9]], "від, ", "")</f>
        <v xml:space="preserve"> надання, звітної, інформації</v>
      </c>
    </row>
    <row r="566" spans="1:9" ht="30" x14ac:dyDescent="0.25">
      <c r="A566" s="9" t="str">
        <f>SUBSTITUTE(Реестр!E566, " ", ", ")</f>
        <v>про, надання, інформації</v>
      </c>
      <c r="B566" s="10" t="str">
        <f>SUBSTITUTE(Таблица2[[#This Row],[Столбец1]], "про, ", " ")</f>
        <v xml:space="preserve"> надання, інформації</v>
      </c>
      <c r="C566" s="3" t="str">
        <f t="shared" si="29"/>
        <v xml:space="preserve"> надання, інформації</v>
      </c>
      <c r="D566" s="3" t="str">
        <f t="shared" si="30"/>
        <v xml:space="preserve"> надання, інформації</v>
      </c>
      <c r="E566" s="10" t="str">
        <f t="shared" si="31"/>
        <v xml:space="preserve"> надання, інформації</v>
      </c>
      <c r="F566" s="10" t="str">
        <f>SUBSTITUTE(Таблица2[[#This Row],[Столбец5]], "до, ", "")</f>
        <v xml:space="preserve"> надання, інформації</v>
      </c>
      <c r="G566" s="10" t="str">
        <f>SUBSTITUTE(Таблица2[[#This Row],[Столбец7]], "рік, ", "")</f>
        <v xml:space="preserve"> надання, інформації</v>
      </c>
      <c r="H566" s="11" t="str">
        <f>SUBSTITUTE(Таблица2[[#This Row],[Ключові слова]], "за, ", "")</f>
        <v xml:space="preserve"> надання, інформації</v>
      </c>
      <c r="I566" s="11" t="str">
        <f>SUBSTITUTE(Таблица2[[#This Row],[Столбец9]], "від, ", "")</f>
        <v xml:space="preserve"> надання, інформації</v>
      </c>
    </row>
    <row r="567" spans="1:9" ht="30" x14ac:dyDescent="0.25">
      <c r="A567" s="9" t="str">
        <f>SUBSTITUTE(Реестр!E567, " ", ", ")</f>
        <v>про, надання, інформації</v>
      </c>
      <c r="B567" s="10" t="str">
        <f>SUBSTITUTE(Таблица2[[#This Row],[Столбец1]], "про, ", " ")</f>
        <v xml:space="preserve"> надання, інформації</v>
      </c>
      <c r="C567" s="3" t="str">
        <f t="shared" si="29"/>
        <v xml:space="preserve"> надання, інформації</v>
      </c>
      <c r="D567" s="3" t="str">
        <f t="shared" si="30"/>
        <v xml:space="preserve"> надання, інформації</v>
      </c>
      <c r="E567" s="10" t="str">
        <f t="shared" si="31"/>
        <v xml:space="preserve"> надання, інформації</v>
      </c>
      <c r="F567" s="10" t="str">
        <f>SUBSTITUTE(Таблица2[[#This Row],[Столбец5]], "до, ", "")</f>
        <v xml:space="preserve"> надання, інформації</v>
      </c>
      <c r="G567" s="10" t="str">
        <f>SUBSTITUTE(Таблица2[[#This Row],[Столбец7]], "рік, ", "")</f>
        <v xml:space="preserve"> надання, інформації</v>
      </c>
      <c r="H567" s="11" t="str">
        <f>SUBSTITUTE(Таблица2[[#This Row],[Ключові слова]], "за, ", "")</f>
        <v xml:space="preserve"> надання, інформації</v>
      </c>
      <c r="I567" s="11" t="str">
        <f>SUBSTITUTE(Таблица2[[#This Row],[Столбец9]], "від, ", "")</f>
        <v xml:space="preserve"> надання, інформації</v>
      </c>
    </row>
    <row r="568" spans="1:9" ht="30" x14ac:dyDescent="0.25">
      <c r="A568" s="9" t="str">
        <f>SUBSTITUTE(Реестр!E568, " ", ", ")</f>
        <v>про, проведення, семінару</v>
      </c>
      <c r="B568" s="10" t="str">
        <f>SUBSTITUTE(Таблица2[[#This Row],[Столбец1]], "про, ", " ")</f>
        <v xml:space="preserve"> проведення, семінару</v>
      </c>
      <c r="C568" s="3" t="str">
        <f t="shared" si="29"/>
        <v xml:space="preserve"> проведення, семінару</v>
      </c>
      <c r="D568" s="3" t="str">
        <f t="shared" si="30"/>
        <v xml:space="preserve"> проведення, семінару</v>
      </c>
      <c r="E568" s="10" t="str">
        <f t="shared" si="31"/>
        <v xml:space="preserve"> проведення, семінару</v>
      </c>
      <c r="F568" s="10" t="str">
        <f>SUBSTITUTE(Таблица2[[#This Row],[Столбец5]], "до, ", "")</f>
        <v xml:space="preserve"> проведення, семінару</v>
      </c>
      <c r="G568" s="10" t="str">
        <f>SUBSTITUTE(Таблица2[[#This Row],[Столбец7]], "рік, ", "")</f>
        <v xml:space="preserve"> проведення, семінару</v>
      </c>
      <c r="H568" s="11" t="str">
        <f>SUBSTITUTE(Таблица2[[#This Row],[Ключові слова]], "за, ", "")</f>
        <v xml:space="preserve"> проведення, семінару</v>
      </c>
      <c r="I568" s="11" t="str">
        <f>SUBSTITUTE(Таблица2[[#This Row],[Столбец9]], "від, ", "")</f>
        <v xml:space="preserve"> проведення, семінару</v>
      </c>
    </row>
    <row r="569" spans="1:9" ht="60" x14ac:dyDescent="0.25">
      <c r="A569" s="9" t="str">
        <f>SUBSTITUTE(Реестр!E569, " ", ", ")</f>
        <v>щодо, реалізації, сг, техніки, для, ведення, аграрного, бізнесу</v>
      </c>
      <c r="B569" s="10" t="str">
        <f>SUBSTITUTE(Таблица2[[#This Row],[Столбец1]], "про, ", " ")</f>
        <v>щодо, реалізації, сг, техніки, для, ведення, аграрного, бізнесу</v>
      </c>
      <c r="C569" s="3" t="str">
        <f t="shared" si="29"/>
        <v>реалізації, сг, техніки, для, ведення, аграрного, бізнесу</v>
      </c>
      <c r="D569" s="3" t="str">
        <f t="shared" si="30"/>
        <v>реалізації, сг, техніки, для, ведення, аграрного, бізнесу</v>
      </c>
      <c r="E569" s="10" t="str">
        <f t="shared" si="31"/>
        <v>реалізації, сг, техніки, для, ведення, аграрного, бізнесу</v>
      </c>
      <c r="F569" s="10" t="str">
        <f>SUBSTITUTE(Таблица2[[#This Row],[Столбец5]], "до, ", "")</f>
        <v>реалізації, сг, техніки, для, ведення, аграрного, бізнесу</v>
      </c>
      <c r="G569" s="10" t="str">
        <f>SUBSTITUTE(Таблица2[[#This Row],[Столбец7]], "рік, ", "")</f>
        <v>реалізації, сг, техніки, для, ведення, аграрного, бізнесу</v>
      </c>
      <c r="H569" s="11" t="str">
        <f>SUBSTITUTE(Таблица2[[#This Row],[Ключові слова]], "за, ", "")</f>
        <v>реалізації, сг, техніки, для, ведення, аграрного, бізнесу</v>
      </c>
      <c r="I569" s="11" t="str">
        <f>SUBSTITUTE(Таблица2[[#This Row],[Столбец9]], "від, ", "")</f>
        <v>реалізації, сг, техніки, для, ведення, аграрного, бізнесу</v>
      </c>
    </row>
    <row r="570" spans="1:9" ht="75" x14ac:dyDescent="0.25">
      <c r="A570" s="9" t="str">
        <f>SUBSTITUTE(Реестр!E570, " ", ", ")</f>
        <v>про, надання, показників, ефективності, діяльності, керівни, цтва, РДА</v>
      </c>
      <c r="B570" s="10" t="str">
        <f>SUBSTITUTE(Таблица2[[#This Row],[Столбец1]], "про, ", " ")</f>
        <v xml:space="preserve"> надання, показників, ефективності, діяльності, керівни, цтва, РДА</v>
      </c>
      <c r="C570" s="3" t="str">
        <f t="shared" si="29"/>
        <v xml:space="preserve"> надання, показників, ефективності, діяльності, керівни, цтва, РДА</v>
      </c>
      <c r="D570" s="3" t="str">
        <f t="shared" si="30"/>
        <v xml:space="preserve"> надання, показників, ефективності, діяльності, керівни, цтва, РДА</v>
      </c>
      <c r="E570" s="10" t="str">
        <f t="shared" si="31"/>
        <v xml:space="preserve"> надання, показників, ефективності, діяльності, керівни, цтва, РДА</v>
      </c>
      <c r="F570" s="10" t="str">
        <f>SUBSTITUTE(Таблица2[[#This Row],[Столбец5]], "до, ", "")</f>
        <v xml:space="preserve"> надання, показників, ефективності, діяльності, керівни, цтва, РДА</v>
      </c>
      <c r="G570" s="10" t="str">
        <f>SUBSTITUTE(Таблица2[[#This Row],[Столбец7]], "рік, ", "")</f>
        <v xml:space="preserve"> надання, показників, ефективності, діяльності, керівни, цтва, РДА</v>
      </c>
      <c r="H570" s="11" t="str">
        <f>SUBSTITUTE(Таблица2[[#This Row],[Ключові слова]], "за, ", "")</f>
        <v xml:space="preserve"> надання, показників, ефективності, діяльності, керівни, цтва, РДА</v>
      </c>
      <c r="I570" s="11" t="str">
        <f>SUBSTITUTE(Таблица2[[#This Row],[Столбец9]], "від, ", "")</f>
        <v xml:space="preserve"> надання, показників, ефективності, діяльності, керівни, цтва, РДА</v>
      </c>
    </row>
    <row r="571" spans="1:9" ht="60" x14ac:dyDescent="0.25">
      <c r="A571" s="9" t="str">
        <f>SUBSTITUTE(Реестр!E571, " ", ", ")</f>
        <v>про, надання, інформації, з, обслуговуючих, кооперативів</v>
      </c>
      <c r="B571" s="10" t="str">
        <f>SUBSTITUTE(Таблица2[[#This Row],[Столбец1]], "про, ", " ")</f>
        <v xml:space="preserve"> надання, інформації, з, обслуговуючих, кооперативів</v>
      </c>
      <c r="C571" s="3" t="str">
        <f t="shared" si="29"/>
        <v xml:space="preserve"> надання, інформації, з, обслуговуючих, кооперативів</v>
      </c>
      <c r="D571" s="3" t="str">
        <f t="shared" si="30"/>
        <v xml:space="preserve"> надання, інформації, з, обслуговуючих, кооперативів</v>
      </c>
      <c r="E571" s="10" t="str">
        <f t="shared" si="31"/>
        <v xml:space="preserve"> надання, інформації, з, обслуговуючих, кооперативів</v>
      </c>
      <c r="F571" s="10" t="str">
        <f>SUBSTITUTE(Таблица2[[#This Row],[Столбец5]], "до, ", "")</f>
        <v xml:space="preserve"> надання, інформації, з, обслуговуючих, кооперативів</v>
      </c>
      <c r="G571" s="10" t="str">
        <f>SUBSTITUTE(Таблица2[[#This Row],[Столбец7]], "рік, ", "")</f>
        <v xml:space="preserve"> надання, інформації, з, обслуговуючих, кооперативів</v>
      </c>
      <c r="H571" s="11" t="str">
        <f>SUBSTITUTE(Таблица2[[#This Row],[Ключові слова]], "за, ", "")</f>
        <v xml:space="preserve"> надання, інформації, з, обслуговуючих, кооперативів</v>
      </c>
      <c r="I571" s="11" t="str">
        <f>SUBSTITUTE(Таблица2[[#This Row],[Столбец9]], "від, ", "")</f>
        <v xml:space="preserve"> надання, інформації, з, обслуговуючих, кооперативів</v>
      </c>
    </row>
    <row r="572" spans="1:9" ht="60" x14ac:dyDescent="0.25">
      <c r="A572" s="9" t="str">
        <f>SUBSTITUTE(Реестр!E572, " ", ", ")</f>
        <v>прогнозні, показники, по, навчанню, , на, 2020, рік</v>
      </c>
      <c r="B572" s="10" t="str">
        <f>SUBSTITUTE(Таблица2[[#This Row],[Столбец1]], "про, ", " ")</f>
        <v>прогнозні, показники, по, навчанню, , на, 2020, рік</v>
      </c>
      <c r="C572" s="3" t="str">
        <f t="shared" si="29"/>
        <v>прогнозні, показники, по, навчанню, , на, 2020, рік</v>
      </c>
      <c r="D572" s="3" t="str">
        <f t="shared" si="30"/>
        <v>прогнозні, показники, навчанню, , на, 2020, рік</v>
      </c>
      <c r="E572" s="10" t="str">
        <f t="shared" si="31"/>
        <v>прогнозні, показники, навчанню, , на, 2020, рік</v>
      </c>
      <c r="F572" s="10" t="str">
        <f>SUBSTITUTE(Таблица2[[#This Row],[Столбец5]], "до, ", "")</f>
        <v>прогнозні, показники, навчанню, , на, 2020, рік</v>
      </c>
      <c r="G572" s="10" t="str">
        <f>SUBSTITUTE(Таблица2[[#This Row],[Столбец7]], "рік, ", "")</f>
        <v>прогнозні, показники, навчанню, , на, 2020, рік</v>
      </c>
      <c r="H572" s="11" t="str">
        <f>SUBSTITUTE(Таблица2[[#This Row],[Ключові слова]], "за, ", "")</f>
        <v>прогнозні, показники, навчанню, , на, 2020, рік</v>
      </c>
      <c r="I572" s="11" t="str">
        <f>SUBSTITUTE(Таблица2[[#This Row],[Столбец9]], "від, ", "")</f>
        <v>прогнозні, показники, навчанню, , на, 2020, рік</v>
      </c>
    </row>
    <row r="573" spans="1:9" ht="30" x14ac:dyDescent="0.25">
      <c r="A573" s="9" t="str">
        <f>SUBSTITUTE(Реестр!E573, " ", ", ")</f>
        <v>про, надання, інформації</v>
      </c>
      <c r="B573" s="10" t="str">
        <f>SUBSTITUTE(Таблица2[[#This Row],[Столбец1]], "про, ", " ")</f>
        <v xml:space="preserve"> надання, інформації</v>
      </c>
      <c r="C573" s="3" t="str">
        <f t="shared" si="29"/>
        <v xml:space="preserve"> надання, інформації</v>
      </c>
      <c r="D573" s="3" t="str">
        <f t="shared" si="30"/>
        <v xml:space="preserve"> надання, інформації</v>
      </c>
      <c r="E573" s="10" t="str">
        <f t="shared" si="31"/>
        <v xml:space="preserve"> надання, інформації</v>
      </c>
      <c r="F573" s="10" t="str">
        <f>SUBSTITUTE(Таблица2[[#This Row],[Столбец5]], "до, ", "")</f>
        <v xml:space="preserve"> надання, інформації</v>
      </c>
      <c r="G573" s="10" t="str">
        <f>SUBSTITUTE(Таблица2[[#This Row],[Столбец7]], "рік, ", "")</f>
        <v xml:space="preserve"> надання, інформації</v>
      </c>
      <c r="H573" s="11" t="str">
        <f>SUBSTITUTE(Таблица2[[#This Row],[Ключові слова]], "за, ", "")</f>
        <v xml:space="preserve"> надання, інформації</v>
      </c>
      <c r="I573" s="11" t="str">
        <f>SUBSTITUTE(Таблица2[[#This Row],[Столбец9]], "від, ", "")</f>
        <v xml:space="preserve"> надання, інформації</v>
      </c>
    </row>
    <row r="574" spans="1:9" ht="45" x14ac:dyDescent="0.25">
      <c r="A574" s="9" t="str">
        <f>SUBSTITUTE(Реестр!E574, " ", ", ")</f>
        <v>про, внесення, змін, до, наказу, , МАПУ, №148</v>
      </c>
      <c r="B574" s="10" t="str">
        <f>SUBSTITUTE(Таблица2[[#This Row],[Столбец1]], "про, ", " ")</f>
        <v xml:space="preserve"> внесення, змін, до, наказу, , МАПУ, №148</v>
      </c>
      <c r="C574" s="3" t="str">
        <f t="shared" si="29"/>
        <v xml:space="preserve"> внесення, змін, до, наказу, , МАПУ, №148</v>
      </c>
      <c r="D574" s="3" t="str">
        <f t="shared" si="30"/>
        <v xml:space="preserve"> внесення, змін, до, наказу, , МАПУ, №148</v>
      </c>
      <c r="E574" s="10" t="str">
        <f t="shared" si="31"/>
        <v xml:space="preserve"> внесення, змін, до, наказу, , МАПУ, №148</v>
      </c>
      <c r="F574" s="10" t="str">
        <f>SUBSTITUTE(Таблица2[[#This Row],[Столбец5]], "до, ", "")</f>
        <v xml:space="preserve"> внесення, змін, наказу, , МАПУ, №148</v>
      </c>
      <c r="G574" s="10" t="str">
        <f>SUBSTITUTE(Таблица2[[#This Row],[Столбец7]], "рік, ", "")</f>
        <v xml:space="preserve"> внесення, змін, наказу, , МАПУ, №148</v>
      </c>
      <c r="H574" s="11" t="str">
        <f>SUBSTITUTE(Таблица2[[#This Row],[Ключові слова]], "за, ", "")</f>
        <v xml:space="preserve"> внесення, змін, наказу, , МАПУ, №148</v>
      </c>
      <c r="I574" s="11" t="str">
        <f>SUBSTITUTE(Таблица2[[#This Row],[Столбец9]], "від, ", "")</f>
        <v xml:space="preserve"> внесення, змін, наказу, , МАПУ, №148</v>
      </c>
    </row>
    <row r="575" spans="1:9" ht="30" x14ac:dyDescent="0.25">
      <c r="A575" s="9" t="str">
        <f>SUBSTITUTE(Реестр!E575, " ", ", ")</f>
        <v>про, виділення, коштів</v>
      </c>
      <c r="B575" s="10" t="str">
        <f>SUBSTITUTE(Таблица2[[#This Row],[Столбец1]], "про, ", " ")</f>
        <v xml:space="preserve"> виділення, коштів</v>
      </c>
      <c r="C575" s="3" t="str">
        <f t="shared" si="29"/>
        <v xml:space="preserve"> виділення, коштів</v>
      </c>
      <c r="D575" s="3" t="str">
        <f t="shared" si="30"/>
        <v xml:space="preserve"> виділення, коштів</v>
      </c>
      <c r="E575" s="10" t="str">
        <f t="shared" si="31"/>
        <v xml:space="preserve"> виділення, коштів</v>
      </c>
      <c r="F575" s="10" t="str">
        <f>SUBSTITUTE(Таблица2[[#This Row],[Столбец5]], "до, ", "")</f>
        <v xml:space="preserve"> виділення, коштів</v>
      </c>
      <c r="G575" s="10" t="str">
        <f>SUBSTITUTE(Таблица2[[#This Row],[Столбец7]], "рік, ", "")</f>
        <v xml:space="preserve"> виділення, коштів</v>
      </c>
      <c r="H575" s="11" t="str">
        <f>SUBSTITUTE(Таблица2[[#This Row],[Ключові слова]], "за, ", "")</f>
        <v xml:space="preserve"> виділення, коштів</v>
      </c>
      <c r="I575" s="11" t="str">
        <f>SUBSTITUTE(Таблица2[[#This Row],[Столбец9]], "від, ", "")</f>
        <v xml:space="preserve"> виділення, коштів</v>
      </c>
    </row>
    <row r="576" spans="1:9" ht="30" x14ac:dyDescent="0.25">
      <c r="A576" s="9" t="str">
        <f>SUBSTITUTE(Реестр!E576, " ", ", ")</f>
        <v>про, фактичні, витрати, на, ВПР</v>
      </c>
      <c r="B576" s="10" t="str">
        <f>SUBSTITUTE(Таблица2[[#This Row],[Столбец1]], "про, ", " ")</f>
        <v xml:space="preserve"> фактичні, витрати, на, ВПР</v>
      </c>
      <c r="C576" s="3" t="str">
        <f t="shared" si="29"/>
        <v xml:space="preserve"> фактичні, витрати, на, ВПР</v>
      </c>
      <c r="D576" s="3" t="str">
        <f t="shared" si="30"/>
        <v xml:space="preserve"> фактичні, витрати, на, ВПР</v>
      </c>
      <c r="E576" s="10" t="str">
        <f t="shared" si="31"/>
        <v xml:space="preserve"> фактичні, витрати, на, ВПР</v>
      </c>
      <c r="F576" s="10" t="str">
        <f>SUBSTITUTE(Таблица2[[#This Row],[Столбец5]], "до, ", "")</f>
        <v xml:space="preserve"> фактичні, витрати, на, ВПР</v>
      </c>
      <c r="G576" s="10" t="str">
        <f>SUBSTITUTE(Таблица2[[#This Row],[Столбец7]], "рік, ", "")</f>
        <v xml:space="preserve"> фактичні, витрати, на, ВПР</v>
      </c>
      <c r="H576" s="11" t="str">
        <f>SUBSTITUTE(Таблица2[[#This Row],[Ключові слова]], "за, ", "")</f>
        <v xml:space="preserve"> фактичні, витрати, на, ВПР</v>
      </c>
      <c r="I576" s="11" t="str">
        <f>SUBSTITUTE(Таблица2[[#This Row],[Столбец9]], "від, ", "")</f>
        <v xml:space="preserve"> фактичні, витрати, на, ВПР</v>
      </c>
    </row>
    <row r="577" spans="1:9" ht="45" x14ac:dyDescent="0.25">
      <c r="A577" s="9" t="str">
        <f>SUBSTITUTE(Реестр!E577, " ", ", ")</f>
        <v>про, фінансовий, звіт, , за, 1, квартал, 2019</v>
      </c>
      <c r="B577" s="10" t="str">
        <f>SUBSTITUTE(Таблица2[[#This Row],[Столбец1]], "про, ", " ")</f>
        <v xml:space="preserve"> фінансовий, звіт, , за, 1, квартал, 2019</v>
      </c>
      <c r="C577" s="3" t="str">
        <f t="shared" si="29"/>
        <v xml:space="preserve"> фінансовий, звіт, , за, 1, квартал, 2019</v>
      </c>
      <c r="D577" s="3" t="str">
        <f t="shared" si="30"/>
        <v xml:space="preserve"> фінансовий, звіт, , за, 1, квартал, 2019</v>
      </c>
      <c r="E577" s="10" t="str">
        <f t="shared" si="31"/>
        <v xml:space="preserve"> фінансовий, звіт, , за, 1, квартал, 2019</v>
      </c>
      <c r="F577" s="10" t="str">
        <f>SUBSTITUTE(Таблица2[[#This Row],[Столбец5]], "до, ", "")</f>
        <v xml:space="preserve"> фінансовий, звіт, , за, 1, квартал, 2019</v>
      </c>
      <c r="G577" s="10" t="str">
        <f>SUBSTITUTE(Таблица2[[#This Row],[Столбец7]], "рік, ", "")</f>
        <v xml:space="preserve"> фінансовий, звіт, , за, 1, квартал, 2019</v>
      </c>
      <c r="H577" s="11" t="str">
        <f>SUBSTITUTE(Таблица2[[#This Row],[Ключові слова]], "за, ", "")</f>
        <v xml:space="preserve"> фінансовий, звіт, , 1, квартал, 2019</v>
      </c>
      <c r="I577" s="11" t="str">
        <f>SUBSTITUTE(Таблица2[[#This Row],[Столбец9]], "від, ", "")</f>
        <v xml:space="preserve"> фінансовий, звіт, , 1, квартал, 2019</v>
      </c>
    </row>
    <row r="578" spans="1:9" ht="60" x14ac:dyDescent="0.25">
      <c r="A578" s="9" t="str">
        <f>SUBSTITUTE(Реестр!E578, " ", ", ")</f>
        <v>про, впровадження, результатів, наукових, досліджень</v>
      </c>
      <c r="B578" s="10" t="str">
        <f>SUBSTITUTE(Таблица2[[#This Row],[Столбец1]], "про, ", " ")</f>
        <v xml:space="preserve"> впровадження, результатів, наукових, досліджень</v>
      </c>
      <c r="C578" s="3" t="str">
        <f t="shared" si="29"/>
        <v xml:space="preserve"> впровадження, результатів, наукових, досліджень</v>
      </c>
      <c r="D578" s="3" t="str">
        <f t="shared" si="30"/>
        <v xml:space="preserve"> впровадження, результатів, наукових, досліджень</v>
      </c>
      <c r="E578" s="10" t="str">
        <f t="shared" si="31"/>
        <v xml:space="preserve"> впровадження, результатів, наукових, досліджень</v>
      </c>
      <c r="F578" s="10" t="str">
        <f>SUBSTITUTE(Таблица2[[#This Row],[Столбец5]], "до, ", "")</f>
        <v xml:space="preserve"> впровадження, результатів, наукових, досліджень</v>
      </c>
      <c r="G578" s="10" t="str">
        <f>SUBSTITUTE(Таблица2[[#This Row],[Столбец7]], "рік, ", "")</f>
        <v xml:space="preserve"> впровадження, результатів, наукових, досліджень</v>
      </c>
      <c r="H578" s="11" t="str">
        <f>SUBSTITUTE(Таблица2[[#This Row],[Ключові слова]], "за, ", "")</f>
        <v xml:space="preserve"> впровадження, результатів, наукових, досліджень</v>
      </c>
      <c r="I578" s="11" t="str">
        <f>SUBSTITUTE(Таблица2[[#This Row],[Столбец9]], "від, ", "")</f>
        <v xml:space="preserve"> впровадження, результатів, наукових, досліджень</v>
      </c>
    </row>
    <row r="579" spans="1:9" ht="30" x14ac:dyDescent="0.25">
      <c r="A579" s="9" t="str">
        <f>SUBSTITUTE(Реестр!E579, " ", ", ")</f>
        <v>про, розгляд, звернення, Доннік</v>
      </c>
      <c r="B579" s="10" t="str">
        <f>SUBSTITUTE(Таблица2[[#This Row],[Столбец1]], "про, ", " ")</f>
        <v xml:space="preserve"> розгляд, звернення, Доннік</v>
      </c>
      <c r="C579" s="3" t="str">
        <f t="shared" si="29"/>
        <v xml:space="preserve"> розгляд, звернення, Доннік</v>
      </c>
      <c r="D579" s="3" t="str">
        <f t="shared" si="30"/>
        <v xml:space="preserve"> розгляд, звернення, Доннік</v>
      </c>
      <c r="E579" s="10" t="str">
        <f t="shared" si="31"/>
        <v xml:space="preserve"> розгляд, звернення, Доннік</v>
      </c>
      <c r="F579" s="10" t="str">
        <f>SUBSTITUTE(Таблица2[[#This Row],[Столбец5]], "до, ", "")</f>
        <v xml:space="preserve"> розгляд, звернення, Доннік</v>
      </c>
      <c r="G579" s="10" t="str">
        <f>SUBSTITUTE(Таблица2[[#This Row],[Столбец7]], "рік, ", "")</f>
        <v xml:space="preserve"> розгляд, звернення, Доннік</v>
      </c>
      <c r="H579" s="11" t="str">
        <f>SUBSTITUTE(Таблица2[[#This Row],[Ключові слова]], "за, ", "")</f>
        <v xml:space="preserve"> розгляд, звернення, Доннік</v>
      </c>
      <c r="I579" s="11" t="str">
        <f>SUBSTITUTE(Таблица2[[#This Row],[Столбец9]], "від, ", "")</f>
        <v xml:space="preserve"> розгляд, звернення, Доннік</v>
      </c>
    </row>
    <row r="580" spans="1:9" ht="45" x14ac:dyDescent="0.25">
      <c r="A580" s="9" t="str">
        <f>SUBSTITUTE(Реестр!E580, " ", ", ")</f>
        <v>про, виконання, протоколу, №1, від, 06.03.2018</v>
      </c>
      <c r="B580" s="10" t="str">
        <f>SUBSTITUTE(Таблица2[[#This Row],[Столбец1]], "про, ", " ")</f>
        <v xml:space="preserve"> виконання, протоколу, №1, від, 06.03.2018</v>
      </c>
      <c r="C580" s="3" t="str">
        <f t="shared" si="29"/>
        <v xml:space="preserve"> виконання, протоколу, №1, від, 06.03.2018</v>
      </c>
      <c r="D580" s="3" t="str">
        <f t="shared" si="30"/>
        <v xml:space="preserve"> виконання, протоколу, №1, від, 06.03.2018</v>
      </c>
      <c r="E580" s="10" t="str">
        <f t="shared" si="31"/>
        <v xml:space="preserve"> виконання, протоколу, №1, від, 06.03.2018</v>
      </c>
      <c r="F580" s="10" t="str">
        <f>SUBSTITUTE(Таблица2[[#This Row],[Столбец5]], "до, ", "")</f>
        <v xml:space="preserve"> виконання, протоколу, №1, від, 06.03.2018</v>
      </c>
      <c r="G580" s="10" t="str">
        <f>SUBSTITUTE(Таблица2[[#This Row],[Столбец7]], "рік, ", "")</f>
        <v xml:space="preserve"> виконання, протоколу, №1, від, 06.03.2018</v>
      </c>
      <c r="H580" s="11" t="str">
        <f>SUBSTITUTE(Таблица2[[#This Row],[Ключові слова]], "за, ", "")</f>
        <v xml:space="preserve"> виконання, протоколу, №1, від, 06.03.2018</v>
      </c>
      <c r="I580" s="11" t="str">
        <f>SUBSTITUTE(Таблица2[[#This Row],[Столбец9]], "від, ", "")</f>
        <v xml:space="preserve"> виконання, протоколу, №1, 06.03.2018</v>
      </c>
    </row>
    <row r="581" spans="1:9" x14ac:dyDescent="0.25">
      <c r="A581" s="9" t="str">
        <f>SUBSTITUTE(Реестр!E581, " ", ", ")</f>
        <v>про, надання, зали</v>
      </c>
      <c r="B581" s="10" t="str">
        <f>SUBSTITUTE(Таблица2[[#This Row],[Столбец1]], "про, ", " ")</f>
        <v xml:space="preserve"> надання, зали</v>
      </c>
      <c r="C581" s="3" t="str">
        <f t="shared" si="29"/>
        <v xml:space="preserve"> надання, зали</v>
      </c>
      <c r="D581" s="3" t="str">
        <f t="shared" si="30"/>
        <v xml:space="preserve"> надання, зали</v>
      </c>
      <c r="E581" s="10" t="str">
        <f t="shared" si="31"/>
        <v xml:space="preserve"> надання, зали</v>
      </c>
      <c r="F581" s="10" t="str">
        <f>SUBSTITUTE(Таблица2[[#This Row],[Столбец5]], "до, ", "")</f>
        <v xml:space="preserve"> надання, зали</v>
      </c>
      <c r="G581" s="10" t="str">
        <f>SUBSTITUTE(Таблица2[[#This Row],[Столбец7]], "рік, ", "")</f>
        <v xml:space="preserve"> надання, зали</v>
      </c>
      <c r="H581" s="11" t="str">
        <f>SUBSTITUTE(Таблица2[[#This Row],[Ключові слова]], "за, ", "")</f>
        <v xml:space="preserve"> надання, зали</v>
      </c>
      <c r="I581" s="11" t="str">
        <f>SUBSTITUTE(Таблица2[[#This Row],[Столбец9]], "від, ", "")</f>
        <v xml:space="preserve"> надання, зали</v>
      </c>
    </row>
    <row r="582" spans="1:9" ht="30" x14ac:dyDescent="0.25">
      <c r="A582" s="9" t="str">
        <f>SUBSTITUTE(Реестр!E582, " ", ", ")</f>
        <v>про, придбання, тезхніки</v>
      </c>
      <c r="B582" s="10" t="str">
        <f>SUBSTITUTE(Таблица2[[#This Row],[Столбец1]], "про, ", " ")</f>
        <v xml:space="preserve"> придбання, тезхніки</v>
      </c>
      <c r="C582" s="3" t="str">
        <f t="shared" si="29"/>
        <v xml:space="preserve"> придбання, тезхніки</v>
      </c>
      <c r="D582" s="3" t="str">
        <f t="shared" si="30"/>
        <v xml:space="preserve"> придбання, тезхніки</v>
      </c>
      <c r="E582" s="10" t="str">
        <f t="shared" si="31"/>
        <v xml:space="preserve"> придбання, тезхніки</v>
      </c>
      <c r="F582" s="10" t="str">
        <f>SUBSTITUTE(Таблица2[[#This Row],[Столбец5]], "до, ", "")</f>
        <v xml:space="preserve"> придбання, тезхніки</v>
      </c>
      <c r="G582" s="10" t="str">
        <f>SUBSTITUTE(Таблица2[[#This Row],[Столбец7]], "рік, ", "")</f>
        <v xml:space="preserve"> придбання, тезхніки</v>
      </c>
      <c r="H582" s="11" t="str">
        <f>SUBSTITUTE(Таблица2[[#This Row],[Ключові слова]], "за, ", "")</f>
        <v xml:space="preserve"> придбання, тезхніки</v>
      </c>
      <c r="I582" s="11" t="str">
        <f>SUBSTITUTE(Таблица2[[#This Row],[Столбец9]], "від, ", "")</f>
        <v xml:space="preserve"> придбання, тезхніки</v>
      </c>
    </row>
    <row r="583" spans="1:9" ht="45" x14ac:dyDescent="0.25">
      <c r="A583" s="9" t="str">
        <f>SUBSTITUTE(Реестр!E583, " ", ", ")</f>
        <v>моніторинг, виконання, , Програми</v>
      </c>
      <c r="B583" s="10" t="str">
        <f>SUBSTITUTE(Таблица2[[#This Row],[Столбец1]], "про, ", " ")</f>
        <v>моніторинг, виконання, , Програми</v>
      </c>
      <c r="C583" s="3" t="str">
        <f t="shared" si="29"/>
        <v>моніторинг, виконання, , Програми</v>
      </c>
      <c r="D583" s="3" t="str">
        <f t="shared" si="30"/>
        <v>моніторинг, виконання, , Програми</v>
      </c>
      <c r="E583" s="10" t="str">
        <f t="shared" si="31"/>
        <v>моніторинг, виконання, , Програми</v>
      </c>
      <c r="F583" s="10" t="str">
        <f>SUBSTITUTE(Таблица2[[#This Row],[Столбец5]], "до, ", "")</f>
        <v>моніторинг, виконання, , Програми</v>
      </c>
      <c r="G583" s="10" t="str">
        <f>SUBSTITUTE(Таблица2[[#This Row],[Столбец7]], "рік, ", "")</f>
        <v>моніторинг, виконання, , Програми</v>
      </c>
      <c r="H583" s="11" t="str">
        <f>SUBSTITUTE(Таблица2[[#This Row],[Ключові слова]], "за, ", "")</f>
        <v>моніторинг, виконання, , Програми</v>
      </c>
      <c r="I583" s="11" t="str">
        <f>SUBSTITUTE(Таблица2[[#This Row],[Столбец9]], "від, ", "")</f>
        <v>моніторинг, виконання, , Програми</v>
      </c>
    </row>
    <row r="584" spans="1:9" ht="45" x14ac:dyDescent="0.25">
      <c r="A584" s="9" t="str">
        <f>SUBSTITUTE(Реестр!E584, " ", ", ")</f>
        <v>про, виконання, протокольного, доручення</v>
      </c>
      <c r="B584" s="10" t="str">
        <f>SUBSTITUTE(Таблица2[[#This Row],[Столбец1]], "про, ", " ")</f>
        <v xml:space="preserve"> виконання, протокольного, доручення</v>
      </c>
      <c r="C584" s="3" t="str">
        <f t="shared" si="29"/>
        <v xml:space="preserve"> виконання, протокольного, доручення</v>
      </c>
      <c r="D584" s="3" t="str">
        <f t="shared" si="30"/>
        <v xml:space="preserve"> виконання, протокольного, доручення</v>
      </c>
      <c r="E584" s="10" t="str">
        <f t="shared" si="31"/>
        <v xml:space="preserve"> виконання, протокольного, доручення</v>
      </c>
      <c r="F584" s="10" t="str">
        <f>SUBSTITUTE(Таблица2[[#This Row],[Столбец5]], "до, ", "")</f>
        <v xml:space="preserve"> виконання, протокольного, доручення</v>
      </c>
      <c r="G584" s="10" t="str">
        <f>SUBSTITUTE(Таблица2[[#This Row],[Столбец7]], "рік, ", "")</f>
        <v xml:space="preserve"> виконання, протокольного, доручення</v>
      </c>
      <c r="H584" s="11" t="str">
        <f>SUBSTITUTE(Таблица2[[#This Row],[Ключові слова]], "за, ", "")</f>
        <v xml:space="preserve"> виконання, протокольного, доручення</v>
      </c>
      <c r="I584" s="11" t="str">
        <f>SUBSTITUTE(Таблица2[[#This Row],[Столбец9]], "від, ", "")</f>
        <v xml:space="preserve"> виконання, протокольного, доручення</v>
      </c>
    </row>
    <row r="585" spans="1:9" ht="30" x14ac:dyDescent="0.25">
      <c r="A585" s="9" t="str">
        <f>SUBSTITUTE(Реестр!E585, " ", ", ")</f>
        <v>про, чисельнисть, працівників</v>
      </c>
      <c r="B585" s="10" t="str">
        <f>SUBSTITUTE(Таблица2[[#This Row],[Столбец1]], "про, ", " ")</f>
        <v xml:space="preserve"> чисельнисть, працівників</v>
      </c>
      <c r="C585" s="3" t="str">
        <f t="shared" si="29"/>
        <v xml:space="preserve"> чисельнисть, працівників</v>
      </c>
      <c r="D585" s="3" t="str">
        <f t="shared" si="30"/>
        <v xml:space="preserve"> чисельнисть, працівників</v>
      </c>
      <c r="E585" s="10" t="str">
        <f t="shared" si="31"/>
        <v xml:space="preserve"> чисельнисть, працівників</v>
      </c>
      <c r="F585" s="10" t="str">
        <f>SUBSTITUTE(Таблица2[[#This Row],[Столбец5]], "до, ", "")</f>
        <v xml:space="preserve"> чисельнисть, працівників</v>
      </c>
      <c r="G585" s="10" t="str">
        <f>SUBSTITUTE(Таблица2[[#This Row],[Столбец7]], "рік, ", "")</f>
        <v xml:space="preserve"> чисельнисть, працівників</v>
      </c>
      <c r="H585" s="11" t="str">
        <f>SUBSTITUTE(Таблица2[[#This Row],[Ключові слова]], "за, ", "")</f>
        <v xml:space="preserve"> чисельнисть, працівників</v>
      </c>
      <c r="I585" s="11" t="str">
        <f>SUBSTITUTE(Таблица2[[#This Row],[Столбец9]], "від, ", "")</f>
        <v xml:space="preserve"> чисельнисть, працівників</v>
      </c>
    </row>
    <row r="586" spans="1:9" ht="30" x14ac:dyDescent="0.25">
      <c r="A586" s="9" t="str">
        <f>SUBSTITUTE(Реестр!E586, " ", ", ")</f>
        <v>щодо, проведення, відеоконференції</v>
      </c>
      <c r="B586" s="10" t="str">
        <f>SUBSTITUTE(Таблица2[[#This Row],[Столбец1]], "про, ", " ")</f>
        <v>щодо, проведення, відеоконференції</v>
      </c>
      <c r="C586" s="3" t="str">
        <f t="shared" si="29"/>
        <v>проведення, відеоконференції</v>
      </c>
      <c r="D586" s="3" t="str">
        <f t="shared" si="30"/>
        <v>проведення, відеоконференції</v>
      </c>
      <c r="E586" s="10" t="str">
        <f t="shared" si="31"/>
        <v>проведення, відеоконференції</v>
      </c>
      <c r="F586" s="10" t="str">
        <f>SUBSTITUTE(Таблица2[[#This Row],[Столбец5]], "до, ", "")</f>
        <v>проведення, відеоконференції</v>
      </c>
      <c r="G586" s="10" t="str">
        <f>SUBSTITUTE(Таблица2[[#This Row],[Столбец7]], "рік, ", "")</f>
        <v>проведення, відеоконференції</v>
      </c>
      <c r="H586" s="11" t="str">
        <f>SUBSTITUTE(Таблица2[[#This Row],[Ключові слова]], "за, ", "")</f>
        <v>проведення, відеоконференції</v>
      </c>
      <c r="I586" s="11" t="str">
        <f>SUBSTITUTE(Таблица2[[#This Row],[Столбец9]], "від, ", "")</f>
        <v>проведення, відеоконференції</v>
      </c>
    </row>
    <row r="587" spans="1:9" ht="30" x14ac:dyDescent="0.25">
      <c r="A587" s="9" t="str">
        <f>SUBSTITUTE(Реестр!E587, " ", ", ")</f>
        <v>щодо, проведення, відеоконференції</v>
      </c>
      <c r="B587" s="10" t="str">
        <f>SUBSTITUTE(Таблица2[[#This Row],[Столбец1]], "про, ", " ")</f>
        <v>щодо, проведення, відеоконференції</v>
      </c>
      <c r="C587" s="3" t="str">
        <f t="shared" si="29"/>
        <v>проведення, відеоконференції</v>
      </c>
      <c r="D587" s="3" t="str">
        <f t="shared" si="30"/>
        <v>проведення, відеоконференції</v>
      </c>
      <c r="E587" s="10" t="str">
        <f t="shared" si="31"/>
        <v>проведення, відеоконференції</v>
      </c>
      <c r="F587" s="10" t="str">
        <f>SUBSTITUTE(Таблица2[[#This Row],[Столбец5]], "до, ", "")</f>
        <v>проведення, відеоконференції</v>
      </c>
      <c r="G587" s="10" t="str">
        <f>SUBSTITUTE(Таблица2[[#This Row],[Столбец7]], "рік, ", "")</f>
        <v>проведення, відеоконференції</v>
      </c>
      <c r="H587" s="11" t="str">
        <f>SUBSTITUTE(Таблица2[[#This Row],[Ключові слова]], "за, ", "")</f>
        <v>проведення, відеоконференції</v>
      </c>
      <c r="I587" s="11" t="str">
        <f>SUBSTITUTE(Таблица2[[#This Row],[Столбец9]], "від, ", "")</f>
        <v>проведення, відеоконференції</v>
      </c>
    </row>
    <row r="588" spans="1:9" ht="30" x14ac:dyDescent="0.25">
      <c r="A588" s="9" t="str">
        <f>SUBSTITUTE(Реестр!E588, " ", ", ")</f>
        <v>щодо, проведення, відеоконференції</v>
      </c>
      <c r="B588" s="10" t="str">
        <f>SUBSTITUTE(Таблица2[[#This Row],[Столбец1]], "про, ", " ")</f>
        <v>щодо, проведення, відеоконференції</v>
      </c>
      <c r="C588" s="3" t="str">
        <f t="shared" si="29"/>
        <v>проведення, відеоконференції</v>
      </c>
      <c r="D588" s="3" t="str">
        <f t="shared" si="30"/>
        <v>проведення, відеоконференції</v>
      </c>
      <c r="E588" s="10" t="str">
        <f t="shared" si="31"/>
        <v>проведення, відеоконференції</v>
      </c>
      <c r="F588" s="10" t="str">
        <f>SUBSTITUTE(Таблица2[[#This Row],[Столбец5]], "до, ", "")</f>
        <v>проведення, відеоконференції</v>
      </c>
      <c r="G588" s="10" t="str">
        <f>SUBSTITUTE(Таблица2[[#This Row],[Столбец7]], "рік, ", "")</f>
        <v>проведення, відеоконференції</v>
      </c>
      <c r="H588" s="11" t="str">
        <f>SUBSTITUTE(Таблица2[[#This Row],[Ключові слова]], "за, ", "")</f>
        <v>проведення, відеоконференції</v>
      </c>
      <c r="I588" s="11" t="str">
        <f>SUBSTITUTE(Таблица2[[#This Row],[Столбец9]], "від, ", "")</f>
        <v>проведення, відеоконференції</v>
      </c>
    </row>
    <row r="589" spans="1:9" ht="30" x14ac:dyDescent="0.25">
      <c r="A589" s="9" t="str">
        <f>SUBSTITUTE(Реестр!E589, " ", ", ")</f>
        <v>про, надання, довідки, Захарченко</v>
      </c>
      <c r="B589" s="10" t="str">
        <f>SUBSTITUTE(Таблица2[[#This Row],[Столбец1]], "про, ", " ")</f>
        <v xml:space="preserve"> надання, довідки, Захарченко</v>
      </c>
      <c r="C589" s="3" t="str">
        <f t="shared" si="29"/>
        <v xml:space="preserve"> надання, довідки, Захарченко</v>
      </c>
      <c r="D589" s="3" t="str">
        <f t="shared" si="30"/>
        <v xml:space="preserve"> надання, довідки, Захарченко</v>
      </c>
      <c r="E589" s="10" t="str">
        <f t="shared" si="31"/>
        <v xml:space="preserve"> надання, довідки, Захарченко</v>
      </c>
      <c r="F589" s="10" t="str">
        <f>SUBSTITUTE(Таблица2[[#This Row],[Столбец5]], "до, ", "")</f>
        <v xml:space="preserve"> надання, довідки, Захарченко</v>
      </c>
      <c r="G589" s="10" t="str">
        <f>SUBSTITUTE(Таблица2[[#This Row],[Столбец7]], "рік, ", "")</f>
        <v xml:space="preserve"> надання, довідки, Захарченко</v>
      </c>
      <c r="H589" s="11" t="str">
        <f>SUBSTITUTE(Таблица2[[#This Row],[Ключові слова]], "за, ", "")</f>
        <v xml:space="preserve"> надання, довідки, Захарченко</v>
      </c>
      <c r="I589" s="11" t="str">
        <f>SUBSTITUTE(Таблица2[[#This Row],[Столбец9]], "від, ", "")</f>
        <v xml:space="preserve"> надання, довідки, Захарченко</v>
      </c>
    </row>
    <row r="590" spans="1:9" ht="45" x14ac:dyDescent="0.25">
      <c r="A590" s="9" t="str">
        <f>SUBSTITUTE(Реестр!E590, " ", ", ")</f>
        <v>про, надання, довідки, , по, з/платі, Захарченко</v>
      </c>
      <c r="B590" s="10" t="str">
        <f>SUBSTITUTE(Таблица2[[#This Row],[Столбец1]], "про, ", " ")</f>
        <v xml:space="preserve"> надання, довідки, , по, з/платі, Захарченко</v>
      </c>
      <c r="C590" s="3" t="str">
        <f t="shared" si="29"/>
        <v xml:space="preserve"> надання, довідки, , по, з/платі, Захарченко</v>
      </c>
      <c r="D590" s="3" t="str">
        <f t="shared" si="30"/>
        <v xml:space="preserve"> надання, довідки, , з/платі, Захарченко</v>
      </c>
      <c r="E590" s="10" t="str">
        <f t="shared" si="31"/>
        <v xml:space="preserve"> надання, довідки, , з/платі, Захарченко</v>
      </c>
      <c r="F590" s="10" t="str">
        <f>SUBSTITUTE(Таблица2[[#This Row],[Столбец5]], "до, ", "")</f>
        <v xml:space="preserve"> надання, довідки, , з/платі, Захарченко</v>
      </c>
      <c r="G590" s="10" t="str">
        <f>SUBSTITUTE(Таблица2[[#This Row],[Столбец7]], "рік, ", "")</f>
        <v xml:space="preserve"> надання, довідки, , з/платі, Захарченко</v>
      </c>
      <c r="H590" s="11" t="str">
        <f>SUBSTITUTE(Таблица2[[#This Row],[Ключові слова]], "за, ", "")</f>
        <v xml:space="preserve"> надання, довідки, , з/платі, Захарченко</v>
      </c>
      <c r="I590" s="11" t="str">
        <f>SUBSTITUTE(Таблица2[[#This Row],[Столбец9]], "від, ", "")</f>
        <v xml:space="preserve"> надання, довідки, , з/платі, Захарченко</v>
      </c>
    </row>
    <row r="591" spans="1:9" x14ac:dyDescent="0.25">
      <c r="A591" s="9" t="str">
        <f>SUBSTITUTE(Реестр!E591, " ", ", ")</f>
        <v>про, надання, звіту</v>
      </c>
      <c r="B591" s="10" t="str">
        <f>SUBSTITUTE(Таблица2[[#This Row],[Столбец1]], "про, ", " ")</f>
        <v xml:space="preserve"> надання, звіту</v>
      </c>
      <c r="C591" s="3" t="str">
        <f t="shared" si="29"/>
        <v xml:space="preserve"> надання, звіту</v>
      </c>
      <c r="D591" s="3" t="str">
        <f t="shared" si="30"/>
        <v xml:space="preserve"> надання, звіту</v>
      </c>
      <c r="E591" s="10" t="str">
        <f t="shared" si="31"/>
        <v xml:space="preserve"> надання, звіту</v>
      </c>
      <c r="F591" s="10" t="str">
        <f>SUBSTITUTE(Таблица2[[#This Row],[Столбец5]], "до, ", "")</f>
        <v xml:space="preserve"> надання, звіту</v>
      </c>
      <c r="G591" s="10" t="str">
        <f>SUBSTITUTE(Таблица2[[#This Row],[Столбец7]], "рік, ", "")</f>
        <v xml:space="preserve"> надання, звіту</v>
      </c>
      <c r="H591" s="11" t="str">
        <f>SUBSTITUTE(Таблица2[[#This Row],[Ключові слова]], "за, ", "")</f>
        <v xml:space="preserve"> надання, звіту</v>
      </c>
      <c r="I591" s="11" t="str">
        <f>SUBSTITUTE(Таблица2[[#This Row],[Столбец9]], "від, ", "")</f>
        <v xml:space="preserve"> надання, звіту</v>
      </c>
    </row>
    <row r="592" spans="1:9" ht="30" x14ac:dyDescent="0.25">
      <c r="A592" s="9" t="str">
        <f>SUBSTITUTE(Реестр!E592, " ", ", ")</f>
        <v>про, дисциплінарні, впровадження</v>
      </c>
      <c r="B592" s="10" t="str">
        <f>SUBSTITUTE(Таблица2[[#This Row],[Столбец1]], "про, ", " ")</f>
        <v xml:space="preserve"> дисциплінарні, впровадження</v>
      </c>
      <c r="C592" s="3" t="str">
        <f t="shared" si="29"/>
        <v xml:space="preserve"> дисциплінарні, впровадження</v>
      </c>
      <c r="D592" s="3" t="str">
        <f t="shared" si="30"/>
        <v xml:space="preserve"> дисциплінарні, впровадження</v>
      </c>
      <c r="E592" s="10" t="str">
        <f t="shared" si="31"/>
        <v xml:space="preserve"> дисциплінарні, впровадження</v>
      </c>
      <c r="F592" s="10" t="str">
        <f>SUBSTITUTE(Таблица2[[#This Row],[Столбец5]], "до, ", "")</f>
        <v xml:space="preserve"> дисциплінарні, впровадження</v>
      </c>
      <c r="G592" s="10" t="str">
        <f>SUBSTITUTE(Таблица2[[#This Row],[Столбец7]], "рік, ", "")</f>
        <v xml:space="preserve"> дисциплінарні, впровадження</v>
      </c>
      <c r="H592" s="11" t="str">
        <f>SUBSTITUTE(Таблица2[[#This Row],[Ключові слова]], "за, ", "")</f>
        <v xml:space="preserve"> дисциплінарні, впровадження</v>
      </c>
      <c r="I592" s="11" t="str">
        <f>SUBSTITUTE(Таблица2[[#This Row],[Столбец9]], "від, ", "")</f>
        <v xml:space="preserve"> дисциплінарні, впровадження</v>
      </c>
    </row>
    <row r="593" spans="1:9" ht="45" x14ac:dyDescent="0.25">
      <c r="A593" s="9" t="str">
        <f>SUBSTITUTE(Реестр!E593, " ", ", ")</f>
        <v>План, заходів, з, реалізації, Стратегіїї, подолання, бідності</v>
      </c>
      <c r="B593" s="10" t="str">
        <f>SUBSTITUTE(Таблица2[[#This Row],[Столбец1]], "про, ", " ")</f>
        <v>План, заходів, з, реалізації, Стратегіїї, подолання, бідності</v>
      </c>
      <c r="C593" s="3" t="str">
        <f t="shared" si="29"/>
        <v>План, заходів, з, реалізації, Стратегіїї, подолання, бідності</v>
      </c>
      <c r="D593" s="3" t="str">
        <f t="shared" si="30"/>
        <v>План, заходів, з, реалізації, Стратегіїї, подолання, бідності</v>
      </c>
      <c r="E593" s="10" t="str">
        <f t="shared" si="31"/>
        <v>План, заходів, з, реалізації, Стратегіїї, подолання, бідності</v>
      </c>
      <c r="F593" s="10" t="str">
        <f>SUBSTITUTE(Таблица2[[#This Row],[Столбец5]], "до, ", "")</f>
        <v>План, заходів, з, реалізації, Стратегіїї, подолання, бідності</v>
      </c>
      <c r="G593" s="10" t="str">
        <f>SUBSTITUTE(Таблица2[[#This Row],[Столбец7]], "рік, ", "")</f>
        <v>План, заходів, з, реалізації, Стратегіїї, подолання, бідності</v>
      </c>
      <c r="H593" s="11" t="str">
        <f>SUBSTITUTE(Таблица2[[#This Row],[Ключові слова]], "за, ", "")</f>
        <v>План, заходів, з, реалізації, Стратегіїї, подолання, бідності</v>
      </c>
      <c r="I593" s="11" t="str">
        <f>SUBSTITUTE(Таблица2[[#This Row],[Столбец9]], "від, ", "")</f>
        <v>План, заходів, з, реалізації, Стратегіїї, подолання, бідності</v>
      </c>
    </row>
    <row r="594" spans="1:9" ht="45" x14ac:dyDescent="0.25">
      <c r="A594" s="9" t="str">
        <f>SUBSTITUTE(Реестр!E594, " ", ", ")</f>
        <v>звіт, на, розпорядження, 7-ОД</v>
      </c>
      <c r="B594" s="10" t="str">
        <f>SUBSTITUTE(Таблица2[[#This Row],[Столбец1]], "про, ", " ")</f>
        <v>звіт, на, розпорядження, 7-ОД</v>
      </c>
      <c r="C594" s="3" t="str">
        <f t="shared" si="29"/>
        <v>звіт, на, розпорядження, 7-ОД</v>
      </c>
      <c r="D594" s="3" t="str">
        <f t="shared" si="30"/>
        <v>звіт, на, розпорядження, 7-ОД</v>
      </c>
      <c r="E594" s="10" t="str">
        <f t="shared" si="31"/>
        <v>звіт, на, розпорядження, 7-ОД</v>
      </c>
      <c r="F594" s="10" t="str">
        <f>SUBSTITUTE(Таблица2[[#This Row],[Столбец5]], "до, ", "")</f>
        <v>звіт, на, розпорядження, 7-ОД</v>
      </c>
      <c r="G594" s="10" t="str">
        <f>SUBSTITUTE(Таблица2[[#This Row],[Столбец7]], "рік, ", "")</f>
        <v>звіт, на, розпорядження, 7-ОД</v>
      </c>
      <c r="H594" s="11" t="str">
        <f>SUBSTITUTE(Таблица2[[#This Row],[Ключові слова]], "за, ", "")</f>
        <v>звіт, на, розпорядження, 7-ОД</v>
      </c>
      <c r="I594" s="11" t="str">
        <f>SUBSTITUTE(Таблица2[[#This Row],[Столбец9]], "від, ", "")</f>
        <v>звіт, на, розпорядження, 7-ОД</v>
      </c>
    </row>
    <row r="595" spans="1:9" ht="45" x14ac:dyDescent="0.25">
      <c r="A595" s="9" t="str">
        <f>SUBSTITUTE(Реестр!E595, " ", ", ")</f>
        <v>про, перерахування, коштів, із, загального, фонду</v>
      </c>
      <c r="B595" s="10" t="str">
        <f>SUBSTITUTE(Таблица2[[#This Row],[Столбец1]], "про, ", " ")</f>
        <v xml:space="preserve"> перерахування, коштів, із, загального, фонду</v>
      </c>
      <c r="C595" s="3" t="str">
        <f t="shared" si="29"/>
        <v xml:space="preserve"> перерахування, коштів, із, загального, фонду</v>
      </c>
      <c r="D595" s="3" t="str">
        <f t="shared" si="30"/>
        <v xml:space="preserve"> перерахування, коштів, із, загального, фонду</v>
      </c>
      <c r="E595" s="10" t="str">
        <f t="shared" si="31"/>
        <v xml:space="preserve"> перерахування, коштів, із, загального, фонду</v>
      </c>
      <c r="F595" s="10" t="str">
        <f>SUBSTITUTE(Таблица2[[#This Row],[Столбец5]], "до, ", "")</f>
        <v xml:space="preserve"> перерахування, коштів, із, загального, фонду</v>
      </c>
      <c r="G595" s="10" t="str">
        <f>SUBSTITUTE(Таблица2[[#This Row],[Столбец7]], "рік, ", "")</f>
        <v xml:space="preserve"> перерахування, коштів, із, загального, фонду</v>
      </c>
      <c r="H595" s="11" t="str">
        <f>SUBSTITUTE(Таблица2[[#This Row],[Ключові слова]], "за, ", "")</f>
        <v xml:space="preserve"> перерахування, коштів, із, загального, фонду</v>
      </c>
      <c r="I595" s="11" t="str">
        <f>SUBSTITUTE(Таблица2[[#This Row],[Столбец9]], "від, ", "")</f>
        <v xml:space="preserve"> перерахування, коштів, із, загального, фонду</v>
      </c>
    </row>
    <row r="596" spans="1:9" ht="45" x14ac:dyDescent="0.25">
      <c r="A596" s="9" t="str">
        <f>SUBSTITUTE(Реестр!E596, " ", ", ")</f>
        <v>пропозиції, , до, тематики, робочих, поїздок</v>
      </c>
      <c r="B596" s="10" t="str">
        <f>SUBSTITUTE(Таблица2[[#This Row],[Столбец1]], "про, ", " ")</f>
        <v>пропозиції, , до, тематики, робочих, поїздок</v>
      </c>
      <c r="C596" s="3" t="str">
        <f t="shared" si="29"/>
        <v>пропозиції, , до, тематики, робочих, поїздок</v>
      </c>
      <c r="D596" s="3" t="str">
        <f t="shared" si="30"/>
        <v>пропозиції, , до, тематики, робочих, поїздок</v>
      </c>
      <c r="E596" s="10" t="str">
        <f t="shared" si="31"/>
        <v>пропозиції, , до, тематики, робочих, поїздок</v>
      </c>
      <c r="F596" s="10" t="str">
        <f>SUBSTITUTE(Таблица2[[#This Row],[Столбец5]], "до, ", "")</f>
        <v>пропозиції, , тематики, робочих, поїздок</v>
      </c>
      <c r="G596" s="10" t="str">
        <f>SUBSTITUTE(Таблица2[[#This Row],[Столбец7]], "рік, ", "")</f>
        <v>пропозиції, , тематики, робочих, поїздок</v>
      </c>
      <c r="H596" s="11" t="str">
        <f>SUBSTITUTE(Таблица2[[#This Row],[Ключові слова]], "за, ", "")</f>
        <v>пропозиції, , тематики, робочих, поїздок</v>
      </c>
      <c r="I596" s="11" t="str">
        <f>SUBSTITUTE(Таблица2[[#This Row],[Столбец9]], "від, ", "")</f>
        <v>пропозиції, , тематики, робочих, поїздок</v>
      </c>
    </row>
    <row r="597" spans="1:9" ht="75" x14ac:dyDescent="0.25">
      <c r="A597" s="9" t="str">
        <f>SUBSTITUTE(Реестр!E597, " ", ", ")</f>
        <v>моніторинг, будівництва, існуючих, тваринницьких, ферм</v>
      </c>
      <c r="B597" s="10" t="str">
        <f>SUBSTITUTE(Таблица2[[#This Row],[Столбец1]], "про, ", " ")</f>
        <v>моніторинг, будівництва, існуючих, тваринницьких, ферм</v>
      </c>
      <c r="C597" s="3" t="str">
        <f t="shared" si="29"/>
        <v>моніторинг, будівництва, існуючих, тваринницьких, ферм</v>
      </c>
      <c r="D597" s="3" t="str">
        <f t="shared" si="30"/>
        <v>моніторинг, будівництва, існуючих, тваринницьких, ферм</v>
      </c>
      <c r="E597" s="10" t="str">
        <f t="shared" si="31"/>
        <v>моніторинг, будівництва, існуючих, тваринницьких, ферм</v>
      </c>
      <c r="F597" s="10" t="str">
        <f>SUBSTITUTE(Таблица2[[#This Row],[Столбец5]], "до, ", "")</f>
        <v>моніторинг, будівництва, існуючих, тваринницьких, ферм</v>
      </c>
      <c r="G597" s="10" t="str">
        <f>SUBSTITUTE(Таблица2[[#This Row],[Столбец7]], "рік, ", "")</f>
        <v>моніторинг, будівництва, існуючих, тваринницьких, ферм</v>
      </c>
      <c r="H597" s="11" t="str">
        <f>SUBSTITUTE(Таблица2[[#This Row],[Ключові слова]], "за, ", "")</f>
        <v>моніторинг, будівництва, існуючих, тваринницьких, ферм</v>
      </c>
      <c r="I597" s="11" t="str">
        <f>SUBSTITUTE(Таблица2[[#This Row],[Столбец9]], "від, ", "")</f>
        <v>моніторинг, будівництва, існуючих, тваринницьких, ферм</v>
      </c>
    </row>
    <row r="598" spans="1:9" ht="45" x14ac:dyDescent="0.25">
      <c r="A598" s="9" t="str">
        <f>SUBSTITUTE(Реестр!E598, " ", ", ")</f>
        <v>про, обласний, Великодний, ярмарок</v>
      </c>
      <c r="B598" s="10" t="str">
        <f>SUBSTITUTE(Таблица2[[#This Row],[Столбец1]], "про, ", " ")</f>
        <v xml:space="preserve"> обласний, Великодний, ярмарок</v>
      </c>
      <c r="C598" s="3" t="str">
        <f t="shared" si="29"/>
        <v xml:space="preserve"> обласний, Великодний, ярмарок</v>
      </c>
      <c r="D598" s="3" t="str">
        <f t="shared" si="30"/>
        <v xml:space="preserve"> обласний, Великодний, ярмарок</v>
      </c>
      <c r="E598" s="10" t="str">
        <f t="shared" si="31"/>
        <v xml:space="preserve"> обласний, Великодний, ярмарок</v>
      </c>
      <c r="F598" s="10" t="str">
        <f>SUBSTITUTE(Таблица2[[#This Row],[Столбец5]], "до, ", "")</f>
        <v xml:space="preserve"> обласний, Великодний, ярмарок</v>
      </c>
      <c r="G598" s="10" t="str">
        <f>SUBSTITUTE(Таблица2[[#This Row],[Столбец7]], "рік, ", "")</f>
        <v xml:space="preserve"> обласний, Великодний, ярмарок</v>
      </c>
      <c r="H598" s="11" t="str">
        <f>SUBSTITUTE(Таблица2[[#This Row],[Ключові слова]], "за, ", "")</f>
        <v xml:space="preserve"> обласний, Великодний, ярмарок</v>
      </c>
      <c r="I598" s="11" t="str">
        <f>SUBSTITUTE(Таблица2[[#This Row],[Столбец9]], "від, ", "")</f>
        <v xml:space="preserve"> обласний, Великодний, ярмарок</v>
      </c>
    </row>
    <row r="599" spans="1:9" ht="45" x14ac:dyDescent="0.25">
      <c r="A599" s="9" t="str">
        <f>SUBSTITUTE(Реестр!E599, " ", ", ")</f>
        <v>про, обласний, Великодний, ярмарок</v>
      </c>
      <c r="B599" s="10" t="str">
        <f>SUBSTITUTE(Таблица2[[#This Row],[Столбец1]], "про, ", " ")</f>
        <v xml:space="preserve"> обласний, Великодний, ярмарок</v>
      </c>
      <c r="C599" s="3" t="str">
        <f t="shared" si="29"/>
        <v xml:space="preserve"> обласний, Великодний, ярмарок</v>
      </c>
      <c r="D599" s="3" t="str">
        <f t="shared" si="30"/>
        <v xml:space="preserve"> обласний, Великодний, ярмарок</v>
      </c>
      <c r="E599" s="10" t="str">
        <f t="shared" si="31"/>
        <v xml:space="preserve"> обласний, Великодний, ярмарок</v>
      </c>
      <c r="F599" s="10" t="str">
        <f>SUBSTITUTE(Таблица2[[#This Row],[Столбец5]], "до, ", "")</f>
        <v xml:space="preserve"> обласний, Великодний, ярмарок</v>
      </c>
      <c r="G599" s="10" t="str">
        <f>SUBSTITUTE(Таблица2[[#This Row],[Столбец7]], "рік, ", "")</f>
        <v xml:space="preserve"> обласний, Великодний, ярмарок</v>
      </c>
      <c r="H599" s="11" t="str">
        <f>SUBSTITUTE(Таблица2[[#This Row],[Ключові слова]], "за, ", "")</f>
        <v xml:space="preserve"> обласний, Великодний, ярмарок</v>
      </c>
      <c r="I599" s="11" t="str">
        <f>SUBSTITUTE(Таблица2[[#This Row],[Столбец9]], "від, ", "")</f>
        <v xml:space="preserve"> обласний, Великодний, ярмарок</v>
      </c>
    </row>
    <row r="600" spans="1:9" ht="45" x14ac:dyDescent="0.25">
      <c r="A600" s="9" t="str">
        <f>SUBSTITUTE(Реестр!E600, " ", ", ")</f>
        <v>про, , визначення, державних, інтересів</v>
      </c>
      <c r="B600" s="10" t="str">
        <f>SUBSTITUTE(Таблица2[[#This Row],[Столбец1]], "про, ", " ")</f>
        <v xml:space="preserve"> , визначення, державних, інтересів</v>
      </c>
      <c r="C600" s="3" t="str">
        <f t="shared" si="29"/>
        <v xml:space="preserve"> , визначення, державних, інтересів</v>
      </c>
      <c r="D600" s="3" t="str">
        <f t="shared" si="30"/>
        <v xml:space="preserve"> , визначення, державних, інтересів</v>
      </c>
      <c r="E600" s="10" t="str">
        <f t="shared" si="31"/>
        <v xml:space="preserve"> , визначення, державних, інтересів</v>
      </c>
      <c r="F600" s="10" t="str">
        <f>SUBSTITUTE(Таблица2[[#This Row],[Столбец5]], "до, ", "")</f>
        <v xml:space="preserve"> , визначення, державних, інтересів</v>
      </c>
      <c r="G600" s="10" t="str">
        <f>SUBSTITUTE(Таблица2[[#This Row],[Столбец7]], "рік, ", "")</f>
        <v xml:space="preserve"> , визначення, державних, інтересів</v>
      </c>
      <c r="H600" s="11" t="str">
        <f>SUBSTITUTE(Таблица2[[#This Row],[Ключові слова]], "за, ", "")</f>
        <v xml:space="preserve"> , визначення, державних, інтересів</v>
      </c>
      <c r="I600" s="11" t="str">
        <f>SUBSTITUTE(Таблица2[[#This Row],[Столбец9]], "від, ", "")</f>
        <v xml:space="preserve"> , визначення, державних, інтересів</v>
      </c>
    </row>
    <row r="601" spans="1:9" ht="45" x14ac:dyDescent="0.25">
      <c r="A601" s="9" t="str">
        <f>SUBSTITUTE(Реестр!E601, " ", ", ")</f>
        <v>про, , визначення, державних, інтересів</v>
      </c>
      <c r="B601" s="10" t="str">
        <f>SUBSTITUTE(Таблица2[[#This Row],[Столбец1]], "про, ", " ")</f>
        <v xml:space="preserve"> , визначення, державних, інтересів</v>
      </c>
      <c r="C601" s="3" t="str">
        <f t="shared" si="29"/>
        <v xml:space="preserve"> , визначення, державних, інтересів</v>
      </c>
      <c r="D601" s="3" t="str">
        <f t="shared" si="30"/>
        <v xml:space="preserve"> , визначення, державних, інтересів</v>
      </c>
      <c r="E601" s="10" t="str">
        <f t="shared" si="31"/>
        <v xml:space="preserve"> , визначення, державних, інтересів</v>
      </c>
      <c r="F601" s="10" t="str">
        <f>SUBSTITUTE(Таблица2[[#This Row],[Столбец5]], "до, ", "")</f>
        <v xml:space="preserve"> , визначення, державних, інтересів</v>
      </c>
      <c r="G601" s="10" t="str">
        <f>SUBSTITUTE(Таблица2[[#This Row],[Столбец7]], "рік, ", "")</f>
        <v xml:space="preserve"> , визначення, державних, інтересів</v>
      </c>
      <c r="H601" s="11" t="str">
        <f>SUBSTITUTE(Таблица2[[#This Row],[Ключові слова]], "за, ", "")</f>
        <v xml:space="preserve"> , визначення, державних, інтересів</v>
      </c>
      <c r="I601" s="11" t="str">
        <f>SUBSTITUTE(Таблица2[[#This Row],[Столбец9]], "від, ", "")</f>
        <v xml:space="preserve"> , визначення, державних, інтересів</v>
      </c>
    </row>
    <row r="602" spans="1:9" ht="45" x14ac:dyDescent="0.25">
      <c r="A602" s="9" t="str">
        <f>SUBSTITUTE(Реестр!E602, " ", ", ")</f>
        <v>про, , визначення, державних, інтересів</v>
      </c>
      <c r="B602" s="10" t="str">
        <f>SUBSTITUTE(Таблица2[[#This Row],[Столбец1]], "про, ", " ")</f>
        <v xml:space="preserve"> , визначення, державних, інтересів</v>
      </c>
      <c r="C602" s="3" t="str">
        <f t="shared" si="29"/>
        <v xml:space="preserve"> , визначення, державних, інтересів</v>
      </c>
      <c r="D602" s="3" t="str">
        <f t="shared" si="30"/>
        <v xml:space="preserve"> , визначення, державних, інтересів</v>
      </c>
      <c r="E602" s="10" t="str">
        <f t="shared" si="31"/>
        <v xml:space="preserve"> , визначення, державних, інтересів</v>
      </c>
      <c r="F602" s="10" t="str">
        <f>SUBSTITUTE(Таблица2[[#This Row],[Столбец5]], "до, ", "")</f>
        <v xml:space="preserve"> , визначення, державних, інтересів</v>
      </c>
      <c r="G602" s="10" t="str">
        <f>SUBSTITUTE(Таблица2[[#This Row],[Столбец7]], "рік, ", "")</f>
        <v xml:space="preserve"> , визначення, державних, інтересів</v>
      </c>
      <c r="H602" s="11" t="str">
        <f>SUBSTITUTE(Таблица2[[#This Row],[Ключові слова]], "за, ", "")</f>
        <v xml:space="preserve"> , визначення, державних, інтересів</v>
      </c>
      <c r="I602" s="11" t="str">
        <f>SUBSTITUTE(Таблица2[[#This Row],[Столбец9]], "від, ", "")</f>
        <v xml:space="preserve"> , визначення, державних, інтересів</v>
      </c>
    </row>
    <row r="603" spans="1:9" ht="45" x14ac:dyDescent="0.25">
      <c r="A603" s="9" t="str">
        <f>SUBSTITUTE(Реестр!E603, " ", ", ")</f>
        <v>про, , визначення, державних, інтересів</v>
      </c>
      <c r="B603" s="10" t="str">
        <f>SUBSTITUTE(Таблица2[[#This Row],[Столбец1]], "про, ", " ")</f>
        <v xml:space="preserve"> , визначення, державних, інтересів</v>
      </c>
      <c r="C603" s="3" t="str">
        <f t="shared" si="29"/>
        <v xml:space="preserve"> , визначення, державних, інтересів</v>
      </c>
      <c r="D603" s="3" t="str">
        <f t="shared" si="30"/>
        <v xml:space="preserve"> , визначення, державних, інтересів</v>
      </c>
      <c r="E603" s="10" t="str">
        <f t="shared" si="31"/>
        <v xml:space="preserve"> , визначення, державних, інтересів</v>
      </c>
      <c r="F603" s="10" t="str">
        <f>SUBSTITUTE(Таблица2[[#This Row],[Столбец5]], "до, ", "")</f>
        <v xml:space="preserve"> , визначення, державних, інтересів</v>
      </c>
      <c r="G603" s="10" t="str">
        <f>SUBSTITUTE(Таблица2[[#This Row],[Столбец7]], "рік, ", "")</f>
        <v xml:space="preserve"> , визначення, державних, інтересів</v>
      </c>
      <c r="H603" s="11" t="str">
        <f>SUBSTITUTE(Таблица2[[#This Row],[Ключові слова]], "за, ", "")</f>
        <v xml:space="preserve"> , визначення, державних, інтересів</v>
      </c>
      <c r="I603" s="11" t="str">
        <f>SUBSTITUTE(Таблица2[[#This Row],[Столбец9]], "від, ", "")</f>
        <v xml:space="preserve"> , визначення, державних, інтересів</v>
      </c>
    </row>
    <row r="604" spans="1:9" ht="45" x14ac:dyDescent="0.25">
      <c r="A604" s="9" t="str">
        <f>SUBSTITUTE(Реестр!E604, " ", ", ")</f>
        <v>про, , визначення, державних, інтересів</v>
      </c>
      <c r="B604" s="10" t="str">
        <f>SUBSTITUTE(Таблица2[[#This Row],[Столбец1]], "про, ", " ")</f>
        <v xml:space="preserve"> , визначення, державних, інтересів</v>
      </c>
      <c r="C604" s="3" t="str">
        <f t="shared" si="29"/>
        <v xml:space="preserve"> , визначення, державних, інтересів</v>
      </c>
      <c r="D604" s="3" t="str">
        <f t="shared" si="30"/>
        <v xml:space="preserve"> , визначення, державних, інтересів</v>
      </c>
      <c r="E604" s="10" t="str">
        <f t="shared" si="31"/>
        <v xml:space="preserve"> , визначення, державних, інтересів</v>
      </c>
      <c r="F604" s="10" t="str">
        <f>SUBSTITUTE(Таблица2[[#This Row],[Столбец5]], "до, ", "")</f>
        <v xml:space="preserve"> , визначення, державних, інтересів</v>
      </c>
      <c r="G604" s="10" t="str">
        <f>SUBSTITUTE(Таблица2[[#This Row],[Столбец7]], "рік, ", "")</f>
        <v xml:space="preserve"> , визначення, державних, інтересів</v>
      </c>
      <c r="H604" s="11" t="str">
        <f>SUBSTITUTE(Таблица2[[#This Row],[Ключові слова]], "за, ", "")</f>
        <v xml:space="preserve"> , визначення, державних, інтересів</v>
      </c>
      <c r="I604" s="11" t="str">
        <f>SUBSTITUTE(Таблица2[[#This Row],[Столбец9]], "від, ", "")</f>
        <v xml:space="preserve"> , визначення, державних, інтересів</v>
      </c>
    </row>
    <row r="605" spans="1:9" ht="45" x14ac:dyDescent="0.25">
      <c r="A605" s="9" t="str">
        <f>SUBSTITUTE(Реестр!E605, " ", ", ")</f>
        <v>про, , визначення, державних, інтересів</v>
      </c>
      <c r="B605" s="10" t="str">
        <f>SUBSTITUTE(Таблица2[[#This Row],[Столбец1]], "про, ", " ")</f>
        <v xml:space="preserve"> , визначення, державних, інтересів</v>
      </c>
      <c r="C605" s="3" t="str">
        <f t="shared" si="29"/>
        <v xml:space="preserve"> , визначення, державних, інтересів</v>
      </c>
      <c r="D605" s="3" t="str">
        <f t="shared" si="30"/>
        <v xml:space="preserve"> , визначення, державних, інтересів</v>
      </c>
      <c r="E605" s="10" t="str">
        <f t="shared" si="31"/>
        <v xml:space="preserve"> , визначення, державних, інтересів</v>
      </c>
      <c r="F605" s="10" t="str">
        <f>SUBSTITUTE(Таблица2[[#This Row],[Столбец5]], "до, ", "")</f>
        <v xml:space="preserve"> , визначення, державних, інтересів</v>
      </c>
      <c r="G605" s="10" t="str">
        <f>SUBSTITUTE(Таблица2[[#This Row],[Столбец7]], "рік, ", "")</f>
        <v xml:space="preserve"> , визначення, державних, інтересів</v>
      </c>
      <c r="H605" s="11" t="str">
        <f>SUBSTITUTE(Таблица2[[#This Row],[Ключові слова]], "за, ", "")</f>
        <v xml:space="preserve"> , визначення, державних, інтересів</v>
      </c>
      <c r="I605" s="11" t="str">
        <f>SUBSTITUTE(Таблица2[[#This Row],[Столбец9]], "від, ", "")</f>
        <v xml:space="preserve"> , визначення, державних, інтересів</v>
      </c>
    </row>
    <row r="606" spans="1:9" ht="45" x14ac:dyDescent="0.25">
      <c r="A606" s="9" t="str">
        <f>SUBSTITUTE(Реестр!E606, " ", ", ")</f>
        <v>про, , визначення, державних, інтересів</v>
      </c>
      <c r="B606" s="10" t="str">
        <f>SUBSTITUTE(Таблица2[[#This Row],[Столбец1]], "про, ", " ")</f>
        <v xml:space="preserve"> , визначення, державних, інтересів</v>
      </c>
      <c r="C606" s="3" t="str">
        <f t="shared" si="29"/>
        <v xml:space="preserve"> , визначення, державних, інтересів</v>
      </c>
      <c r="D606" s="3" t="str">
        <f t="shared" si="30"/>
        <v xml:space="preserve"> , визначення, державних, інтересів</v>
      </c>
      <c r="E606" s="10" t="str">
        <f t="shared" si="31"/>
        <v xml:space="preserve"> , визначення, державних, інтересів</v>
      </c>
      <c r="F606" s="10" t="str">
        <f>SUBSTITUTE(Таблица2[[#This Row],[Столбец5]], "до, ", "")</f>
        <v xml:space="preserve"> , визначення, державних, інтересів</v>
      </c>
      <c r="G606" s="10" t="str">
        <f>SUBSTITUTE(Таблица2[[#This Row],[Столбец7]], "рік, ", "")</f>
        <v xml:space="preserve"> , визначення, державних, інтересів</v>
      </c>
      <c r="H606" s="11" t="str">
        <f>SUBSTITUTE(Таблица2[[#This Row],[Ключові слова]], "за, ", "")</f>
        <v xml:space="preserve"> , визначення, державних, інтересів</v>
      </c>
      <c r="I606" s="11" t="str">
        <f>SUBSTITUTE(Таблица2[[#This Row],[Столбец9]], "від, ", "")</f>
        <v xml:space="preserve"> , визначення, державних, інтересів</v>
      </c>
    </row>
    <row r="607" spans="1:9" ht="45" x14ac:dyDescent="0.25">
      <c r="A607" s="9" t="str">
        <f>SUBSTITUTE(Реестр!E607, " ", ", ")</f>
        <v>про, , визначення, державних, інтересів</v>
      </c>
      <c r="B607" s="10" t="str">
        <f>SUBSTITUTE(Таблица2[[#This Row],[Столбец1]], "про, ", " ")</f>
        <v xml:space="preserve"> , визначення, державних, інтересів</v>
      </c>
      <c r="C607" s="3" t="str">
        <f t="shared" si="29"/>
        <v xml:space="preserve"> , визначення, державних, інтересів</v>
      </c>
      <c r="D607" s="3" t="str">
        <f t="shared" si="30"/>
        <v xml:space="preserve"> , визначення, державних, інтересів</v>
      </c>
      <c r="E607" s="10" t="str">
        <f t="shared" si="31"/>
        <v xml:space="preserve"> , визначення, державних, інтересів</v>
      </c>
      <c r="F607" s="10" t="str">
        <f>SUBSTITUTE(Таблица2[[#This Row],[Столбец5]], "до, ", "")</f>
        <v xml:space="preserve"> , визначення, державних, інтересів</v>
      </c>
      <c r="G607" s="10" t="str">
        <f>SUBSTITUTE(Таблица2[[#This Row],[Столбец7]], "рік, ", "")</f>
        <v xml:space="preserve"> , визначення, державних, інтересів</v>
      </c>
      <c r="H607" s="11" t="str">
        <f>SUBSTITUTE(Таблица2[[#This Row],[Ключові слова]], "за, ", "")</f>
        <v xml:space="preserve"> , визначення, державних, інтересів</v>
      </c>
      <c r="I607" s="11" t="str">
        <f>SUBSTITUTE(Таблица2[[#This Row],[Столбец9]], "від, ", "")</f>
        <v xml:space="preserve"> , визначення, державних, інтересів</v>
      </c>
    </row>
    <row r="608" spans="1:9" ht="45" x14ac:dyDescent="0.25">
      <c r="A608" s="9" t="str">
        <f>SUBSTITUTE(Реестр!E608, " ", ", ")</f>
        <v>про, , визначення, державних, інтересів</v>
      </c>
      <c r="B608" s="10" t="str">
        <f>SUBSTITUTE(Таблица2[[#This Row],[Столбец1]], "про, ", " ")</f>
        <v xml:space="preserve"> , визначення, державних, інтересів</v>
      </c>
      <c r="C608" s="3" t="str">
        <f t="shared" si="29"/>
        <v xml:space="preserve"> , визначення, державних, інтересів</v>
      </c>
      <c r="D608" s="3" t="str">
        <f t="shared" si="30"/>
        <v xml:space="preserve"> , визначення, державних, інтересів</v>
      </c>
      <c r="E608" s="10" t="str">
        <f t="shared" si="31"/>
        <v xml:space="preserve"> , визначення, державних, інтересів</v>
      </c>
      <c r="F608" s="10" t="str">
        <f>SUBSTITUTE(Таблица2[[#This Row],[Столбец5]], "до, ", "")</f>
        <v xml:space="preserve"> , визначення, державних, інтересів</v>
      </c>
      <c r="G608" s="10" t="str">
        <f>SUBSTITUTE(Таблица2[[#This Row],[Столбец7]], "рік, ", "")</f>
        <v xml:space="preserve"> , визначення, державних, інтересів</v>
      </c>
      <c r="H608" s="11" t="str">
        <f>SUBSTITUTE(Таблица2[[#This Row],[Ключові слова]], "за, ", "")</f>
        <v xml:space="preserve"> , визначення, державних, інтересів</v>
      </c>
      <c r="I608" s="11" t="str">
        <f>SUBSTITUTE(Таблица2[[#This Row],[Столбец9]], "від, ", "")</f>
        <v xml:space="preserve"> , визначення, державних, інтересів</v>
      </c>
    </row>
    <row r="609" spans="1:9" ht="45" x14ac:dyDescent="0.25">
      <c r="A609" s="9" t="str">
        <f>SUBSTITUTE(Реестр!E609, " ", ", ")</f>
        <v>про, асоціацію, протидії, агротрейдерам</v>
      </c>
      <c r="B609" s="10" t="str">
        <f>SUBSTITUTE(Таблица2[[#This Row],[Столбец1]], "про, ", " ")</f>
        <v xml:space="preserve"> асоціацію, протидії, агротрейдерам</v>
      </c>
      <c r="C609" s="3" t="str">
        <f t="shared" si="29"/>
        <v xml:space="preserve"> асоціацію, протидії, агротрейдерам</v>
      </c>
      <c r="D609" s="3" t="str">
        <f t="shared" si="30"/>
        <v xml:space="preserve"> асоціацію, протидії, агротрейдерам</v>
      </c>
      <c r="E609" s="10" t="str">
        <f t="shared" si="31"/>
        <v xml:space="preserve"> асоціацію, протидії, агротрейдерам</v>
      </c>
      <c r="F609" s="10" t="str">
        <f>SUBSTITUTE(Таблица2[[#This Row],[Столбец5]], "до, ", "")</f>
        <v xml:space="preserve"> асоціацію, протидії, агротрейдерам</v>
      </c>
      <c r="G609" s="10" t="str">
        <f>SUBSTITUTE(Таблица2[[#This Row],[Столбец7]], "рік, ", "")</f>
        <v xml:space="preserve"> асоціацію, протидії, агротрейдерам</v>
      </c>
      <c r="H609" s="11" t="str">
        <f>SUBSTITUTE(Таблица2[[#This Row],[Ключові слова]], "за, ", "")</f>
        <v xml:space="preserve"> асоціацію, протидії, агротрейдерам</v>
      </c>
      <c r="I609" s="11" t="str">
        <f>SUBSTITUTE(Таблица2[[#This Row],[Столбец9]], "від, ", "")</f>
        <v xml:space="preserve"> асоціацію, протидії, агротрейдерам</v>
      </c>
    </row>
    <row r="610" spans="1:9" ht="45" x14ac:dyDescent="0.25">
      <c r="A610" s="9" t="str">
        <f>SUBSTITUTE(Реестр!E610, " ", ", ")</f>
        <v>про, обласний, ярмарок, до, Великодних, свят</v>
      </c>
      <c r="B610" s="10" t="str">
        <f>SUBSTITUTE(Таблица2[[#This Row],[Столбец1]], "про, ", " ")</f>
        <v xml:space="preserve"> обласний, ярмарок, до, Великодних, свят</v>
      </c>
      <c r="C610" s="3" t="str">
        <f t="shared" si="29"/>
        <v xml:space="preserve"> обласний, ярмарок, до, Великодних, свят</v>
      </c>
      <c r="D610" s="3" t="str">
        <f t="shared" si="30"/>
        <v xml:space="preserve"> обласний, ярмарок, до, Великодних, свят</v>
      </c>
      <c r="E610" s="10" t="str">
        <f t="shared" si="31"/>
        <v xml:space="preserve"> обласний, ярмарок, до, Великодних, свят</v>
      </c>
      <c r="F610" s="10" t="str">
        <f>SUBSTITUTE(Таблица2[[#This Row],[Столбец5]], "до, ", "")</f>
        <v xml:space="preserve"> обласний, ярмарок, Великодних, свят</v>
      </c>
      <c r="G610" s="10" t="str">
        <f>SUBSTITUTE(Таблица2[[#This Row],[Столбец7]], "рік, ", "")</f>
        <v xml:space="preserve"> обласний, ярмарок, Великодних, свят</v>
      </c>
      <c r="H610" s="11" t="str">
        <f>SUBSTITUTE(Таблица2[[#This Row],[Ключові слова]], "за, ", "")</f>
        <v xml:space="preserve"> обласний, ярмарок, Великодних, свят</v>
      </c>
      <c r="I610" s="11" t="str">
        <f>SUBSTITUTE(Таблица2[[#This Row],[Столбец9]], "від, ", "")</f>
        <v xml:space="preserve"> обласний, ярмарок, Великодних, свят</v>
      </c>
    </row>
    <row r="611" spans="1:9" ht="45" x14ac:dyDescent="0.25">
      <c r="A611" s="9" t="str">
        <f>SUBSTITUTE(Реестр!E611, " ", ", ")</f>
        <v>про, обласний, ярмарок, до, Великодних, свят</v>
      </c>
      <c r="B611" s="10" t="str">
        <f>SUBSTITUTE(Таблица2[[#This Row],[Столбец1]], "про, ", " ")</f>
        <v xml:space="preserve"> обласний, ярмарок, до, Великодних, свят</v>
      </c>
      <c r="C611" s="3" t="str">
        <f t="shared" si="29"/>
        <v xml:space="preserve"> обласний, ярмарок, до, Великодних, свят</v>
      </c>
      <c r="D611" s="3" t="str">
        <f t="shared" si="30"/>
        <v xml:space="preserve"> обласний, ярмарок, до, Великодних, свят</v>
      </c>
      <c r="E611" s="10" t="str">
        <f t="shared" si="31"/>
        <v xml:space="preserve"> обласний, ярмарок, до, Великодних, свят</v>
      </c>
      <c r="F611" s="10" t="str">
        <f>SUBSTITUTE(Таблица2[[#This Row],[Столбец5]], "до, ", "")</f>
        <v xml:space="preserve"> обласний, ярмарок, Великодних, свят</v>
      </c>
      <c r="G611" s="10" t="str">
        <f>SUBSTITUTE(Таблица2[[#This Row],[Столбец7]], "рік, ", "")</f>
        <v xml:space="preserve"> обласний, ярмарок, Великодних, свят</v>
      </c>
      <c r="H611" s="11" t="str">
        <f>SUBSTITUTE(Таблица2[[#This Row],[Ключові слова]], "за, ", "")</f>
        <v xml:space="preserve"> обласний, ярмарок, Великодних, свят</v>
      </c>
      <c r="I611" s="11" t="str">
        <f>SUBSTITUTE(Таблица2[[#This Row],[Столбец9]], "від, ", "")</f>
        <v xml:space="preserve"> обласний, ярмарок, Великодних, свят</v>
      </c>
    </row>
    <row r="612" spans="1:9" x14ac:dyDescent="0.25">
      <c r="A612" s="9" t="str">
        <f>SUBSTITUTE(Реестр!E612, " ", ", ")</f>
        <v>про, участь, у, комісії</v>
      </c>
      <c r="B612" s="10" t="str">
        <f>SUBSTITUTE(Таблица2[[#This Row],[Столбец1]], "про, ", " ")</f>
        <v xml:space="preserve"> участь, у, комісії</v>
      </c>
      <c r="C612" s="3" t="str">
        <f t="shared" si="29"/>
        <v xml:space="preserve"> участь, у, комісії</v>
      </c>
      <c r="D612" s="3" t="str">
        <f t="shared" si="30"/>
        <v xml:space="preserve"> участь, у, комісії</v>
      </c>
      <c r="E612" s="10" t="str">
        <f t="shared" si="31"/>
        <v xml:space="preserve"> участь, у, комісії</v>
      </c>
      <c r="F612" s="10" t="str">
        <f>SUBSTITUTE(Таблица2[[#This Row],[Столбец5]], "до, ", "")</f>
        <v xml:space="preserve"> участь, у, комісії</v>
      </c>
      <c r="G612" s="10" t="str">
        <f>SUBSTITUTE(Таблица2[[#This Row],[Столбец7]], "рік, ", "")</f>
        <v xml:space="preserve"> участь, у, комісії</v>
      </c>
      <c r="H612" s="11" t="str">
        <f>SUBSTITUTE(Таблица2[[#This Row],[Ключові слова]], "за, ", "")</f>
        <v xml:space="preserve"> участь, у, комісії</v>
      </c>
      <c r="I612" s="11" t="str">
        <f>SUBSTITUTE(Таблица2[[#This Row],[Столбец9]], "від, ", "")</f>
        <v xml:space="preserve"> участь, у, комісії</v>
      </c>
    </row>
    <row r="613" spans="1:9" x14ac:dyDescent="0.25">
      <c r="A613" s="9" t="str">
        <f>SUBSTITUTE(Реестр!E613, " ", ", ")</f>
        <v>про, участь, у, комісії</v>
      </c>
      <c r="B613" s="10" t="str">
        <f>SUBSTITUTE(Таблица2[[#This Row],[Столбец1]], "про, ", " ")</f>
        <v xml:space="preserve"> участь, у, комісії</v>
      </c>
      <c r="C613" s="3" t="str">
        <f t="shared" ref="C613:C676" si="32">SUBSTITUTE(B613, "щодо, ", "")</f>
        <v xml:space="preserve"> участь, у, комісії</v>
      </c>
      <c r="D613" s="3" t="str">
        <f t="shared" ref="D613:D676" si="33">SUBSTITUTE(C613, "по, ", "")</f>
        <v xml:space="preserve"> участь, у, комісії</v>
      </c>
      <c r="E613" s="10" t="str">
        <f t="shared" ref="E613:E676" si="34">SUBSTITUTE(D613, "та, ", "")</f>
        <v xml:space="preserve"> участь, у, комісії</v>
      </c>
      <c r="F613" s="10" t="str">
        <f>SUBSTITUTE(Таблица2[[#This Row],[Столбец5]], "до, ", "")</f>
        <v xml:space="preserve"> участь, у, комісії</v>
      </c>
      <c r="G613" s="10" t="str">
        <f>SUBSTITUTE(Таблица2[[#This Row],[Столбец7]], "рік, ", "")</f>
        <v xml:space="preserve"> участь, у, комісії</v>
      </c>
      <c r="H613" s="11" t="str">
        <f>SUBSTITUTE(Таблица2[[#This Row],[Ключові слова]], "за, ", "")</f>
        <v xml:space="preserve"> участь, у, комісії</v>
      </c>
      <c r="I613" s="11" t="str">
        <f>SUBSTITUTE(Таблица2[[#This Row],[Столбец9]], "від, ", "")</f>
        <v xml:space="preserve"> участь, у, комісії</v>
      </c>
    </row>
    <row r="614" spans="1:9" x14ac:dyDescent="0.25">
      <c r="A614" s="9" t="str">
        <f>SUBSTITUTE(Реестр!E614, " ", ", ")</f>
        <v>про, участь, у, комісії</v>
      </c>
      <c r="B614" s="10" t="str">
        <f>SUBSTITUTE(Таблица2[[#This Row],[Столбец1]], "про, ", " ")</f>
        <v xml:space="preserve"> участь, у, комісії</v>
      </c>
      <c r="C614" s="3" t="str">
        <f t="shared" si="32"/>
        <v xml:space="preserve"> участь, у, комісії</v>
      </c>
      <c r="D614" s="3" t="str">
        <f t="shared" si="33"/>
        <v xml:space="preserve"> участь, у, комісії</v>
      </c>
      <c r="E614" s="10" t="str">
        <f t="shared" si="34"/>
        <v xml:space="preserve"> участь, у, комісії</v>
      </c>
      <c r="F614" s="10" t="str">
        <f>SUBSTITUTE(Таблица2[[#This Row],[Столбец5]], "до, ", "")</f>
        <v xml:space="preserve"> участь, у, комісії</v>
      </c>
      <c r="G614" s="10" t="str">
        <f>SUBSTITUTE(Таблица2[[#This Row],[Столбец7]], "рік, ", "")</f>
        <v xml:space="preserve"> участь, у, комісії</v>
      </c>
      <c r="H614" s="11" t="str">
        <f>SUBSTITUTE(Таблица2[[#This Row],[Ключові слова]], "за, ", "")</f>
        <v xml:space="preserve"> участь, у, комісії</v>
      </c>
      <c r="I614" s="11" t="str">
        <f>SUBSTITUTE(Таблица2[[#This Row],[Столбец9]], "від, ", "")</f>
        <v xml:space="preserve"> участь, у, комісії</v>
      </c>
    </row>
    <row r="615" spans="1:9" x14ac:dyDescent="0.25">
      <c r="A615" s="9" t="str">
        <f>SUBSTITUTE(Реестр!E615, " ", ", ")</f>
        <v>про, участь, у, комісії</v>
      </c>
      <c r="B615" s="10" t="str">
        <f>SUBSTITUTE(Таблица2[[#This Row],[Столбец1]], "про, ", " ")</f>
        <v xml:space="preserve"> участь, у, комісії</v>
      </c>
      <c r="C615" s="3" t="str">
        <f t="shared" si="32"/>
        <v xml:space="preserve"> участь, у, комісії</v>
      </c>
      <c r="D615" s="3" t="str">
        <f t="shared" si="33"/>
        <v xml:space="preserve"> участь, у, комісії</v>
      </c>
      <c r="E615" s="10" t="str">
        <f t="shared" si="34"/>
        <v xml:space="preserve"> участь, у, комісії</v>
      </c>
      <c r="F615" s="10" t="str">
        <f>SUBSTITUTE(Таблица2[[#This Row],[Столбец5]], "до, ", "")</f>
        <v xml:space="preserve"> участь, у, комісії</v>
      </c>
      <c r="G615" s="10" t="str">
        <f>SUBSTITUTE(Таблица2[[#This Row],[Столбец7]], "рік, ", "")</f>
        <v xml:space="preserve"> участь, у, комісії</v>
      </c>
      <c r="H615" s="11" t="str">
        <f>SUBSTITUTE(Таблица2[[#This Row],[Ключові слова]], "за, ", "")</f>
        <v xml:space="preserve"> участь, у, комісії</v>
      </c>
      <c r="I615" s="11" t="str">
        <f>SUBSTITUTE(Таблица2[[#This Row],[Столбец9]], "від, ", "")</f>
        <v xml:space="preserve"> участь, у, комісії</v>
      </c>
    </row>
    <row r="616" spans="1:9" x14ac:dyDescent="0.25">
      <c r="A616" s="9" t="str">
        <f>SUBSTITUTE(Реестр!E616, " ", ", ")</f>
        <v>про, участь, у, комісії</v>
      </c>
      <c r="B616" s="10" t="str">
        <f>SUBSTITUTE(Таблица2[[#This Row],[Столбец1]], "про, ", " ")</f>
        <v xml:space="preserve"> участь, у, комісії</v>
      </c>
      <c r="C616" s="3" t="str">
        <f t="shared" si="32"/>
        <v xml:space="preserve"> участь, у, комісії</v>
      </c>
      <c r="D616" s="3" t="str">
        <f t="shared" si="33"/>
        <v xml:space="preserve"> участь, у, комісії</v>
      </c>
      <c r="E616" s="10" t="str">
        <f t="shared" si="34"/>
        <v xml:space="preserve"> участь, у, комісії</v>
      </c>
      <c r="F616" s="10" t="str">
        <f>SUBSTITUTE(Таблица2[[#This Row],[Столбец5]], "до, ", "")</f>
        <v xml:space="preserve"> участь, у, комісії</v>
      </c>
      <c r="G616" s="10" t="str">
        <f>SUBSTITUTE(Таблица2[[#This Row],[Столбец7]], "рік, ", "")</f>
        <v xml:space="preserve"> участь, у, комісії</v>
      </c>
      <c r="H616" s="11" t="str">
        <f>SUBSTITUTE(Таблица2[[#This Row],[Ключові слова]], "за, ", "")</f>
        <v xml:space="preserve"> участь, у, комісії</v>
      </c>
      <c r="I616" s="11" t="str">
        <f>SUBSTITUTE(Таблица2[[#This Row],[Столбец9]], "від, ", "")</f>
        <v xml:space="preserve"> участь, у, комісії</v>
      </c>
    </row>
    <row r="617" spans="1:9" x14ac:dyDescent="0.25">
      <c r="A617" s="9" t="str">
        <f>SUBSTITUTE(Реестр!E617, " ", ", ")</f>
        <v>про, участь, у, комісії</v>
      </c>
      <c r="B617" s="10" t="str">
        <f>SUBSTITUTE(Таблица2[[#This Row],[Столбец1]], "про, ", " ")</f>
        <v xml:space="preserve"> участь, у, комісії</v>
      </c>
      <c r="C617" s="3" t="str">
        <f t="shared" si="32"/>
        <v xml:space="preserve"> участь, у, комісії</v>
      </c>
      <c r="D617" s="3" t="str">
        <f t="shared" si="33"/>
        <v xml:space="preserve"> участь, у, комісії</v>
      </c>
      <c r="E617" s="10" t="str">
        <f t="shared" si="34"/>
        <v xml:space="preserve"> участь, у, комісії</v>
      </c>
      <c r="F617" s="10" t="str">
        <f>SUBSTITUTE(Таблица2[[#This Row],[Столбец5]], "до, ", "")</f>
        <v xml:space="preserve"> участь, у, комісії</v>
      </c>
      <c r="G617" s="10" t="str">
        <f>SUBSTITUTE(Таблица2[[#This Row],[Столбец7]], "рік, ", "")</f>
        <v xml:space="preserve"> участь, у, комісії</v>
      </c>
      <c r="H617" s="11" t="str">
        <f>SUBSTITUTE(Таблица2[[#This Row],[Ключові слова]], "за, ", "")</f>
        <v xml:space="preserve"> участь, у, комісії</v>
      </c>
      <c r="I617" s="11" t="str">
        <f>SUBSTITUTE(Таблица2[[#This Row],[Столбец9]], "від, ", "")</f>
        <v xml:space="preserve"> участь, у, комісії</v>
      </c>
    </row>
    <row r="618" spans="1:9" x14ac:dyDescent="0.25">
      <c r="A618" s="9" t="str">
        <f>SUBSTITUTE(Реестр!E618, " ", ", ")</f>
        <v>про, участь, у, комісії</v>
      </c>
      <c r="B618" s="10" t="str">
        <f>SUBSTITUTE(Таблица2[[#This Row],[Столбец1]], "про, ", " ")</f>
        <v xml:space="preserve"> участь, у, комісії</v>
      </c>
      <c r="C618" s="3" t="str">
        <f t="shared" si="32"/>
        <v xml:space="preserve"> участь, у, комісії</v>
      </c>
      <c r="D618" s="3" t="str">
        <f t="shared" si="33"/>
        <v xml:space="preserve"> участь, у, комісії</v>
      </c>
      <c r="E618" s="10" t="str">
        <f t="shared" si="34"/>
        <v xml:space="preserve"> участь, у, комісії</v>
      </c>
      <c r="F618" s="10" t="str">
        <f>SUBSTITUTE(Таблица2[[#This Row],[Столбец5]], "до, ", "")</f>
        <v xml:space="preserve"> участь, у, комісії</v>
      </c>
      <c r="G618" s="10" t="str">
        <f>SUBSTITUTE(Таблица2[[#This Row],[Столбец7]], "рік, ", "")</f>
        <v xml:space="preserve"> участь, у, комісії</v>
      </c>
      <c r="H618" s="11" t="str">
        <f>SUBSTITUTE(Таблица2[[#This Row],[Ключові слова]], "за, ", "")</f>
        <v xml:space="preserve"> участь, у, комісії</v>
      </c>
      <c r="I618" s="11" t="str">
        <f>SUBSTITUTE(Таблица2[[#This Row],[Столбец9]], "від, ", "")</f>
        <v xml:space="preserve"> участь, у, комісії</v>
      </c>
    </row>
    <row r="619" spans="1:9" ht="30" x14ac:dyDescent="0.25">
      <c r="A619" s="9" t="str">
        <f>SUBSTITUTE(Реестр!E619, " ", ", ")</f>
        <v>довідка, по, Тарабан, В.Ф.</v>
      </c>
      <c r="B619" s="10" t="str">
        <f>SUBSTITUTE(Таблица2[[#This Row],[Столбец1]], "про, ", " ")</f>
        <v>довідка, по, Тарабан, В.Ф.</v>
      </c>
      <c r="C619" s="3" t="str">
        <f t="shared" si="32"/>
        <v>довідка, по, Тарабан, В.Ф.</v>
      </c>
      <c r="D619" s="3" t="str">
        <f t="shared" si="33"/>
        <v>довідка, Тарабан, В.Ф.</v>
      </c>
      <c r="E619" s="10" t="str">
        <f t="shared" si="34"/>
        <v>довідка, Тарабан, В.Ф.</v>
      </c>
      <c r="F619" s="10" t="str">
        <f>SUBSTITUTE(Таблица2[[#This Row],[Столбец5]], "до, ", "")</f>
        <v>довідка, Тарабан, В.Ф.</v>
      </c>
      <c r="G619" s="10" t="str">
        <f>SUBSTITUTE(Таблица2[[#This Row],[Столбец7]], "рік, ", "")</f>
        <v>довідка, Тарабан, В.Ф.</v>
      </c>
      <c r="H619" s="11" t="str">
        <f>SUBSTITUTE(Таблица2[[#This Row],[Ключові слова]], "за, ", "")</f>
        <v>довідка, Тарабан, В.Ф.</v>
      </c>
      <c r="I619" s="11" t="str">
        <f>SUBSTITUTE(Таблица2[[#This Row],[Столбец9]], "від, ", "")</f>
        <v>довідка, Тарабан, В.Ф.</v>
      </c>
    </row>
    <row r="620" spans="1:9" ht="30" x14ac:dyDescent="0.25">
      <c r="A620" s="9" t="str">
        <f>SUBSTITUTE(Реестр!E620, " ", ", ")</f>
        <v>довідка, по, з/платі, Тарабан, В.Ф.</v>
      </c>
      <c r="B620" s="10" t="str">
        <f>SUBSTITUTE(Таблица2[[#This Row],[Столбец1]], "про, ", " ")</f>
        <v>довідка, по, з/платі, Тарабан, В.Ф.</v>
      </c>
      <c r="C620" s="3" t="str">
        <f t="shared" si="32"/>
        <v>довідка, по, з/платі, Тарабан, В.Ф.</v>
      </c>
      <c r="D620" s="3" t="str">
        <f t="shared" si="33"/>
        <v>довідка, з/платі, Тарабан, В.Ф.</v>
      </c>
      <c r="E620" s="10" t="str">
        <f t="shared" si="34"/>
        <v>довідка, з/платі, Тарабан, В.Ф.</v>
      </c>
      <c r="F620" s="10" t="str">
        <f>SUBSTITUTE(Таблица2[[#This Row],[Столбец5]], "до, ", "")</f>
        <v>довідка, з/платі, Тарабан, В.Ф.</v>
      </c>
      <c r="G620" s="10" t="str">
        <f>SUBSTITUTE(Таблица2[[#This Row],[Столбец7]], "рік, ", "")</f>
        <v>довідка, з/платі, Тарабан, В.Ф.</v>
      </c>
      <c r="H620" s="11" t="str">
        <f>SUBSTITUTE(Таблица2[[#This Row],[Ключові слова]], "за, ", "")</f>
        <v>довідка, з/платі, Тарабан, В.Ф.</v>
      </c>
      <c r="I620" s="11" t="str">
        <f>SUBSTITUTE(Таблица2[[#This Row],[Столбец9]], "від, ", "")</f>
        <v>довідка, з/платі, Тарабан, В.Ф.</v>
      </c>
    </row>
    <row r="621" spans="1:9" ht="60" x14ac:dyDescent="0.25">
      <c r="A621" s="9" t="str">
        <f>SUBSTITUTE(Реестр!E621, " ", ", ")</f>
        <v>щодо, участі, виробників, твариннцької, продукції, у, виставці</v>
      </c>
      <c r="B621" s="10" t="str">
        <f>SUBSTITUTE(Таблица2[[#This Row],[Столбец1]], "про, ", " ")</f>
        <v>щодо, участі, виробників, твариннцької, продукції, у, виставці</v>
      </c>
      <c r="C621" s="3" t="str">
        <f t="shared" si="32"/>
        <v>участі, виробників, твариннцької, продукції, у, виставці</v>
      </c>
      <c r="D621" s="3" t="str">
        <f t="shared" si="33"/>
        <v>участі, виробників, твариннцької, продукції, у, виставці</v>
      </c>
      <c r="E621" s="10" t="str">
        <f t="shared" si="34"/>
        <v>участі, виробників, твариннцької, продукції, у, виставці</v>
      </c>
      <c r="F621" s="10" t="str">
        <f>SUBSTITUTE(Таблица2[[#This Row],[Столбец5]], "до, ", "")</f>
        <v>участі, виробників, твариннцької, продукції, у, виставці</v>
      </c>
      <c r="G621" s="10" t="str">
        <f>SUBSTITUTE(Таблица2[[#This Row],[Столбец7]], "рік, ", "")</f>
        <v>участі, виробників, твариннцької, продукції, у, виставці</v>
      </c>
      <c r="H621" s="11" t="str">
        <f>SUBSTITUTE(Таблица2[[#This Row],[Ключові слова]], "за, ", "")</f>
        <v>участі, виробників, твариннцької, продукції, у, виставці</v>
      </c>
      <c r="I621" s="11" t="str">
        <f>SUBSTITUTE(Таблица2[[#This Row],[Столбец9]], "від, ", "")</f>
        <v>участі, виробників, твариннцької, продукції, у, виставці</v>
      </c>
    </row>
    <row r="622" spans="1:9" ht="30" x14ac:dyDescent="0.25">
      <c r="A622" s="9" t="str">
        <f>SUBSTITUTE(Реестр!E622, " ", ", ")</f>
        <v>про, надання, інформації</v>
      </c>
      <c r="B622" s="10" t="str">
        <f>SUBSTITUTE(Таблица2[[#This Row],[Столбец1]], "про, ", " ")</f>
        <v xml:space="preserve"> надання, інформації</v>
      </c>
      <c r="C622" s="3" t="str">
        <f t="shared" si="32"/>
        <v xml:space="preserve"> надання, інформації</v>
      </c>
      <c r="D622" s="3" t="str">
        <f t="shared" si="33"/>
        <v xml:space="preserve"> надання, інформації</v>
      </c>
      <c r="E622" s="10" t="str">
        <f t="shared" si="34"/>
        <v xml:space="preserve"> надання, інформації</v>
      </c>
      <c r="F622" s="10" t="str">
        <f>SUBSTITUTE(Таблица2[[#This Row],[Столбец5]], "до, ", "")</f>
        <v xml:space="preserve"> надання, інформації</v>
      </c>
      <c r="G622" s="10" t="str">
        <f>SUBSTITUTE(Таблица2[[#This Row],[Столбец7]], "рік, ", "")</f>
        <v xml:space="preserve"> надання, інформації</v>
      </c>
      <c r="H622" s="11" t="str">
        <f>SUBSTITUTE(Таблица2[[#This Row],[Ключові слова]], "за, ", "")</f>
        <v xml:space="preserve"> надання, інформації</v>
      </c>
      <c r="I622" s="11" t="str">
        <f>SUBSTITUTE(Таблица2[[#This Row],[Столбец9]], "від, ", "")</f>
        <v xml:space="preserve"> надання, інформації</v>
      </c>
    </row>
    <row r="623" spans="1:9" ht="30" x14ac:dyDescent="0.25">
      <c r="A623" s="9" t="str">
        <f>SUBSTITUTE(Реестр!E623, " ", ", ")</f>
        <v>про, надання, інформації</v>
      </c>
      <c r="B623" s="10" t="str">
        <f>SUBSTITUTE(Таблица2[[#This Row],[Столбец1]], "про, ", " ")</f>
        <v xml:space="preserve"> надання, інформації</v>
      </c>
      <c r="C623" s="3" t="str">
        <f t="shared" si="32"/>
        <v xml:space="preserve"> надання, інформації</v>
      </c>
      <c r="D623" s="3" t="str">
        <f t="shared" si="33"/>
        <v xml:space="preserve"> надання, інформації</v>
      </c>
      <c r="E623" s="10" t="str">
        <f t="shared" si="34"/>
        <v xml:space="preserve"> надання, інформації</v>
      </c>
      <c r="F623" s="10" t="str">
        <f>SUBSTITUTE(Таблица2[[#This Row],[Столбец5]], "до, ", "")</f>
        <v xml:space="preserve"> надання, інформації</v>
      </c>
      <c r="G623" s="10" t="str">
        <f>SUBSTITUTE(Таблица2[[#This Row],[Столбец7]], "рік, ", "")</f>
        <v xml:space="preserve"> надання, інформації</v>
      </c>
      <c r="H623" s="11" t="str">
        <f>SUBSTITUTE(Таблица2[[#This Row],[Ключові слова]], "за, ", "")</f>
        <v xml:space="preserve"> надання, інформації</v>
      </c>
      <c r="I623" s="11" t="str">
        <f>SUBSTITUTE(Таблица2[[#This Row],[Столбец9]], "від, ", "")</f>
        <v xml:space="preserve"> надання, інформації</v>
      </c>
    </row>
    <row r="624" spans="1:9" ht="30" x14ac:dyDescent="0.25">
      <c r="A624" s="9" t="str">
        <f>SUBSTITUTE(Реестр!E624, " ", ", ")</f>
        <v>про, надання, інформації</v>
      </c>
      <c r="B624" s="10" t="str">
        <f>SUBSTITUTE(Таблица2[[#This Row],[Столбец1]], "про, ", " ")</f>
        <v xml:space="preserve"> надання, інформації</v>
      </c>
      <c r="C624" s="3" t="str">
        <f t="shared" si="32"/>
        <v xml:space="preserve"> надання, інформації</v>
      </c>
      <c r="D624" s="3" t="str">
        <f t="shared" si="33"/>
        <v xml:space="preserve"> надання, інформації</v>
      </c>
      <c r="E624" s="10" t="str">
        <f t="shared" si="34"/>
        <v xml:space="preserve"> надання, інформації</v>
      </c>
      <c r="F624" s="10" t="str">
        <f>SUBSTITUTE(Таблица2[[#This Row],[Столбец5]], "до, ", "")</f>
        <v xml:space="preserve"> надання, інформації</v>
      </c>
      <c r="G624" s="10" t="str">
        <f>SUBSTITUTE(Таблица2[[#This Row],[Столбец7]], "рік, ", "")</f>
        <v xml:space="preserve"> надання, інформації</v>
      </c>
      <c r="H624" s="11" t="str">
        <f>SUBSTITUTE(Таблица2[[#This Row],[Ключові слова]], "за, ", "")</f>
        <v xml:space="preserve"> надання, інформації</v>
      </c>
      <c r="I624" s="11" t="str">
        <f>SUBSTITUTE(Таблица2[[#This Row],[Столбец9]], "від, ", "")</f>
        <v xml:space="preserve"> надання, інформації</v>
      </c>
    </row>
    <row r="625" spans="1:9" ht="30" x14ac:dyDescent="0.25">
      <c r="A625" s="9" t="str">
        <f>SUBSTITUTE(Реестр!E625, " ", ", ")</f>
        <v>про, надання, інформації</v>
      </c>
      <c r="B625" s="10" t="str">
        <f>SUBSTITUTE(Таблица2[[#This Row],[Столбец1]], "про, ", " ")</f>
        <v xml:space="preserve"> надання, інформації</v>
      </c>
      <c r="C625" s="3" t="str">
        <f t="shared" si="32"/>
        <v xml:space="preserve"> надання, інформації</v>
      </c>
      <c r="D625" s="3" t="str">
        <f t="shared" si="33"/>
        <v xml:space="preserve"> надання, інформації</v>
      </c>
      <c r="E625" s="10" t="str">
        <f t="shared" si="34"/>
        <v xml:space="preserve"> надання, інформації</v>
      </c>
      <c r="F625" s="10" t="str">
        <f>SUBSTITUTE(Таблица2[[#This Row],[Столбец5]], "до, ", "")</f>
        <v xml:space="preserve"> надання, інформації</v>
      </c>
      <c r="G625" s="10" t="str">
        <f>SUBSTITUTE(Таблица2[[#This Row],[Столбец7]], "рік, ", "")</f>
        <v xml:space="preserve"> надання, інформації</v>
      </c>
      <c r="H625" s="11" t="str">
        <f>SUBSTITUTE(Таблица2[[#This Row],[Ключові слова]], "за, ", "")</f>
        <v xml:space="preserve"> надання, інформації</v>
      </c>
      <c r="I625" s="11" t="str">
        <f>SUBSTITUTE(Таблица2[[#This Row],[Столбец9]], "від, ", "")</f>
        <v xml:space="preserve"> надання, інформації</v>
      </c>
    </row>
    <row r="626" spans="1:9" ht="30" x14ac:dyDescent="0.25">
      <c r="A626" s="9" t="str">
        <f>SUBSTITUTE(Реестр!E626, " ", ", ")</f>
        <v>про, надання, інформації</v>
      </c>
      <c r="B626" s="10" t="str">
        <f>SUBSTITUTE(Таблица2[[#This Row],[Столбец1]], "про, ", " ")</f>
        <v xml:space="preserve"> надання, інформації</v>
      </c>
      <c r="C626" s="3" t="str">
        <f t="shared" si="32"/>
        <v xml:space="preserve"> надання, інформації</v>
      </c>
      <c r="D626" s="3" t="str">
        <f t="shared" si="33"/>
        <v xml:space="preserve"> надання, інформації</v>
      </c>
      <c r="E626" s="10" t="str">
        <f t="shared" si="34"/>
        <v xml:space="preserve"> надання, інформації</v>
      </c>
      <c r="F626" s="10" t="str">
        <f>SUBSTITUTE(Таблица2[[#This Row],[Столбец5]], "до, ", "")</f>
        <v xml:space="preserve"> надання, інформації</v>
      </c>
      <c r="G626" s="10" t="str">
        <f>SUBSTITUTE(Таблица2[[#This Row],[Столбец7]], "рік, ", "")</f>
        <v xml:space="preserve"> надання, інформації</v>
      </c>
      <c r="H626" s="11" t="str">
        <f>SUBSTITUTE(Таблица2[[#This Row],[Ключові слова]], "за, ", "")</f>
        <v xml:space="preserve"> надання, інформації</v>
      </c>
      <c r="I626" s="11" t="str">
        <f>SUBSTITUTE(Таблица2[[#This Row],[Столбец9]], "від, ", "")</f>
        <v xml:space="preserve"> надання, інформації</v>
      </c>
    </row>
    <row r="627" spans="1:9" ht="30" x14ac:dyDescent="0.25">
      <c r="A627" s="9" t="str">
        <f>SUBSTITUTE(Реестр!E627, " ", ", ")</f>
        <v>про, наяваність, техніки</v>
      </c>
      <c r="B627" s="10" t="str">
        <f>SUBSTITUTE(Таблица2[[#This Row],[Столбец1]], "про, ", " ")</f>
        <v xml:space="preserve"> наяваність, техніки</v>
      </c>
      <c r="C627" s="3" t="str">
        <f t="shared" si="32"/>
        <v xml:space="preserve"> наяваність, техніки</v>
      </c>
      <c r="D627" s="3" t="str">
        <f t="shared" si="33"/>
        <v xml:space="preserve"> наяваність, техніки</v>
      </c>
      <c r="E627" s="10" t="str">
        <f t="shared" si="34"/>
        <v xml:space="preserve"> наяваність, техніки</v>
      </c>
      <c r="F627" s="10" t="str">
        <f>SUBSTITUTE(Таблица2[[#This Row],[Столбец5]], "до, ", "")</f>
        <v xml:space="preserve"> наяваність, техніки</v>
      </c>
      <c r="G627" s="10" t="str">
        <f>SUBSTITUTE(Таблица2[[#This Row],[Столбец7]], "рік, ", "")</f>
        <v xml:space="preserve"> наяваність, техніки</v>
      </c>
      <c r="H627" s="11" t="str">
        <f>SUBSTITUTE(Таблица2[[#This Row],[Ключові слова]], "за, ", "")</f>
        <v xml:space="preserve"> наяваність, техніки</v>
      </c>
      <c r="I627" s="11" t="str">
        <f>SUBSTITUTE(Таблица2[[#This Row],[Столбец9]], "від, ", "")</f>
        <v xml:space="preserve"> наяваність, техніки</v>
      </c>
    </row>
    <row r="628" spans="1:9" ht="45" x14ac:dyDescent="0.25">
      <c r="A628" s="9" t="str">
        <f>SUBSTITUTE(Реестр!E628, " ", ", ")</f>
        <v>про, виробництво, та, реалізації, сг, техніки</v>
      </c>
      <c r="B628" s="10" t="str">
        <f>SUBSTITUTE(Таблица2[[#This Row],[Столбец1]], "про, ", " ")</f>
        <v xml:space="preserve"> виробництво, та, реалізації, сг, техніки</v>
      </c>
      <c r="C628" s="3" t="str">
        <f t="shared" si="32"/>
        <v xml:space="preserve"> виробництво, та, реалізації, сг, техніки</v>
      </c>
      <c r="D628" s="3" t="str">
        <f t="shared" si="33"/>
        <v xml:space="preserve"> виробництво, та, реалізації, сг, техніки</v>
      </c>
      <c r="E628" s="10" t="str">
        <f t="shared" si="34"/>
        <v xml:space="preserve"> виробництво, реалізації, сг, техніки</v>
      </c>
      <c r="F628" s="10" t="str">
        <f>SUBSTITUTE(Таблица2[[#This Row],[Столбец5]], "до, ", "")</f>
        <v xml:space="preserve"> виробництво, реалізації, сг, техніки</v>
      </c>
      <c r="G628" s="10" t="str">
        <f>SUBSTITUTE(Таблица2[[#This Row],[Столбец7]], "рік, ", "")</f>
        <v xml:space="preserve"> виробництво, реалізації, сг, техніки</v>
      </c>
      <c r="H628" s="11" t="str">
        <f>SUBSTITUTE(Таблица2[[#This Row],[Ключові слова]], "за, ", "")</f>
        <v xml:space="preserve"> виробництво, реалізації, сг, техніки</v>
      </c>
      <c r="I628" s="11" t="str">
        <f>SUBSTITUTE(Таблица2[[#This Row],[Столбец9]], "від, ", "")</f>
        <v xml:space="preserve"> виробництво, реалізації, сг, техніки</v>
      </c>
    </row>
    <row r="629" spans="1:9" ht="45" x14ac:dyDescent="0.25">
      <c r="A629" s="9" t="str">
        <f>SUBSTITUTE(Реестр!E629, " ", ", ")</f>
        <v>на, виконання, протоколу, , №2, від, 21.02.2019</v>
      </c>
      <c r="B629" s="10" t="str">
        <f>SUBSTITUTE(Таблица2[[#This Row],[Столбец1]], "про, ", " ")</f>
        <v>на, виконання, протоколу, , №2, від, 21.02.2019</v>
      </c>
      <c r="C629" s="3" t="str">
        <f t="shared" si="32"/>
        <v>на, виконання, протоколу, , №2, від, 21.02.2019</v>
      </c>
      <c r="D629" s="3" t="str">
        <f t="shared" si="33"/>
        <v>на, виконання, протоколу, , №2, від, 21.02.2019</v>
      </c>
      <c r="E629" s="10" t="str">
        <f t="shared" si="34"/>
        <v>на, виконання, протоколу, , №2, від, 21.02.2019</v>
      </c>
      <c r="F629" s="10" t="str">
        <f>SUBSTITUTE(Таблица2[[#This Row],[Столбец5]], "до, ", "")</f>
        <v>на, виконання, протоколу, , №2, від, 21.02.2019</v>
      </c>
      <c r="G629" s="10" t="str">
        <f>SUBSTITUTE(Таблица2[[#This Row],[Столбец7]], "рік, ", "")</f>
        <v>на, виконання, протоколу, , №2, від, 21.02.2019</v>
      </c>
      <c r="H629" s="11" t="str">
        <f>SUBSTITUTE(Таблица2[[#This Row],[Ключові слова]], "за, ", "")</f>
        <v>на, виконання, протоколу, , №2, від, 21.02.2019</v>
      </c>
      <c r="I629" s="11" t="str">
        <f>SUBSTITUTE(Таблица2[[#This Row],[Столбец9]], "від, ", "")</f>
        <v>на, виконання, протоколу, , №2, 21.02.2019</v>
      </c>
    </row>
    <row r="630" spans="1:9" ht="45" x14ac:dyDescent="0.25">
      <c r="A630" s="9" t="str">
        <f>SUBSTITUTE(Реестр!E630, " ", ", ")</f>
        <v>про, підвищення, кваліфікації, у, 2019, році</v>
      </c>
      <c r="B630" s="10" t="str">
        <f>SUBSTITUTE(Таблица2[[#This Row],[Столбец1]], "про, ", " ")</f>
        <v xml:space="preserve"> підвищення, кваліфікації, у, 2019, році</v>
      </c>
      <c r="C630" s="3" t="str">
        <f t="shared" si="32"/>
        <v xml:space="preserve"> підвищення, кваліфікації, у, 2019, році</v>
      </c>
      <c r="D630" s="3" t="str">
        <f t="shared" si="33"/>
        <v xml:space="preserve"> підвищення, кваліфікації, у, 2019, році</v>
      </c>
      <c r="E630" s="10" t="str">
        <f t="shared" si="34"/>
        <v xml:space="preserve"> підвищення, кваліфікації, у, 2019, році</v>
      </c>
      <c r="F630" s="10" t="str">
        <f>SUBSTITUTE(Таблица2[[#This Row],[Столбец5]], "до, ", "")</f>
        <v xml:space="preserve"> підвищення, кваліфікації, у, 2019, році</v>
      </c>
      <c r="G630" s="10" t="str">
        <f>SUBSTITUTE(Таблица2[[#This Row],[Столбец7]], "рік, ", "")</f>
        <v xml:space="preserve"> підвищення, кваліфікації, у, 2019, році</v>
      </c>
      <c r="H630" s="11" t="str">
        <f>SUBSTITUTE(Таблица2[[#This Row],[Ключові слова]], "за, ", "")</f>
        <v xml:space="preserve"> підвищення, кваліфікації, у, 2019, році</v>
      </c>
      <c r="I630" s="11" t="str">
        <f>SUBSTITUTE(Таблица2[[#This Row],[Столбец9]], "від, ", "")</f>
        <v xml:space="preserve"> підвищення, кваліфікації, у, 2019, році</v>
      </c>
    </row>
    <row r="631" spans="1:9" ht="30" x14ac:dyDescent="0.25">
      <c r="A631" s="9" t="str">
        <f>SUBSTITUTE(Реестр!E631, " ", ", ")</f>
        <v>про, участь, у, семінарі</v>
      </c>
      <c r="B631" s="10" t="str">
        <f>SUBSTITUTE(Таблица2[[#This Row],[Столбец1]], "про, ", " ")</f>
        <v xml:space="preserve"> участь, у, семінарі</v>
      </c>
      <c r="C631" s="3" t="str">
        <f t="shared" si="32"/>
        <v xml:space="preserve"> участь, у, семінарі</v>
      </c>
      <c r="D631" s="3" t="str">
        <f t="shared" si="33"/>
        <v xml:space="preserve"> участь, у, семінарі</v>
      </c>
      <c r="E631" s="10" t="str">
        <f t="shared" si="34"/>
        <v xml:space="preserve"> участь, у, семінарі</v>
      </c>
      <c r="F631" s="10" t="str">
        <f>SUBSTITUTE(Таблица2[[#This Row],[Столбец5]], "до, ", "")</f>
        <v xml:space="preserve"> участь, у, семінарі</v>
      </c>
      <c r="G631" s="10" t="str">
        <f>SUBSTITUTE(Таблица2[[#This Row],[Столбец7]], "рік, ", "")</f>
        <v xml:space="preserve"> участь, у, семінарі</v>
      </c>
      <c r="H631" s="11" t="str">
        <f>SUBSTITUTE(Таблица2[[#This Row],[Ключові слова]], "за, ", "")</f>
        <v xml:space="preserve"> участь, у, семінарі</v>
      </c>
      <c r="I631" s="11" t="str">
        <f>SUBSTITUTE(Таблица2[[#This Row],[Столбец9]], "від, ", "")</f>
        <v xml:space="preserve"> участь, у, семінарі</v>
      </c>
    </row>
    <row r="632" spans="1:9" ht="30" x14ac:dyDescent="0.25">
      <c r="A632" s="9" t="str">
        <f>SUBSTITUTE(Реестр!E632, " ", ", ")</f>
        <v>щодо, діяльності, сг, кооперативів</v>
      </c>
      <c r="B632" s="10" t="str">
        <f>SUBSTITUTE(Таблица2[[#This Row],[Столбец1]], "про, ", " ")</f>
        <v>щодо, діяльності, сг, кооперативів</v>
      </c>
      <c r="C632" s="3" t="str">
        <f t="shared" si="32"/>
        <v>діяльності, сг, кооперативів</v>
      </c>
      <c r="D632" s="3" t="str">
        <f t="shared" si="33"/>
        <v>діяльності, сг, кооперативів</v>
      </c>
      <c r="E632" s="10" t="str">
        <f t="shared" si="34"/>
        <v>діяльності, сг, кооперативів</v>
      </c>
      <c r="F632" s="10" t="str">
        <f>SUBSTITUTE(Таблица2[[#This Row],[Столбец5]], "до, ", "")</f>
        <v>діяльності, сг, кооперативів</v>
      </c>
      <c r="G632" s="10" t="str">
        <f>SUBSTITUTE(Таблица2[[#This Row],[Столбец7]], "рік, ", "")</f>
        <v>діяльності, сг, кооперативів</v>
      </c>
      <c r="H632" s="11" t="str">
        <f>SUBSTITUTE(Таблица2[[#This Row],[Ключові слова]], "за, ", "")</f>
        <v>діяльності, сг, кооперативів</v>
      </c>
      <c r="I632" s="11" t="str">
        <f>SUBSTITUTE(Таблица2[[#This Row],[Столбец9]], "від, ", "")</f>
        <v>діяльності, сг, кооперативів</v>
      </c>
    </row>
    <row r="633" spans="1:9" ht="30" x14ac:dyDescent="0.25">
      <c r="A633" s="9" t="str">
        <f>SUBSTITUTE(Реестр!E633, " ", ", ")</f>
        <v>щодо, наявності, сг, кооперативів</v>
      </c>
      <c r="B633" s="10" t="str">
        <f>SUBSTITUTE(Таблица2[[#This Row],[Столбец1]], "про, ", " ")</f>
        <v>щодо, наявності, сг, кооперативів</v>
      </c>
      <c r="C633" s="3" t="str">
        <f t="shared" si="32"/>
        <v>наявності, сг, кооперативів</v>
      </c>
      <c r="D633" s="3" t="str">
        <f t="shared" si="33"/>
        <v>наявності, сг, кооперативів</v>
      </c>
      <c r="E633" s="10" t="str">
        <f t="shared" si="34"/>
        <v>наявності, сг, кооперативів</v>
      </c>
      <c r="F633" s="10" t="str">
        <f>SUBSTITUTE(Таблица2[[#This Row],[Столбец5]], "до, ", "")</f>
        <v>наявності, сг, кооперативів</v>
      </c>
      <c r="G633" s="10" t="str">
        <f>SUBSTITUTE(Таблица2[[#This Row],[Столбец7]], "рік, ", "")</f>
        <v>наявності, сг, кооперативів</v>
      </c>
      <c r="H633" s="11" t="str">
        <f>SUBSTITUTE(Таблица2[[#This Row],[Ключові слова]], "за, ", "")</f>
        <v>наявності, сг, кооперативів</v>
      </c>
      <c r="I633" s="11" t="str">
        <f>SUBSTITUTE(Таблица2[[#This Row],[Столбец9]], "від, ", "")</f>
        <v>наявності, сг, кооперативів</v>
      </c>
    </row>
    <row r="634" spans="1:9" ht="30" x14ac:dyDescent="0.25">
      <c r="A634" s="9" t="str">
        <f>SUBSTITUTE(Реестр!E634, " ", ", ")</f>
        <v>про, розвиток, сг, кооперативів</v>
      </c>
      <c r="B634" s="10" t="str">
        <f>SUBSTITUTE(Таблица2[[#This Row],[Столбец1]], "про, ", " ")</f>
        <v xml:space="preserve"> розвиток, сг, кооперативів</v>
      </c>
      <c r="C634" s="3" t="str">
        <f t="shared" si="32"/>
        <v xml:space="preserve"> розвиток, сг, кооперативів</v>
      </c>
      <c r="D634" s="3" t="str">
        <f t="shared" si="33"/>
        <v xml:space="preserve"> розвиток, сг, кооперативів</v>
      </c>
      <c r="E634" s="10" t="str">
        <f t="shared" si="34"/>
        <v xml:space="preserve"> розвиток, сг, кооперативів</v>
      </c>
      <c r="F634" s="10" t="str">
        <f>SUBSTITUTE(Таблица2[[#This Row],[Столбец5]], "до, ", "")</f>
        <v xml:space="preserve"> розвиток, сг, кооперативів</v>
      </c>
      <c r="G634" s="10" t="str">
        <f>SUBSTITUTE(Таблица2[[#This Row],[Столбец7]], "рік, ", "")</f>
        <v xml:space="preserve"> розвиток, сг, кооперативів</v>
      </c>
      <c r="H634" s="11" t="str">
        <f>SUBSTITUTE(Таблица2[[#This Row],[Ключові слова]], "за, ", "")</f>
        <v xml:space="preserve"> розвиток, сг, кооперативів</v>
      </c>
      <c r="I634" s="11" t="str">
        <f>SUBSTITUTE(Таблица2[[#This Row],[Столбец9]], "від, ", "")</f>
        <v xml:space="preserve"> розвиток, сг, кооперативів</v>
      </c>
    </row>
    <row r="635" spans="1:9" ht="45" x14ac:dyDescent="0.25">
      <c r="A635" s="9" t="str">
        <f>SUBSTITUTE(Реестр!E635, " ", ", ")</f>
        <v>про, розгляд, звернення, Коваля, ІФ.</v>
      </c>
      <c r="B635" s="10" t="str">
        <f>SUBSTITUTE(Таблица2[[#This Row],[Столбец1]], "про, ", " ")</f>
        <v xml:space="preserve"> розгляд, звернення, Коваля, ІФ.</v>
      </c>
      <c r="C635" s="3" t="str">
        <f t="shared" si="32"/>
        <v xml:space="preserve"> розгляд, звернення, Коваля, ІФ.</v>
      </c>
      <c r="D635" s="3" t="str">
        <f t="shared" si="33"/>
        <v xml:space="preserve"> розгляд, звернення, Коваля, ІФ.</v>
      </c>
      <c r="E635" s="10" t="str">
        <f t="shared" si="34"/>
        <v xml:space="preserve"> розгляд, звернення, Коваля, ІФ.</v>
      </c>
      <c r="F635" s="10" t="str">
        <f>SUBSTITUTE(Таблица2[[#This Row],[Столбец5]], "до, ", "")</f>
        <v xml:space="preserve"> розгляд, звернення, Коваля, ІФ.</v>
      </c>
      <c r="G635" s="10" t="str">
        <f>SUBSTITUTE(Таблица2[[#This Row],[Столбец7]], "рік, ", "")</f>
        <v xml:space="preserve"> розгляд, звернення, Коваля, ІФ.</v>
      </c>
      <c r="H635" s="11" t="str">
        <f>SUBSTITUTE(Таблица2[[#This Row],[Ключові слова]], "за, ", "")</f>
        <v xml:space="preserve"> розгляд, звернення, Коваля, ІФ.</v>
      </c>
      <c r="I635" s="11" t="str">
        <f>SUBSTITUTE(Таблица2[[#This Row],[Столбец9]], "від, ", "")</f>
        <v xml:space="preserve"> розгляд, звернення, Коваля, ІФ.</v>
      </c>
    </row>
    <row r="636" spans="1:9" ht="45" x14ac:dyDescent="0.25">
      <c r="A636" s="9" t="str">
        <f>SUBSTITUTE(Реестр!E636, " ", ", ")</f>
        <v>закріплення, , спецвалістиів, за, районами</v>
      </c>
      <c r="B636" s="10" t="str">
        <f>SUBSTITUTE(Таблица2[[#This Row],[Столбец1]], "про, ", " ")</f>
        <v>закріплення, , спецвалістиів, за, районами</v>
      </c>
      <c r="C636" s="3" t="str">
        <f t="shared" si="32"/>
        <v>закріплення, , спецвалістиів, за, районами</v>
      </c>
      <c r="D636" s="3" t="str">
        <f t="shared" si="33"/>
        <v>закріплення, , спецвалістиів, за, районами</v>
      </c>
      <c r="E636" s="10" t="str">
        <f t="shared" si="34"/>
        <v>закріплення, , спецвалістиів, за, районами</v>
      </c>
      <c r="F636" s="10" t="str">
        <f>SUBSTITUTE(Таблица2[[#This Row],[Столбец5]], "до, ", "")</f>
        <v>закріплення, , спецвалістиів, за, районами</v>
      </c>
      <c r="G636" s="10" t="str">
        <f>SUBSTITUTE(Таблица2[[#This Row],[Столбец7]], "рік, ", "")</f>
        <v>закріплення, , спецвалістиів, за, районами</v>
      </c>
      <c r="H636" s="11" t="str">
        <f>SUBSTITUTE(Таблица2[[#This Row],[Ключові слова]], "за, ", "")</f>
        <v>закріплення, , спецвалістиів, районами</v>
      </c>
      <c r="I636" s="11" t="str">
        <f>SUBSTITUTE(Таблица2[[#This Row],[Столбец9]], "від, ", "")</f>
        <v>закріплення, , спецвалістиів, районами</v>
      </c>
    </row>
    <row r="637" spans="1:9" ht="45" x14ac:dyDescent="0.25">
      <c r="A637" s="9" t="str">
        <f>SUBSTITUTE(Реестр!E637, " ", ", ")</f>
        <v>про, , визначення, державних, інтересів</v>
      </c>
      <c r="B637" s="10" t="str">
        <f>SUBSTITUTE(Таблица2[[#This Row],[Столбец1]], "про, ", " ")</f>
        <v xml:space="preserve"> , визначення, державних, інтересів</v>
      </c>
      <c r="C637" s="3" t="str">
        <f t="shared" si="32"/>
        <v xml:space="preserve"> , визначення, державних, інтересів</v>
      </c>
      <c r="D637" s="3" t="str">
        <f t="shared" si="33"/>
        <v xml:space="preserve"> , визначення, державних, інтересів</v>
      </c>
      <c r="E637" s="10" t="str">
        <f t="shared" si="34"/>
        <v xml:space="preserve"> , визначення, державних, інтересів</v>
      </c>
      <c r="F637" s="10" t="str">
        <f>SUBSTITUTE(Таблица2[[#This Row],[Столбец5]], "до, ", "")</f>
        <v xml:space="preserve"> , визначення, державних, інтересів</v>
      </c>
      <c r="G637" s="10" t="str">
        <f>SUBSTITUTE(Таблица2[[#This Row],[Столбец7]], "рік, ", "")</f>
        <v xml:space="preserve"> , визначення, державних, інтересів</v>
      </c>
      <c r="H637" s="11" t="str">
        <f>SUBSTITUTE(Таблица2[[#This Row],[Ключові слова]], "за, ", "")</f>
        <v xml:space="preserve"> , визначення, державних, інтересів</v>
      </c>
      <c r="I637" s="11" t="str">
        <f>SUBSTITUTE(Таблица2[[#This Row],[Столбец9]], "від, ", "")</f>
        <v xml:space="preserve"> , визначення, державних, інтересів</v>
      </c>
    </row>
    <row r="638" spans="1:9" ht="45" x14ac:dyDescent="0.25">
      <c r="A638" s="9" t="str">
        <f>SUBSTITUTE(Реестр!E638, " ", ", ")</f>
        <v>на, розпорядження, №32-ОД, від, 28.01.2016</v>
      </c>
      <c r="B638" s="10" t="str">
        <f>SUBSTITUTE(Таблица2[[#This Row],[Столбец1]], "про, ", " ")</f>
        <v>на, розпорядження, №32-ОД, від, 28.01.2016</v>
      </c>
      <c r="C638" s="3" t="str">
        <f t="shared" si="32"/>
        <v>на, розпорядження, №32-ОД, від, 28.01.2016</v>
      </c>
      <c r="D638" s="3" t="str">
        <f t="shared" si="33"/>
        <v>на, розпорядження, №32-ОД, від, 28.01.2016</v>
      </c>
      <c r="E638" s="10" t="str">
        <f t="shared" si="34"/>
        <v>на, розпорядження, №32-ОД, від, 28.01.2016</v>
      </c>
      <c r="F638" s="10" t="str">
        <f>SUBSTITUTE(Таблица2[[#This Row],[Столбец5]], "до, ", "")</f>
        <v>на, розпорядження, №32-ОД, від, 28.01.2016</v>
      </c>
      <c r="G638" s="10" t="str">
        <f>SUBSTITUTE(Таблица2[[#This Row],[Столбец7]], "рік, ", "")</f>
        <v>на, розпорядження, №32-ОД, від, 28.01.2016</v>
      </c>
      <c r="H638" s="11" t="str">
        <f>SUBSTITUTE(Таблица2[[#This Row],[Ключові слова]], "за, ", "")</f>
        <v>на, розпорядження, №32-ОД, від, 28.01.2016</v>
      </c>
      <c r="I638" s="11" t="str">
        <f>SUBSTITUTE(Таблица2[[#This Row],[Столбец9]], "від, ", "")</f>
        <v>на, розпорядження, №32-ОД, 28.01.2016</v>
      </c>
    </row>
    <row r="639" spans="1:9" ht="45" x14ac:dyDescent="0.25">
      <c r="A639" s="9" t="str">
        <f>SUBSTITUTE(Реестр!E639, " ", ", ")</f>
        <v>про, державну, підтримку, розвитку, садівництва</v>
      </c>
      <c r="B639" s="10" t="str">
        <f>SUBSTITUTE(Таблица2[[#This Row],[Столбец1]], "про, ", " ")</f>
        <v xml:space="preserve"> державну, підтримку, розвитку, садівництва</v>
      </c>
      <c r="C639" s="3" t="str">
        <f t="shared" si="32"/>
        <v xml:space="preserve"> державну, підтримку, розвитку, садівництва</v>
      </c>
      <c r="D639" s="3" t="str">
        <f t="shared" si="33"/>
        <v xml:space="preserve"> державну, підтримку, розвитку, садівництва</v>
      </c>
      <c r="E639" s="10" t="str">
        <f t="shared" si="34"/>
        <v xml:space="preserve"> державну, підтримку, розвитку, садівництва</v>
      </c>
      <c r="F639" s="10" t="str">
        <f>SUBSTITUTE(Таблица2[[#This Row],[Столбец5]], "до, ", "")</f>
        <v xml:space="preserve"> державну, підтримку, розвитку, садівництва</v>
      </c>
      <c r="G639" s="10" t="str">
        <f>SUBSTITUTE(Таблица2[[#This Row],[Столбец7]], "рік, ", "")</f>
        <v xml:space="preserve"> державну, підтримку, розвитку, садівництва</v>
      </c>
      <c r="H639" s="11" t="str">
        <f>SUBSTITUTE(Таблица2[[#This Row],[Ключові слова]], "за, ", "")</f>
        <v xml:space="preserve"> державну, підтримку, розвитку, садівництва</v>
      </c>
      <c r="I639" s="11" t="str">
        <f>SUBSTITUTE(Таблица2[[#This Row],[Столбец9]], "від, ", "")</f>
        <v xml:space="preserve"> державну, підтримку, розвитку, садівництва</v>
      </c>
    </row>
    <row r="640" spans="1:9" ht="45" x14ac:dyDescent="0.25">
      <c r="A640" s="9" t="str">
        <f>SUBSTITUTE(Реестр!E640, " ", ", ")</f>
        <v>про, сертифікований, центр, "Залісся"</v>
      </c>
      <c r="B640" s="10" t="str">
        <f>SUBSTITUTE(Таблица2[[#This Row],[Столбец1]], "про, ", " ")</f>
        <v xml:space="preserve"> сертифікований, центр, "Залісся"</v>
      </c>
      <c r="C640" s="3" t="str">
        <f t="shared" si="32"/>
        <v xml:space="preserve"> сертифікований, центр, "Залісся"</v>
      </c>
      <c r="D640" s="3" t="str">
        <f t="shared" si="33"/>
        <v xml:space="preserve"> сертифікований, центр, "Залісся"</v>
      </c>
      <c r="E640" s="10" t="str">
        <f t="shared" si="34"/>
        <v xml:space="preserve"> сертифікований, центр, "Залісся"</v>
      </c>
      <c r="F640" s="10" t="str">
        <f>SUBSTITUTE(Таблица2[[#This Row],[Столбец5]], "до, ", "")</f>
        <v xml:space="preserve"> сертифікований, центр, "Залісся"</v>
      </c>
      <c r="G640" s="10" t="str">
        <f>SUBSTITUTE(Таблица2[[#This Row],[Столбец7]], "рік, ", "")</f>
        <v xml:space="preserve"> сертифікований, центр, "Залісся"</v>
      </c>
      <c r="H640" s="11" t="str">
        <f>SUBSTITUTE(Таблица2[[#This Row],[Ключові слова]], "за, ", "")</f>
        <v xml:space="preserve"> сертифікований, центр, "Залісся"</v>
      </c>
      <c r="I640" s="11" t="str">
        <f>SUBSTITUTE(Таблица2[[#This Row],[Столбец9]], "від, ", "")</f>
        <v xml:space="preserve"> сертифікований, центр, "Залісся"</v>
      </c>
    </row>
    <row r="641" spans="1:9" ht="45" x14ac:dyDescent="0.25">
      <c r="A641" s="9" t="str">
        <f>SUBSTITUTE(Реестр!E641, " ", ", ")</f>
        <v>Про, план, роботи, ДАПР, на, , П, квартал, 2019, року</v>
      </c>
      <c r="B641" s="10" t="str">
        <f>SUBSTITUTE(Таблица2[[#This Row],[Столбец1]], "про, ", " ")</f>
        <v>Про, план, роботи, ДАПР, на, , П, квартал, 2019, року</v>
      </c>
      <c r="C641" s="3" t="str">
        <f t="shared" si="32"/>
        <v>Про, план, роботи, ДАПР, на, , П, квартал, 2019, року</v>
      </c>
      <c r="D641" s="3" t="str">
        <f t="shared" si="33"/>
        <v>Про, план, роботи, ДАПР, на, , П, квартал, 2019, року</v>
      </c>
      <c r="E641" s="10" t="str">
        <f t="shared" si="34"/>
        <v>Про, план, роботи, ДАПР, на, , П, квартал, 2019, року</v>
      </c>
      <c r="F641" s="10" t="str">
        <f>SUBSTITUTE(Таблица2[[#This Row],[Столбец5]], "до, ", "")</f>
        <v>Про, план, роботи, ДАПР, на, , П, квартал, 2019, року</v>
      </c>
      <c r="G641" s="10" t="str">
        <f>SUBSTITUTE(Таблица2[[#This Row],[Столбец7]], "рік, ", "")</f>
        <v>Про, план, роботи, ДАПР, на, , П, квартал, 2019, року</v>
      </c>
      <c r="H641" s="11" t="str">
        <f>SUBSTITUTE(Таблица2[[#This Row],[Ключові слова]], "за, ", "")</f>
        <v>Про, план, роботи, ДАПР, на, , П, квартал, 2019, року</v>
      </c>
      <c r="I641" s="11" t="str">
        <f>SUBSTITUTE(Таблица2[[#This Row],[Столбец9]], "від, ", "")</f>
        <v>Про, план, роботи, ДАПР, на, , П, квартал, 2019, року</v>
      </c>
    </row>
    <row r="642" spans="1:9" ht="30" x14ac:dyDescent="0.25">
      <c r="A642" s="9" t="str">
        <f>SUBSTITUTE(Реестр!E642, " ", ", ")</f>
        <v>про, підтримку, клопотання</v>
      </c>
      <c r="B642" s="10" t="str">
        <f>SUBSTITUTE(Таблица2[[#This Row],[Столбец1]], "про, ", " ")</f>
        <v xml:space="preserve"> підтримку, клопотання</v>
      </c>
      <c r="C642" s="3" t="str">
        <f t="shared" si="32"/>
        <v xml:space="preserve"> підтримку, клопотання</v>
      </c>
      <c r="D642" s="3" t="str">
        <f t="shared" si="33"/>
        <v xml:space="preserve"> підтримку, клопотання</v>
      </c>
      <c r="E642" s="10" t="str">
        <f t="shared" si="34"/>
        <v xml:space="preserve"> підтримку, клопотання</v>
      </c>
      <c r="F642" s="10" t="str">
        <f>SUBSTITUTE(Таблица2[[#This Row],[Столбец5]], "до, ", "")</f>
        <v xml:space="preserve"> підтримку, клопотання</v>
      </c>
      <c r="G642" s="10" t="str">
        <f>SUBSTITUTE(Таблица2[[#This Row],[Столбец7]], "рік, ", "")</f>
        <v xml:space="preserve"> підтримку, клопотання</v>
      </c>
      <c r="H642" s="11" t="str">
        <f>SUBSTITUTE(Таблица2[[#This Row],[Ключові слова]], "за, ", "")</f>
        <v xml:space="preserve"> підтримку, клопотання</v>
      </c>
      <c r="I642" s="11" t="str">
        <f>SUBSTITUTE(Таблица2[[#This Row],[Столбец9]], "від, ", "")</f>
        <v xml:space="preserve"> підтримку, клопотання</v>
      </c>
    </row>
    <row r="643" spans="1:9" ht="45" x14ac:dyDescent="0.25">
      <c r="A643" s="9" t="str">
        <f>SUBSTITUTE(Реестр!E643, " ", ", ")</f>
        <v>про, фінансовий, звіт, , за, 1, квартал, 2019</v>
      </c>
      <c r="B643" s="10" t="str">
        <f>SUBSTITUTE(Таблица2[[#This Row],[Столбец1]], "про, ", " ")</f>
        <v xml:space="preserve"> фінансовий, звіт, , за, 1, квартал, 2019</v>
      </c>
      <c r="C643" s="3" t="str">
        <f t="shared" si="32"/>
        <v xml:space="preserve"> фінансовий, звіт, , за, 1, квартал, 2019</v>
      </c>
      <c r="D643" s="3" t="str">
        <f t="shared" si="33"/>
        <v xml:space="preserve"> фінансовий, звіт, , за, 1, квартал, 2019</v>
      </c>
      <c r="E643" s="10" t="str">
        <f t="shared" si="34"/>
        <v xml:space="preserve"> фінансовий, звіт, , за, 1, квартал, 2019</v>
      </c>
      <c r="F643" s="10" t="str">
        <f>SUBSTITUTE(Таблица2[[#This Row],[Столбец5]], "до, ", "")</f>
        <v xml:space="preserve"> фінансовий, звіт, , за, 1, квартал, 2019</v>
      </c>
      <c r="G643" s="10" t="str">
        <f>SUBSTITUTE(Таблица2[[#This Row],[Столбец7]], "рік, ", "")</f>
        <v xml:space="preserve"> фінансовий, звіт, , за, 1, квартал, 2019</v>
      </c>
      <c r="H643" s="11" t="str">
        <f>SUBSTITUTE(Таблица2[[#This Row],[Ключові слова]], "за, ", "")</f>
        <v xml:space="preserve"> фінансовий, звіт, , 1, квартал, 2019</v>
      </c>
      <c r="I643" s="11" t="str">
        <f>SUBSTITUTE(Таблица2[[#This Row],[Столбец9]], "від, ", "")</f>
        <v xml:space="preserve"> фінансовий, звіт, , 1, квартал, 2019</v>
      </c>
    </row>
    <row r="644" spans="1:9" ht="30" x14ac:dyDescent="0.25">
      <c r="A644" s="9" t="str">
        <f>SUBSTITUTE(Реестр!E644, " ", ", ")</f>
        <v>про, надання, залу, селектонних, нарад</v>
      </c>
      <c r="B644" s="10" t="str">
        <f>SUBSTITUTE(Таблица2[[#This Row],[Столбец1]], "про, ", " ")</f>
        <v xml:space="preserve"> надання, залу, селектонних, нарад</v>
      </c>
      <c r="C644" s="3" t="str">
        <f t="shared" si="32"/>
        <v xml:space="preserve"> надання, залу, селектонних, нарад</v>
      </c>
      <c r="D644" s="3" t="str">
        <f t="shared" si="33"/>
        <v xml:space="preserve"> надання, залу, селектонних, нарад</v>
      </c>
      <c r="E644" s="10" t="str">
        <f t="shared" si="34"/>
        <v xml:space="preserve"> надання, залу, селектонних, нарад</v>
      </c>
      <c r="F644" s="10" t="str">
        <f>SUBSTITUTE(Таблица2[[#This Row],[Столбец5]], "до, ", "")</f>
        <v xml:space="preserve"> надання, залу, селектонних, нарад</v>
      </c>
      <c r="G644" s="10" t="str">
        <f>SUBSTITUTE(Таблица2[[#This Row],[Столбец7]], "рік, ", "")</f>
        <v xml:space="preserve"> надання, залу, селектонних, нарад</v>
      </c>
      <c r="H644" s="11" t="str">
        <f>SUBSTITUTE(Таблица2[[#This Row],[Ключові слова]], "за, ", "")</f>
        <v xml:space="preserve"> надання, залу, селектонних, нарад</v>
      </c>
      <c r="I644" s="11" t="str">
        <f>SUBSTITUTE(Таблица2[[#This Row],[Столбец9]], "від, ", "")</f>
        <v xml:space="preserve"> надання, залу, селектонних, нарад</v>
      </c>
    </row>
    <row r="645" spans="1:9" ht="30" x14ac:dyDescent="0.25">
      <c r="A645" s="9" t="str">
        <f>SUBSTITUTE(Реестр!E645, " ", ", ")</f>
        <v>про, надання, інформації</v>
      </c>
      <c r="B645" s="10" t="str">
        <f>SUBSTITUTE(Таблица2[[#This Row],[Столбец1]], "про, ", " ")</f>
        <v xml:space="preserve"> надання, інформації</v>
      </c>
      <c r="C645" s="3" t="str">
        <f t="shared" si="32"/>
        <v xml:space="preserve"> надання, інформації</v>
      </c>
      <c r="D645" s="3" t="str">
        <f t="shared" si="33"/>
        <v xml:space="preserve"> надання, інформації</v>
      </c>
      <c r="E645" s="10" t="str">
        <f t="shared" si="34"/>
        <v xml:space="preserve"> надання, інформації</v>
      </c>
      <c r="F645" s="10" t="str">
        <f>SUBSTITUTE(Таблица2[[#This Row],[Столбец5]], "до, ", "")</f>
        <v xml:space="preserve"> надання, інформації</v>
      </c>
      <c r="G645" s="10" t="str">
        <f>SUBSTITUTE(Таблица2[[#This Row],[Столбец7]], "рік, ", "")</f>
        <v xml:space="preserve"> надання, інформації</v>
      </c>
      <c r="H645" s="11" t="str">
        <f>SUBSTITUTE(Таблица2[[#This Row],[Ключові слова]], "за, ", "")</f>
        <v xml:space="preserve"> надання, інформації</v>
      </c>
      <c r="I645" s="11" t="str">
        <f>SUBSTITUTE(Таблица2[[#This Row],[Столбец9]], "від, ", "")</f>
        <v xml:space="preserve"> надання, інформації</v>
      </c>
    </row>
    <row r="646" spans="1:9" ht="30" x14ac:dyDescent="0.25">
      <c r="A646" s="9" t="str">
        <f>SUBSTITUTE(Реестр!E646, " ", ", ")</f>
        <v>про, відновлення, відшкодованої, суми</v>
      </c>
      <c r="B646" s="10" t="str">
        <f>SUBSTITUTE(Таблица2[[#This Row],[Столбец1]], "про, ", " ")</f>
        <v xml:space="preserve"> відновлення, відшкодованої, суми</v>
      </c>
      <c r="C646" s="3" t="str">
        <f t="shared" si="32"/>
        <v xml:space="preserve"> відновлення, відшкодованої, суми</v>
      </c>
      <c r="D646" s="3" t="str">
        <f t="shared" si="33"/>
        <v xml:space="preserve"> відновлення, відшкодованої, суми</v>
      </c>
      <c r="E646" s="10" t="str">
        <f t="shared" si="34"/>
        <v xml:space="preserve"> відновлення, відшкодованої, суми</v>
      </c>
      <c r="F646" s="10" t="str">
        <f>SUBSTITUTE(Таблица2[[#This Row],[Столбец5]], "до, ", "")</f>
        <v xml:space="preserve"> відновлення, відшкодованої, суми</v>
      </c>
      <c r="G646" s="10" t="str">
        <f>SUBSTITUTE(Таблица2[[#This Row],[Столбец7]], "рік, ", "")</f>
        <v xml:space="preserve"> відновлення, відшкодованої, суми</v>
      </c>
      <c r="H646" s="11" t="str">
        <f>SUBSTITUTE(Таблица2[[#This Row],[Ключові слова]], "за, ", "")</f>
        <v xml:space="preserve"> відновлення, відшкодованої, суми</v>
      </c>
      <c r="I646" s="11" t="str">
        <f>SUBSTITUTE(Таблица2[[#This Row],[Столбец9]], "від, ", "")</f>
        <v xml:space="preserve"> відновлення, відшкодованої, суми</v>
      </c>
    </row>
    <row r="647" spans="1:9" ht="45" x14ac:dyDescent="0.25">
      <c r="A647" s="9" t="str">
        <f>SUBSTITUTE(Реестр!E647, " ", ", ")</f>
        <v>про, виконання, протокольного, доручення</v>
      </c>
      <c r="B647" s="10" t="str">
        <f>SUBSTITUTE(Таблица2[[#This Row],[Столбец1]], "про, ", " ")</f>
        <v xml:space="preserve"> виконання, протокольного, доручення</v>
      </c>
      <c r="C647" s="3" t="str">
        <f t="shared" si="32"/>
        <v xml:space="preserve"> виконання, протокольного, доручення</v>
      </c>
      <c r="D647" s="3" t="str">
        <f t="shared" si="33"/>
        <v xml:space="preserve"> виконання, протокольного, доручення</v>
      </c>
      <c r="E647" s="10" t="str">
        <f t="shared" si="34"/>
        <v xml:space="preserve"> виконання, протокольного, доручення</v>
      </c>
      <c r="F647" s="10" t="str">
        <f>SUBSTITUTE(Таблица2[[#This Row],[Столбец5]], "до, ", "")</f>
        <v xml:space="preserve"> виконання, протокольного, доручення</v>
      </c>
      <c r="G647" s="10" t="str">
        <f>SUBSTITUTE(Таблица2[[#This Row],[Столбец7]], "рік, ", "")</f>
        <v xml:space="preserve"> виконання, протокольного, доручення</v>
      </c>
      <c r="H647" s="11" t="str">
        <f>SUBSTITUTE(Таблица2[[#This Row],[Ключові слова]], "за, ", "")</f>
        <v xml:space="preserve"> виконання, протокольного, доручення</v>
      </c>
      <c r="I647" s="11" t="str">
        <f>SUBSTITUTE(Таблица2[[#This Row],[Столбец9]], "від, ", "")</f>
        <v xml:space="preserve"> виконання, протокольного, доручення</v>
      </c>
    </row>
    <row r="648" spans="1:9" ht="30" x14ac:dyDescent="0.25">
      <c r="A648" s="9" t="str">
        <f>SUBSTITUTE(Реестр!E648, " ", ", ")</f>
        <v>про, резонансні, події</v>
      </c>
      <c r="B648" s="10" t="str">
        <f>SUBSTITUTE(Таблица2[[#This Row],[Столбец1]], "про, ", " ")</f>
        <v xml:space="preserve"> резонансні, події</v>
      </c>
      <c r="C648" s="3" t="str">
        <f t="shared" si="32"/>
        <v xml:space="preserve"> резонансні, події</v>
      </c>
      <c r="D648" s="3" t="str">
        <f t="shared" si="33"/>
        <v xml:space="preserve"> резонансні, події</v>
      </c>
      <c r="E648" s="10" t="str">
        <f t="shared" si="34"/>
        <v xml:space="preserve"> резонансні, події</v>
      </c>
      <c r="F648" s="10" t="str">
        <f>SUBSTITUTE(Таблица2[[#This Row],[Столбец5]], "до, ", "")</f>
        <v xml:space="preserve"> резонансні, події</v>
      </c>
      <c r="G648" s="10" t="str">
        <f>SUBSTITUTE(Таблица2[[#This Row],[Столбец7]], "рік, ", "")</f>
        <v xml:space="preserve"> резонансні, події</v>
      </c>
      <c r="H648" s="11" t="str">
        <f>SUBSTITUTE(Таблица2[[#This Row],[Ключові слова]], "за, ", "")</f>
        <v xml:space="preserve"> резонансні, події</v>
      </c>
      <c r="I648" s="11" t="str">
        <f>SUBSTITUTE(Таблица2[[#This Row],[Столбец9]], "від, ", "")</f>
        <v xml:space="preserve"> резонансні, події</v>
      </c>
    </row>
    <row r="649" spans="1:9" ht="30" x14ac:dyDescent="0.25">
      <c r="A649" s="9" t="str">
        <f>SUBSTITUTE(Реестр!E649, " ", ", ")</f>
        <v>про, фактичні, витрати, на, ВПР</v>
      </c>
      <c r="B649" s="10" t="str">
        <f>SUBSTITUTE(Таблица2[[#This Row],[Столбец1]], "про, ", " ")</f>
        <v xml:space="preserve"> фактичні, витрати, на, ВПР</v>
      </c>
      <c r="C649" s="3" t="str">
        <f t="shared" si="32"/>
        <v xml:space="preserve"> фактичні, витрати, на, ВПР</v>
      </c>
      <c r="D649" s="3" t="str">
        <f t="shared" si="33"/>
        <v xml:space="preserve"> фактичні, витрати, на, ВПР</v>
      </c>
      <c r="E649" s="10" t="str">
        <f t="shared" si="34"/>
        <v xml:space="preserve"> фактичні, витрати, на, ВПР</v>
      </c>
      <c r="F649" s="10" t="str">
        <f>SUBSTITUTE(Таблица2[[#This Row],[Столбец5]], "до, ", "")</f>
        <v xml:space="preserve"> фактичні, витрати, на, ВПР</v>
      </c>
      <c r="G649" s="10" t="str">
        <f>SUBSTITUTE(Таблица2[[#This Row],[Столбец7]], "рік, ", "")</f>
        <v xml:space="preserve"> фактичні, витрати, на, ВПР</v>
      </c>
      <c r="H649" s="11" t="str">
        <f>SUBSTITUTE(Таблица2[[#This Row],[Ключові слова]], "за, ", "")</f>
        <v xml:space="preserve"> фактичні, витрати, на, ВПР</v>
      </c>
      <c r="I649" s="11" t="str">
        <f>SUBSTITUTE(Таблица2[[#This Row],[Столбец9]], "від, ", "")</f>
        <v xml:space="preserve"> фактичні, витрати, на, ВПР</v>
      </c>
    </row>
    <row r="650" spans="1:9" ht="30" x14ac:dyDescent="0.25">
      <c r="A650" s="9" t="str">
        <f>SUBSTITUTE(Реестр!E650, " ", ", ")</f>
        <v>про, кандидатуру, , до, складу, комісії</v>
      </c>
      <c r="B650" s="10" t="str">
        <f>SUBSTITUTE(Таблица2[[#This Row],[Столбец1]], "про, ", " ")</f>
        <v xml:space="preserve"> кандидатуру, , до, складу, комісії</v>
      </c>
      <c r="C650" s="3" t="str">
        <f t="shared" si="32"/>
        <v xml:space="preserve"> кандидатуру, , до, складу, комісії</v>
      </c>
      <c r="D650" s="3" t="str">
        <f t="shared" si="33"/>
        <v xml:space="preserve"> кандидатуру, , до, складу, комісії</v>
      </c>
      <c r="E650" s="10" t="str">
        <f t="shared" si="34"/>
        <v xml:space="preserve"> кандидатуру, , до, складу, комісії</v>
      </c>
      <c r="F650" s="10" t="str">
        <f>SUBSTITUTE(Таблица2[[#This Row],[Столбец5]], "до, ", "")</f>
        <v xml:space="preserve"> кандидатуру, , складу, комісії</v>
      </c>
      <c r="G650" s="10" t="str">
        <f>SUBSTITUTE(Таблица2[[#This Row],[Столбец7]], "рік, ", "")</f>
        <v xml:space="preserve"> кандидатуру, , складу, комісії</v>
      </c>
      <c r="H650" s="11" t="str">
        <f>SUBSTITUTE(Таблица2[[#This Row],[Ключові слова]], "за, ", "")</f>
        <v xml:space="preserve"> кандидатуру, , складу, комісії</v>
      </c>
      <c r="I650" s="11" t="str">
        <f>SUBSTITUTE(Таблица2[[#This Row],[Столбец9]], "від, ", "")</f>
        <v xml:space="preserve"> кандидатуру, , складу, комісії</v>
      </c>
    </row>
    <row r="651" spans="1:9" ht="45" x14ac:dyDescent="0.25">
      <c r="A651" s="9" t="str">
        <f>SUBSTITUTE(Реестр!E651, " ", ", ")</f>
        <v>про, співпрацю, з, Королівством, Саудовської, Аравії</v>
      </c>
      <c r="B651" s="10" t="str">
        <f>SUBSTITUTE(Таблица2[[#This Row],[Столбец1]], "про, ", " ")</f>
        <v xml:space="preserve"> співпрацю, з, Королівством, Саудовської, Аравії</v>
      </c>
      <c r="C651" s="3" t="str">
        <f t="shared" si="32"/>
        <v xml:space="preserve"> співпрацю, з, Королівством, Саудовської, Аравії</v>
      </c>
      <c r="D651" s="3" t="str">
        <f t="shared" si="33"/>
        <v xml:space="preserve"> співпрацю, з, Королівством, Саудовської, Аравії</v>
      </c>
      <c r="E651" s="10" t="str">
        <f t="shared" si="34"/>
        <v xml:space="preserve"> співпрацю, з, Королівством, Саудовської, Аравії</v>
      </c>
      <c r="F651" s="10" t="str">
        <f>SUBSTITUTE(Таблица2[[#This Row],[Столбец5]], "до, ", "")</f>
        <v xml:space="preserve"> співпрацю, з, Королівством, Саудовської, Аравії</v>
      </c>
      <c r="G651" s="10" t="str">
        <f>SUBSTITUTE(Таблица2[[#This Row],[Столбец7]], "рік, ", "")</f>
        <v xml:space="preserve"> співпрацю, з, Королівством, Саудовської, Аравії</v>
      </c>
      <c r="H651" s="11" t="str">
        <f>SUBSTITUTE(Таблица2[[#This Row],[Ключові слова]], "за, ", "")</f>
        <v xml:space="preserve"> співпрацю, з, Королівством, Саудовської, Аравії</v>
      </c>
      <c r="I651" s="11" t="str">
        <f>SUBSTITUTE(Таблица2[[#This Row],[Столбец9]], "від, ", "")</f>
        <v xml:space="preserve"> співпрацю, з, Королівством, Саудовської, Аравії</v>
      </c>
    </row>
    <row r="652" spans="1:9" ht="30" x14ac:dyDescent="0.25">
      <c r="A652" s="9" t="str">
        <f>SUBSTITUTE(Реестр!E652, " ", ", ")</f>
        <v>про, Міжнародний, форум, м.Польша</v>
      </c>
      <c r="B652" s="10" t="str">
        <f>SUBSTITUTE(Таблица2[[#This Row],[Столбец1]], "про, ", " ")</f>
        <v xml:space="preserve"> Міжнародний, форум, м.Польша</v>
      </c>
      <c r="C652" s="3" t="str">
        <f t="shared" si="32"/>
        <v xml:space="preserve"> Міжнародний, форум, м.Польша</v>
      </c>
      <c r="D652" s="3" t="str">
        <f t="shared" si="33"/>
        <v xml:space="preserve"> Міжнародний, форум, м.Польша</v>
      </c>
      <c r="E652" s="10" t="str">
        <f t="shared" si="34"/>
        <v xml:space="preserve"> Міжнародний, форум, м.Польша</v>
      </c>
      <c r="F652" s="10" t="str">
        <f>SUBSTITUTE(Таблица2[[#This Row],[Столбец5]], "до, ", "")</f>
        <v xml:space="preserve"> Міжнародний, форум, м.Польша</v>
      </c>
      <c r="G652" s="10" t="str">
        <f>SUBSTITUTE(Таблица2[[#This Row],[Столбец7]], "рік, ", "")</f>
        <v xml:space="preserve"> Міжнародний, форум, м.Польша</v>
      </c>
      <c r="H652" s="11" t="str">
        <f>SUBSTITUTE(Таблица2[[#This Row],[Ключові слова]], "за, ", "")</f>
        <v xml:space="preserve"> Міжнародний, форум, м.Польша</v>
      </c>
      <c r="I652" s="11" t="str">
        <f>SUBSTITUTE(Таблица2[[#This Row],[Столбец9]], "від, ", "")</f>
        <v xml:space="preserve"> Міжнародний, форум, м.Польша</v>
      </c>
    </row>
    <row r="653" spans="1:9" x14ac:dyDescent="0.25">
      <c r="A653" s="9" t="str">
        <f>SUBSTITUTE(Реестр!E653, " ", ", ")</f>
        <v>про, робочу, нараду</v>
      </c>
      <c r="B653" s="10" t="str">
        <f>SUBSTITUTE(Таблица2[[#This Row],[Столбец1]], "про, ", " ")</f>
        <v xml:space="preserve"> робочу, нараду</v>
      </c>
      <c r="C653" s="3" t="str">
        <f t="shared" si="32"/>
        <v xml:space="preserve"> робочу, нараду</v>
      </c>
      <c r="D653" s="3" t="str">
        <f t="shared" si="33"/>
        <v xml:space="preserve"> робочу, нараду</v>
      </c>
      <c r="E653" s="10" t="str">
        <f t="shared" si="34"/>
        <v xml:space="preserve"> робочу, нараду</v>
      </c>
      <c r="F653" s="10" t="str">
        <f>SUBSTITUTE(Таблица2[[#This Row],[Столбец5]], "до, ", "")</f>
        <v xml:space="preserve"> робочу, нараду</v>
      </c>
      <c r="G653" s="10" t="str">
        <f>SUBSTITUTE(Таблица2[[#This Row],[Столбец7]], "рік, ", "")</f>
        <v xml:space="preserve"> робочу, нараду</v>
      </c>
      <c r="H653" s="11" t="str">
        <f>SUBSTITUTE(Таблица2[[#This Row],[Ключові слова]], "за, ", "")</f>
        <v xml:space="preserve"> робочу, нараду</v>
      </c>
      <c r="I653" s="11" t="str">
        <f>SUBSTITUTE(Таблица2[[#This Row],[Столбец9]], "від, ", "")</f>
        <v xml:space="preserve"> робочу, нараду</v>
      </c>
    </row>
    <row r="654" spans="1:9" ht="30" x14ac:dyDescent="0.25">
      <c r="A654" s="9" t="str">
        <f>SUBSTITUTE(Реестр!E654, " ", ", ")</f>
        <v>про, надання, документів</v>
      </c>
      <c r="B654" s="10" t="str">
        <f>SUBSTITUTE(Таблица2[[#This Row],[Столбец1]], "про, ", " ")</f>
        <v xml:space="preserve"> надання, документів</v>
      </c>
      <c r="C654" s="3" t="str">
        <f t="shared" si="32"/>
        <v xml:space="preserve"> надання, документів</v>
      </c>
      <c r="D654" s="3" t="str">
        <f t="shared" si="33"/>
        <v xml:space="preserve"> надання, документів</v>
      </c>
      <c r="E654" s="10" t="str">
        <f t="shared" si="34"/>
        <v xml:space="preserve"> надання, документів</v>
      </c>
      <c r="F654" s="10" t="str">
        <f>SUBSTITUTE(Таблица2[[#This Row],[Столбец5]], "до, ", "")</f>
        <v xml:space="preserve"> надання, документів</v>
      </c>
      <c r="G654" s="10" t="str">
        <f>SUBSTITUTE(Таблица2[[#This Row],[Столбец7]], "рік, ", "")</f>
        <v xml:space="preserve"> надання, документів</v>
      </c>
      <c r="H654" s="11" t="str">
        <f>SUBSTITUTE(Таблица2[[#This Row],[Ключові слова]], "за, ", "")</f>
        <v xml:space="preserve"> надання, документів</v>
      </c>
      <c r="I654" s="11" t="str">
        <f>SUBSTITUTE(Таблица2[[#This Row],[Столбец9]], "від, ", "")</f>
        <v xml:space="preserve"> надання, документів</v>
      </c>
    </row>
    <row r="655" spans="1:9" x14ac:dyDescent="0.25">
      <c r="A655" s="9" t="str">
        <f>SUBSTITUTE(Реестр!E655, " ", ", ")</f>
        <v>про, роботу, комісії</v>
      </c>
      <c r="B655" s="10" t="str">
        <f>SUBSTITUTE(Таблица2[[#This Row],[Столбец1]], "про, ", " ")</f>
        <v xml:space="preserve"> роботу, комісії</v>
      </c>
      <c r="C655" s="3" t="str">
        <f t="shared" si="32"/>
        <v xml:space="preserve"> роботу, комісії</v>
      </c>
      <c r="D655" s="3" t="str">
        <f t="shared" si="33"/>
        <v xml:space="preserve"> роботу, комісії</v>
      </c>
      <c r="E655" s="10" t="str">
        <f t="shared" si="34"/>
        <v xml:space="preserve"> роботу, комісії</v>
      </c>
      <c r="F655" s="10" t="str">
        <f>SUBSTITUTE(Таблица2[[#This Row],[Столбец5]], "до, ", "")</f>
        <v xml:space="preserve"> роботу, комісії</v>
      </c>
      <c r="G655" s="10" t="str">
        <f>SUBSTITUTE(Таблица2[[#This Row],[Столбец7]], "рік, ", "")</f>
        <v xml:space="preserve"> роботу, комісії</v>
      </c>
      <c r="H655" s="11" t="str">
        <f>SUBSTITUTE(Таблица2[[#This Row],[Ключові слова]], "за, ", "")</f>
        <v xml:space="preserve"> роботу, комісії</v>
      </c>
      <c r="I655" s="11" t="str">
        <f>SUBSTITUTE(Таблица2[[#This Row],[Столбец9]], "від, ", "")</f>
        <v xml:space="preserve"> роботу, комісії</v>
      </c>
    </row>
    <row r="656" spans="1:9" ht="45" x14ac:dyDescent="0.25">
      <c r="A656" s="9" t="str">
        <f>SUBSTITUTE(Реестр!E656, " ", ", ")</f>
        <v>про, співпрацю, з, Королівством, Саудовської, Аравії</v>
      </c>
      <c r="B656" s="10" t="str">
        <f>SUBSTITUTE(Таблица2[[#This Row],[Столбец1]], "про, ", " ")</f>
        <v xml:space="preserve"> співпрацю, з, Королівством, Саудовської, Аравії</v>
      </c>
      <c r="C656" s="3" t="str">
        <f t="shared" si="32"/>
        <v xml:space="preserve"> співпрацю, з, Королівством, Саудовської, Аравії</v>
      </c>
      <c r="D656" s="3" t="str">
        <f t="shared" si="33"/>
        <v xml:space="preserve"> співпрацю, з, Королівством, Саудовської, Аравії</v>
      </c>
      <c r="E656" s="10" t="str">
        <f t="shared" si="34"/>
        <v xml:space="preserve"> співпрацю, з, Королівством, Саудовської, Аравії</v>
      </c>
      <c r="F656" s="10" t="str">
        <f>SUBSTITUTE(Таблица2[[#This Row],[Столбец5]], "до, ", "")</f>
        <v xml:space="preserve"> співпрацю, з, Королівством, Саудовської, Аравії</v>
      </c>
      <c r="G656" s="10" t="str">
        <f>SUBSTITUTE(Таблица2[[#This Row],[Столбец7]], "рік, ", "")</f>
        <v xml:space="preserve"> співпрацю, з, Королівством, Саудовської, Аравії</v>
      </c>
      <c r="H656" s="11" t="str">
        <f>SUBSTITUTE(Таблица2[[#This Row],[Ключові слова]], "за, ", "")</f>
        <v xml:space="preserve"> співпрацю, з, Королівством, Саудовської, Аравії</v>
      </c>
      <c r="I656" s="11" t="str">
        <f>SUBSTITUTE(Таблица2[[#This Row],[Столбец9]], "від, ", "")</f>
        <v xml:space="preserve"> співпрацю, з, Королівством, Саудовської, Аравії</v>
      </c>
    </row>
    <row r="657" spans="1:9" ht="60" x14ac:dyDescent="0.25">
      <c r="A657" s="9" t="str">
        <f>SUBSTITUTE(Реестр!E657, " ", ", ")</f>
        <v>моніторинг, соціального, економічного, розвитку</v>
      </c>
      <c r="B657" s="10" t="str">
        <f>SUBSTITUTE(Таблица2[[#This Row],[Столбец1]], "про, ", " ")</f>
        <v>моніторинг, соціального, економічного, розвитку</v>
      </c>
      <c r="C657" s="3" t="str">
        <f t="shared" si="32"/>
        <v>моніторинг, соціального, економічного, розвитку</v>
      </c>
      <c r="D657" s="3" t="str">
        <f t="shared" si="33"/>
        <v>моніторинг, соціального, економічного, розвитку</v>
      </c>
      <c r="E657" s="10" t="str">
        <f t="shared" si="34"/>
        <v>моніторинг, соціального, економічного, розвитку</v>
      </c>
      <c r="F657" s="10" t="str">
        <f>SUBSTITUTE(Таблица2[[#This Row],[Столбец5]], "до, ", "")</f>
        <v>моніторинг, соціального, економічного, розвитку</v>
      </c>
      <c r="G657" s="10" t="str">
        <f>SUBSTITUTE(Таблица2[[#This Row],[Столбец7]], "рік, ", "")</f>
        <v>моніторинг, соціального, економічного, розвитку</v>
      </c>
      <c r="H657" s="11" t="str">
        <f>SUBSTITUTE(Таблица2[[#This Row],[Ключові слова]], "за, ", "")</f>
        <v>моніторинг, соціального, економічного, розвитку</v>
      </c>
      <c r="I657" s="11" t="str">
        <f>SUBSTITUTE(Таблица2[[#This Row],[Столбец9]], "від, ", "")</f>
        <v>моніторинг, соціального, економічного, розвитку</v>
      </c>
    </row>
    <row r="658" spans="1:9" ht="75" x14ac:dyDescent="0.25">
      <c r="A658" s="9" t="str">
        <f>SUBSTITUTE(Реестр!E658, " ", ", ")</f>
        <v>про, надання, інформації, до, Проекту, регіональноїСтратегії</v>
      </c>
      <c r="B658" s="10" t="str">
        <f>SUBSTITUTE(Таблица2[[#This Row],[Столбец1]], "про, ", " ")</f>
        <v xml:space="preserve"> надання, інформації, до, Проекту, регіональноїСтратегії</v>
      </c>
      <c r="C658" s="3" t="str">
        <f t="shared" si="32"/>
        <v xml:space="preserve"> надання, інформації, до, Проекту, регіональноїСтратегії</v>
      </c>
      <c r="D658" s="3" t="str">
        <f t="shared" si="33"/>
        <v xml:space="preserve"> надання, інформації, до, Проекту, регіональноїСтратегії</v>
      </c>
      <c r="E658" s="10" t="str">
        <f t="shared" si="34"/>
        <v xml:space="preserve"> надання, інформації, до, Проекту, регіональноїСтратегії</v>
      </c>
      <c r="F658" s="10" t="str">
        <f>SUBSTITUTE(Таблица2[[#This Row],[Столбец5]], "до, ", "")</f>
        <v xml:space="preserve"> надання, інформації, Проекту, регіональноїСтратегії</v>
      </c>
      <c r="G658" s="10" t="str">
        <f>SUBSTITUTE(Таблица2[[#This Row],[Столбец7]], "рік, ", "")</f>
        <v xml:space="preserve"> надання, інформації, Проекту, регіональноїСтратегії</v>
      </c>
      <c r="H658" s="11" t="str">
        <f>SUBSTITUTE(Таблица2[[#This Row],[Ключові слова]], "за, ", "")</f>
        <v xml:space="preserve"> надання, інформації, Проекту, регіональноїСтратегії</v>
      </c>
      <c r="I658" s="11" t="str">
        <f>SUBSTITUTE(Таблица2[[#This Row],[Столбец9]], "від, ", "")</f>
        <v xml:space="preserve"> надання, інформації, Проекту, регіональноїСтратегії</v>
      </c>
    </row>
    <row r="659" spans="1:9" ht="90" x14ac:dyDescent="0.25">
      <c r="A659" s="9" t="str">
        <f>SUBSTITUTE(Реестр!E659, " ", ", ")</f>
        <v>про, виконання, Плану, популяризації, інвестиційних, переваг, на, 2016-2020, роки</v>
      </c>
      <c r="B659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659" s="3" t="str">
        <f t="shared" si="32"/>
        <v xml:space="preserve"> виконання, Плану, популяризації, інвестиційних, переваг, на, 2016-2020, роки</v>
      </c>
      <c r="D659" s="3" t="str">
        <f t="shared" si="33"/>
        <v xml:space="preserve"> виконання, Плану, популяризації, інвестиційних, переваг, на, 2016-2020, роки</v>
      </c>
      <c r="E659" s="10" t="str">
        <f t="shared" si="34"/>
        <v xml:space="preserve"> виконання, Плану, популяризації, інвестиційних, переваг, на, 2016-2020, роки</v>
      </c>
      <c r="F659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659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659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659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660" spans="1:9" ht="30" x14ac:dyDescent="0.25">
      <c r="A660" s="9" t="str">
        <f>SUBSTITUTE(Реестр!E660, " ", ", ")</f>
        <v>про, відновлення, відшкодованої, суми</v>
      </c>
      <c r="B660" s="10" t="str">
        <f>SUBSTITUTE(Таблица2[[#This Row],[Столбец1]], "про, ", " ")</f>
        <v xml:space="preserve"> відновлення, відшкодованої, суми</v>
      </c>
      <c r="C660" s="3" t="str">
        <f t="shared" si="32"/>
        <v xml:space="preserve"> відновлення, відшкодованої, суми</v>
      </c>
      <c r="D660" s="3" t="str">
        <f t="shared" si="33"/>
        <v xml:space="preserve"> відновлення, відшкодованої, суми</v>
      </c>
      <c r="E660" s="10" t="str">
        <f t="shared" si="34"/>
        <v xml:space="preserve"> відновлення, відшкодованої, суми</v>
      </c>
      <c r="F660" s="10" t="str">
        <f>SUBSTITUTE(Таблица2[[#This Row],[Столбец5]], "до, ", "")</f>
        <v xml:space="preserve"> відновлення, відшкодованої, суми</v>
      </c>
      <c r="G660" s="10" t="str">
        <f>SUBSTITUTE(Таблица2[[#This Row],[Столбец7]], "рік, ", "")</f>
        <v xml:space="preserve"> відновлення, відшкодованої, суми</v>
      </c>
      <c r="H660" s="11" t="str">
        <f>SUBSTITUTE(Таблица2[[#This Row],[Ключові слова]], "за, ", "")</f>
        <v xml:space="preserve"> відновлення, відшкодованої, суми</v>
      </c>
      <c r="I660" s="11" t="str">
        <f>SUBSTITUTE(Таблица2[[#This Row],[Столбец9]], "від, ", "")</f>
        <v xml:space="preserve"> відновлення, відшкодованої, суми</v>
      </c>
    </row>
    <row r="661" spans="1:9" ht="30" x14ac:dyDescent="0.25">
      <c r="A661" s="9" t="str">
        <f>SUBSTITUTE(Реестр!E661, " ", ", ")</f>
        <v>про, виплату, заробітної, плати</v>
      </c>
      <c r="B661" s="10" t="str">
        <f>SUBSTITUTE(Таблица2[[#This Row],[Столбец1]], "про, ", " ")</f>
        <v xml:space="preserve"> виплату, заробітної, плати</v>
      </c>
      <c r="C661" s="3" t="str">
        <f t="shared" si="32"/>
        <v xml:space="preserve"> виплату, заробітної, плати</v>
      </c>
      <c r="D661" s="3" t="str">
        <f t="shared" si="33"/>
        <v xml:space="preserve"> виплату, заробітної, плати</v>
      </c>
      <c r="E661" s="10" t="str">
        <f t="shared" si="34"/>
        <v xml:space="preserve"> виплату, заробітної, плати</v>
      </c>
      <c r="F661" s="10" t="str">
        <f>SUBSTITUTE(Таблица2[[#This Row],[Столбец5]], "до, ", "")</f>
        <v xml:space="preserve"> виплату, заробітної, плати</v>
      </c>
      <c r="G661" s="10" t="str">
        <f>SUBSTITUTE(Таблица2[[#This Row],[Столбец7]], "рік, ", "")</f>
        <v xml:space="preserve"> виплату, заробітної, плати</v>
      </c>
      <c r="H661" s="11" t="str">
        <f>SUBSTITUTE(Таблица2[[#This Row],[Ключові слова]], "за, ", "")</f>
        <v xml:space="preserve"> виплату, заробітної, плати</v>
      </c>
      <c r="I661" s="11" t="str">
        <f>SUBSTITUTE(Таблица2[[#This Row],[Столбец9]], "від, ", "")</f>
        <v xml:space="preserve"> виплату, заробітної, плати</v>
      </c>
    </row>
    <row r="662" spans="1:9" ht="30" x14ac:dyDescent="0.25">
      <c r="A662" s="9" t="str">
        <f>SUBSTITUTE(Реестр!E662, " ", ", ")</f>
        <v>про, реалізацію, запасних, частей</v>
      </c>
      <c r="B662" s="10" t="str">
        <f>SUBSTITUTE(Таблица2[[#This Row],[Столбец1]], "про, ", " ")</f>
        <v xml:space="preserve"> реалізацію, запасних, частей</v>
      </c>
      <c r="C662" s="3" t="str">
        <f t="shared" si="32"/>
        <v xml:space="preserve"> реалізацію, запасних, частей</v>
      </c>
      <c r="D662" s="3" t="str">
        <f t="shared" si="33"/>
        <v xml:space="preserve"> реалізацію, запасних, частей</v>
      </c>
      <c r="E662" s="10" t="str">
        <f t="shared" si="34"/>
        <v xml:space="preserve"> реалізацію, запасних, частей</v>
      </c>
      <c r="F662" s="10" t="str">
        <f>SUBSTITUTE(Таблица2[[#This Row],[Столбец5]], "до, ", "")</f>
        <v xml:space="preserve"> реалізацію, запасних, частей</v>
      </c>
      <c r="G662" s="10" t="str">
        <f>SUBSTITUTE(Таблица2[[#This Row],[Столбец7]], "рік, ", "")</f>
        <v xml:space="preserve"> реалізацію, запасних, частей</v>
      </c>
      <c r="H662" s="11" t="str">
        <f>SUBSTITUTE(Таблица2[[#This Row],[Ключові слова]], "за, ", "")</f>
        <v xml:space="preserve"> реалізацію, запасних, частей</v>
      </c>
      <c r="I662" s="11" t="str">
        <f>SUBSTITUTE(Таблица2[[#This Row],[Столбец9]], "від, ", "")</f>
        <v xml:space="preserve"> реалізацію, запасних, частей</v>
      </c>
    </row>
    <row r="663" spans="1:9" ht="30" x14ac:dyDescent="0.25">
      <c r="A663" s="9" t="str">
        <f>SUBSTITUTE(Реестр!E663, " ", ", ")</f>
        <v>подання, на, стимулювання</v>
      </c>
      <c r="B663" s="10" t="str">
        <f>SUBSTITUTE(Таблица2[[#This Row],[Столбец1]], "про, ", " ")</f>
        <v>подання, на, стимулювання</v>
      </c>
      <c r="C663" s="3" t="str">
        <f t="shared" si="32"/>
        <v>подання, на, стимулювання</v>
      </c>
      <c r="D663" s="3" t="str">
        <f t="shared" si="33"/>
        <v>подання, на, стимулювання</v>
      </c>
      <c r="E663" s="10" t="str">
        <f t="shared" si="34"/>
        <v>подання, на, стимулювання</v>
      </c>
      <c r="F663" s="10" t="str">
        <f>SUBSTITUTE(Таблица2[[#This Row],[Столбец5]], "до, ", "")</f>
        <v>подання, на, стимулювання</v>
      </c>
      <c r="G663" s="10" t="str">
        <f>SUBSTITUTE(Таблица2[[#This Row],[Столбец7]], "рік, ", "")</f>
        <v>подання, на, стимулювання</v>
      </c>
      <c r="H663" s="11" t="str">
        <f>SUBSTITUTE(Таблица2[[#This Row],[Ключові слова]], "за, ", "")</f>
        <v>подання, на, стимулювання</v>
      </c>
      <c r="I663" s="11" t="str">
        <f>SUBSTITUTE(Таблица2[[#This Row],[Столбец9]], "від, ", "")</f>
        <v>подання, на, стимулювання</v>
      </c>
    </row>
    <row r="664" spans="1:9" ht="30" x14ac:dyDescent="0.25">
      <c r="A664" s="9" t="str">
        <f>SUBSTITUTE(Реестр!E664, " ", ", ")</f>
        <v>подання, на, преміювання</v>
      </c>
      <c r="B664" s="10" t="str">
        <f>SUBSTITUTE(Таблица2[[#This Row],[Столбец1]], "про, ", " ")</f>
        <v>подання, на, преміювання</v>
      </c>
      <c r="C664" s="3" t="str">
        <f t="shared" si="32"/>
        <v>подання, на, преміювання</v>
      </c>
      <c r="D664" s="3" t="str">
        <f t="shared" si="33"/>
        <v>подання, на, преміювання</v>
      </c>
      <c r="E664" s="10" t="str">
        <f t="shared" si="34"/>
        <v>подання, на, преміювання</v>
      </c>
      <c r="F664" s="10" t="str">
        <f>SUBSTITUTE(Таблица2[[#This Row],[Столбец5]], "до, ", "")</f>
        <v>подання, на, преміювання</v>
      </c>
      <c r="G664" s="10" t="str">
        <f>SUBSTITUTE(Таблица2[[#This Row],[Столбец7]], "рік, ", "")</f>
        <v>подання, на, преміювання</v>
      </c>
      <c r="H664" s="11" t="str">
        <f>SUBSTITUTE(Таблица2[[#This Row],[Ключові слова]], "за, ", "")</f>
        <v>подання, на, преміювання</v>
      </c>
      <c r="I664" s="11" t="str">
        <f>SUBSTITUTE(Таблица2[[#This Row],[Столбец9]], "від, ", "")</f>
        <v>подання, на, преміювання</v>
      </c>
    </row>
    <row r="665" spans="1:9" ht="45" x14ac:dyDescent="0.25">
      <c r="A665" s="9" t="str">
        <f>SUBSTITUTE(Реестр!E665, " ", ", ")</f>
        <v>Пропозиції, щодо, зміни, до, Програми, АПК</v>
      </c>
      <c r="B665" s="10" t="str">
        <f>SUBSTITUTE(Таблица2[[#This Row],[Столбец1]], "про, ", " ")</f>
        <v>Пропозиції, щодо, зміни, до, Програми, АПК</v>
      </c>
      <c r="C665" s="3" t="str">
        <f t="shared" si="32"/>
        <v>Пропозиції, зміни, до, Програми, АПК</v>
      </c>
      <c r="D665" s="3" t="str">
        <f t="shared" si="33"/>
        <v>Пропозиції, зміни, до, Програми, АПК</v>
      </c>
      <c r="E665" s="10" t="str">
        <f t="shared" si="34"/>
        <v>Пропозиції, зміни, до, Програми, АПК</v>
      </c>
      <c r="F665" s="10" t="str">
        <f>SUBSTITUTE(Таблица2[[#This Row],[Столбец5]], "до, ", "")</f>
        <v>Пропозиції, зміни, Програми, АПК</v>
      </c>
      <c r="G665" s="10" t="str">
        <f>SUBSTITUTE(Таблица2[[#This Row],[Столбец7]], "рік, ", "")</f>
        <v>Пропозиції, зміни, Програми, АПК</v>
      </c>
      <c r="H665" s="11" t="str">
        <f>SUBSTITUTE(Таблица2[[#This Row],[Ключові слова]], "за, ", "")</f>
        <v>Пропозиції, зміни, Програми, АПК</v>
      </c>
      <c r="I665" s="11" t="str">
        <f>SUBSTITUTE(Таблица2[[#This Row],[Столбец9]], "від, ", "")</f>
        <v>Пропозиції, зміни, Програми, АПК</v>
      </c>
    </row>
    <row r="666" spans="1:9" ht="30" x14ac:dyDescent="0.25">
      <c r="A666" s="9" t="str">
        <f>SUBSTITUTE(Реестр!E666, " ", ", ")</f>
        <v>про, надання, інформації</v>
      </c>
      <c r="B666" s="10" t="str">
        <f>SUBSTITUTE(Таблица2[[#This Row],[Столбец1]], "про, ", " ")</f>
        <v xml:space="preserve"> надання, інформації</v>
      </c>
      <c r="C666" s="3" t="str">
        <f t="shared" si="32"/>
        <v xml:space="preserve"> надання, інформації</v>
      </c>
      <c r="D666" s="3" t="str">
        <f t="shared" si="33"/>
        <v xml:space="preserve"> надання, інформації</v>
      </c>
      <c r="E666" s="10" t="str">
        <f t="shared" si="34"/>
        <v xml:space="preserve"> надання, інформації</v>
      </c>
      <c r="F666" s="10" t="str">
        <f>SUBSTITUTE(Таблица2[[#This Row],[Столбец5]], "до, ", "")</f>
        <v xml:space="preserve"> надання, інформації</v>
      </c>
      <c r="G666" s="10" t="str">
        <f>SUBSTITUTE(Таблица2[[#This Row],[Столбец7]], "рік, ", "")</f>
        <v xml:space="preserve"> надання, інформації</v>
      </c>
      <c r="H666" s="11" t="str">
        <f>SUBSTITUTE(Таблица2[[#This Row],[Ключові слова]], "за, ", "")</f>
        <v xml:space="preserve"> надання, інформації</v>
      </c>
      <c r="I666" s="11" t="str">
        <f>SUBSTITUTE(Таблица2[[#This Row],[Столбец9]], "від, ", "")</f>
        <v xml:space="preserve"> надання, інформації</v>
      </c>
    </row>
    <row r="667" spans="1:9" ht="30" x14ac:dyDescent="0.25">
      <c r="A667" s="9" t="str">
        <f>SUBSTITUTE(Реестр!E667, " ", ", ")</f>
        <v>про, проведення, , відеоконференції</v>
      </c>
      <c r="B667" s="10" t="str">
        <f>SUBSTITUTE(Таблица2[[#This Row],[Столбец1]], "про, ", " ")</f>
        <v xml:space="preserve"> проведення, , відеоконференції</v>
      </c>
      <c r="C667" s="3" t="str">
        <f t="shared" si="32"/>
        <v xml:space="preserve"> проведення, , відеоконференції</v>
      </c>
      <c r="D667" s="3" t="str">
        <f t="shared" si="33"/>
        <v xml:space="preserve"> проведення, , відеоконференції</v>
      </c>
      <c r="E667" s="10" t="str">
        <f t="shared" si="34"/>
        <v xml:space="preserve"> проведення, , відеоконференції</v>
      </c>
      <c r="F667" s="10" t="str">
        <f>SUBSTITUTE(Таблица2[[#This Row],[Столбец5]], "до, ", "")</f>
        <v xml:space="preserve"> проведення, , відеоконференції</v>
      </c>
      <c r="G667" s="10" t="str">
        <f>SUBSTITUTE(Таблица2[[#This Row],[Столбец7]], "рік, ", "")</f>
        <v xml:space="preserve"> проведення, , відеоконференції</v>
      </c>
      <c r="H667" s="11" t="str">
        <f>SUBSTITUTE(Таблица2[[#This Row],[Ключові слова]], "за, ", "")</f>
        <v xml:space="preserve"> проведення, , відеоконференції</v>
      </c>
      <c r="I667" s="11" t="str">
        <f>SUBSTITUTE(Таблица2[[#This Row],[Столбец9]], "від, ", "")</f>
        <v xml:space="preserve"> проведення, , відеоконференції</v>
      </c>
    </row>
    <row r="668" spans="1:9" ht="30" x14ac:dyDescent="0.25">
      <c r="A668" s="9" t="str">
        <f>SUBSTITUTE(Реестр!E668, " ", ", ")</f>
        <v>про, проведення, , відеоконференції</v>
      </c>
      <c r="B668" s="10" t="str">
        <f>SUBSTITUTE(Таблица2[[#This Row],[Столбец1]], "про, ", " ")</f>
        <v xml:space="preserve"> проведення, , відеоконференції</v>
      </c>
      <c r="C668" s="3" t="str">
        <f t="shared" si="32"/>
        <v xml:space="preserve"> проведення, , відеоконференції</v>
      </c>
      <c r="D668" s="3" t="str">
        <f t="shared" si="33"/>
        <v xml:space="preserve"> проведення, , відеоконференції</v>
      </c>
      <c r="E668" s="10" t="str">
        <f t="shared" si="34"/>
        <v xml:space="preserve"> проведення, , відеоконференції</v>
      </c>
      <c r="F668" s="10" t="str">
        <f>SUBSTITUTE(Таблица2[[#This Row],[Столбец5]], "до, ", "")</f>
        <v xml:space="preserve"> проведення, , відеоконференції</v>
      </c>
      <c r="G668" s="10" t="str">
        <f>SUBSTITUTE(Таблица2[[#This Row],[Столбец7]], "рік, ", "")</f>
        <v xml:space="preserve"> проведення, , відеоконференції</v>
      </c>
      <c r="H668" s="11" t="str">
        <f>SUBSTITUTE(Таблица2[[#This Row],[Ключові слова]], "за, ", "")</f>
        <v xml:space="preserve"> проведення, , відеоконференції</v>
      </c>
      <c r="I668" s="11" t="str">
        <f>SUBSTITUTE(Таблица2[[#This Row],[Столбец9]], "від, ", "")</f>
        <v xml:space="preserve"> проведення, , відеоконференції</v>
      </c>
    </row>
    <row r="669" spans="1:9" ht="30" x14ac:dyDescent="0.25">
      <c r="A669" s="9" t="str">
        <f>SUBSTITUTE(Реестр!E669, " ", ", ")</f>
        <v xml:space="preserve">про, надання, інформації, </v>
      </c>
      <c r="B669" s="10" t="str">
        <f>SUBSTITUTE(Таблица2[[#This Row],[Столбец1]], "про, ", " ")</f>
        <v xml:space="preserve"> надання, інформації, </v>
      </c>
      <c r="C669" s="3" t="str">
        <f t="shared" si="32"/>
        <v xml:space="preserve"> надання, інформації, </v>
      </c>
      <c r="D669" s="3" t="str">
        <f t="shared" si="33"/>
        <v xml:space="preserve"> надання, інформації, </v>
      </c>
      <c r="E669" s="10" t="str">
        <f t="shared" si="34"/>
        <v xml:space="preserve"> надання, інформації, </v>
      </c>
      <c r="F669" s="10" t="str">
        <f>SUBSTITUTE(Таблица2[[#This Row],[Столбец5]], "до, ", "")</f>
        <v xml:space="preserve"> надання, інформації, </v>
      </c>
      <c r="G669" s="10" t="str">
        <f>SUBSTITUTE(Таблица2[[#This Row],[Столбец7]], "рік, ", "")</f>
        <v xml:space="preserve"> надання, інформації, </v>
      </c>
      <c r="H669" s="11" t="str">
        <f>SUBSTITUTE(Таблица2[[#This Row],[Ключові слова]], "за, ", "")</f>
        <v xml:space="preserve"> надання, інформації, </v>
      </c>
      <c r="I669" s="11" t="str">
        <f>SUBSTITUTE(Таблица2[[#This Row],[Столбец9]], "від, ", "")</f>
        <v xml:space="preserve"> надання, інформації, </v>
      </c>
    </row>
    <row r="670" spans="1:9" ht="45" x14ac:dyDescent="0.25">
      <c r="A670" s="9" t="str">
        <f>SUBSTITUTE(Реестр!E670, " ", ", ")</f>
        <v>про, надання, інформації, щодо, Стратегії</v>
      </c>
      <c r="B670" s="10" t="str">
        <f>SUBSTITUTE(Таблица2[[#This Row],[Столбец1]], "про, ", " ")</f>
        <v xml:space="preserve"> надання, інформації, щодо, Стратегії</v>
      </c>
      <c r="C670" s="3" t="str">
        <f t="shared" si="32"/>
        <v xml:space="preserve"> надання, інформації, Стратегії</v>
      </c>
      <c r="D670" s="3" t="str">
        <f t="shared" si="33"/>
        <v xml:space="preserve"> надання, інформації, Стратегії</v>
      </c>
      <c r="E670" s="10" t="str">
        <f t="shared" si="34"/>
        <v xml:space="preserve"> надання, інформації, Стратегії</v>
      </c>
      <c r="F670" s="10" t="str">
        <f>SUBSTITUTE(Таблица2[[#This Row],[Столбец5]], "до, ", "")</f>
        <v xml:space="preserve"> надання, інформації, Стратегії</v>
      </c>
      <c r="G670" s="10" t="str">
        <f>SUBSTITUTE(Таблица2[[#This Row],[Столбец7]], "рік, ", "")</f>
        <v xml:space="preserve"> надання, інформації, Стратегії</v>
      </c>
      <c r="H670" s="11" t="str">
        <f>SUBSTITUTE(Таблица2[[#This Row],[Ключові слова]], "за, ", "")</f>
        <v xml:space="preserve"> надання, інформації, Стратегії</v>
      </c>
      <c r="I670" s="11" t="str">
        <f>SUBSTITUTE(Таблица2[[#This Row],[Столбец9]], "від, ", "")</f>
        <v xml:space="preserve"> надання, інформації, Стратегії</v>
      </c>
    </row>
    <row r="671" spans="1:9" ht="60" x14ac:dyDescent="0.25">
      <c r="A671" s="9" t="str">
        <f>SUBSTITUTE(Реестр!E671, " ", ", ")</f>
        <v>зведений, фінансовий, звіт, , за, 1, квартал, , , 2019, рік</v>
      </c>
      <c r="B671" s="10" t="str">
        <f>SUBSTITUTE(Таблица2[[#This Row],[Столбец1]], "про, ", " ")</f>
        <v>зведений, фінансовий, звіт, , за, 1, квартал, , , 2019, рік</v>
      </c>
      <c r="C671" s="3" t="str">
        <f t="shared" si="32"/>
        <v>зведений, фінансовий, звіт, , за, 1, квартал, , , 2019, рік</v>
      </c>
      <c r="D671" s="3" t="str">
        <f t="shared" si="33"/>
        <v>зведений, фінансовий, звіт, , за, 1, квартал, , , 2019, рік</v>
      </c>
      <c r="E671" s="10" t="str">
        <f t="shared" si="34"/>
        <v>зведений, фінансовий, звіт, , за, 1, квартал, , , 2019, рік</v>
      </c>
      <c r="F671" s="10" t="str">
        <f>SUBSTITUTE(Таблица2[[#This Row],[Столбец5]], "до, ", "")</f>
        <v>зведений, фінансовий, звіт, , за, 1, квартал, , , 2019, рік</v>
      </c>
      <c r="G671" s="10" t="str">
        <f>SUBSTITUTE(Таблица2[[#This Row],[Столбец7]], "рік, ", "")</f>
        <v>зведений, фінансовий, звіт, , за, 1, квартал, , , 2019, рік</v>
      </c>
      <c r="H671" s="11" t="str">
        <f>SUBSTITUTE(Таблица2[[#This Row],[Ключові слова]], "за, ", "")</f>
        <v>зведений, фінансовий, звіт, , 1, квартал, , , 2019, рік</v>
      </c>
      <c r="I671" s="11" t="str">
        <f>SUBSTITUTE(Таблица2[[#This Row],[Столбец9]], "від, ", "")</f>
        <v>зведений, фінансовий, звіт, , 1, квартал, , , 2019, рік</v>
      </c>
    </row>
    <row r="672" spans="1:9" ht="30" x14ac:dyDescent="0.25">
      <c r="A672" s="9" t="str">
        <f>SUBSTITUTE(Реестр!E672, " ", ", ")</f>
        <v>про, виконання, доручення</v>
      </c>
      <c r="B672" s="10" t="str">
        <f>SUBSTITUTE(Таблица2[[#This Row],[Столбец1]], "про, ", " ")</f>
        <v xml:space="preserve"> виконання, доручення</v>
      </c>
      <c r="C672" s="3" t="str">
        <f t="shared" si="32"/>
        <v xml:space="preserve"> виконання, доручення</v>
      </c>
      <c r="D672" s="3" t="str">
        <f t="shared" si="33"/>
        <v xml:space="preserve"> виконання, доручення</v>
      </c>
      <c r="E672" s="10" t="str">
        <f t="shared" si="34"/>
        <v xml:space="preserve"> виконання, доручення</v>
      </c>
      <c r="F672" s="10" t="str">
        <f>SUBSTITUTE(Таблица2[[#This Row],[Столбец5]], "до, ", "")</f>
        <v xml:space="preserve"> виконання, доручення</v>
      </c>
      <c r="G672" s="10" t="str">
        <f>SUBSTITUTE(Таблица2[[#This Row],[Столбец7]], "рік, ", "")</f>
        <v xml:space="preserve"> виконання, доручення</v>
      </c>
      <c r="H672" s="11" t="str">
        <f>SUBSTITUTE(Таблица2[[#This Row],[Ключові слова]], "за, ", "")</f>
        <v xml:space="preserve"> виконання, доручення</v>
      </c>
      <c r="I672" s="11" t="str">
        <f>SUBSTITUTE(Таблица2[[#This Row],[Столбец9]], "від, ", "")</f>
        <v xml:space="preserve"> виконання, доручення</v>
      </c>
    </row>
    <row r="673" spans="1:9" ht="30" x14ac:dyDescent="0.25">
      <c r="A673" s="9" t="str">
        <f>SUBSTITUTE(Реестр!E673, " ", ", ")</f>
        <v>про, роботу, конкурсних, комісій</v>
      </c>
      <c r="B673" s="10" t="str">
        <f>SUBSTITUTE(Таблица2[[#This Row],[Столбец1]], "про, ", " ")</f>
        <v xml:space="preserve"> роботу, конкурсних, комісій</v>
      </c>
      <c r="C673" s="3" t="str">
        <f t="shared" si="32"/>
        <v xml:space="preserve"> роботу, конкурсних, комісій</v>
      </c>
      <c r="D673" s="3" t="str">
        <f t="shared" si="33"/>
        <v xml:space="preserve"> роботу, конкурсних, комісій</v>
      </c>
      <c r="E673" s="10" t="str">
        <f t="shared" si="34"/>
        <v xml:space="preserve"> роботу, конкурсних, комісій</v>
      </c>
      <c r="F673" s="10" t="str">
        <f>SUBSTITUTE(Таблица2[[#This Row],[Столбец5]], "до, ", "")</f>
        <v xml:space="preserve"> роботу, конкурсних, комісій</v>
      </c>
      <c r="G673" s="10" t="str">
        <f>SUBSTITUTE(Таблица2[[#This Row],[Столбец7]], "рік, ", "")</f>
        <v xml:space="preserve"> роботу, конкурсних, комісій</v>
      </c>
      <c r="H673" s="11" t="str">
        <f>SUBSTITUTE(Таблица2[[#This Row],[Ключові слова]], "за, ", "")</f>
        <v xml:space="preserve"> роботу, конкурсних, комісій</v>
      </c>
      <c r="I673" s="11" t="str">
        <f>SUBSTITUTE(Таблица2[[#This Row],[Столбец9]], "від, ", "")</f>
        <v xml:space="preserve"> роботу, конкурсних, комісій</v>
      </c>
    </row>
    <row r="674" spans="1:9" ht="30" x14ac:dyDescent="0.25">
      <c r="A674" s="9" t="str">
        <f>SUBSTITUTE(Реестр!E674, " ", ", ")</f>
        <v>про, погодження, кандидатури</v>
      </c>
      <c r="B674" s="10" t="str">
        <f>SUBSTITUTE(Таблица2[[#This Row],[Столбец1]], "про, ", " ")</f>
        <v xml:space="preserve"> погодження, кандидатури</v>
      </c>
      <c r="C674" s="3" t="str">
        <f t="shared" si="32"/>
        <v xml:space="preserve"> погодження, кандидатури</v>
      </c>
      <c r="D674" s="3" t="str">
        <f t="shared" si="33"/>
        <v xml:space="preserve"> погодження, кандидатури</v>
      </c>
      <c r="E674" s="10" t="str">
        <f t="shared" si="34"/>
        <v xml:space="preserve"> погодження, кандидатури</v>
      </c>
      <c r="F674" s="10" t="str">
        <f>SUBSTITUTE(Таблица2[[#This Row],[Столбец5]], "до, ", "")</f>
        <v xml:space="preserve"> погодження, кандидатури</v>
      </c>
      <c r="G674" s="10" t="str">
        <f>SUBSTITUTE(Таблица2[[#This Row],[Столбец7]], "рік, ", "")</f>
        <v xml:space="preserve"> погодження, кандидатури</v>
      </c>
      <c r="H674" s="11" t="str">
        <f>SUBSTITUTE(Таблица2[[#This Row],[Ключові слова]], "за, ", "")</f>
        <v xml:space="preserve"> погодження, кандидатури</v>
      </c>
      <c r="I674" s="11" t="str">
        <f>SUBSTITUTE(Таблица2[[#This Row],[Столбец9]], "від, ", "")</f>
        <v xml:space="preserve"> погодження, кандидатури</v>
      </c>
    </row>
    <row r="675" spans="1:9" ht="30" x14ac:dyDescent="0.25">
      <c r="A675" s="9" t="str">
        <f>SUBSTITUTE(Реестр!E675, " ", ", ")</f>
        <v>довідка, про, заробітну, плату</v>
      </c>
      <c r="B675" s="10" t="str">
        <f>SUBSTITUTE(Таблица2[[#This Row],[Столбец1]], "про, ", " ")</f>
        <v>довідка,  заробітну, плату</v>
      </c>
      <c r="C675" s="3" t="str">
        <f t="shared" si="32"/>
        <v>довідка,  заробітну, плату</v>
      </c>
      <c r="D675" s="3" t="str">
        <f t="shared" si="33"/>
        <v>довідка,  заробітну, плату</v>
      </c>
      <c r="E675" s="10" t="str">
        <f t="shared" si="34"/>
        <v>довідка,  заробітну, плату</v>
      </c>
      <c r="F675" s="10" t="str">
        <f>SUBSTITUTE(Таблица2[[#This Row],[Столбец5]], "до, ", "")</f>
        <v>довідка,  заробітну, плату</v>
      </c>
      <c r="G675" s="10" t="str">
        <f>SUBSTITUTE(Таблица2[[#This Row],[Столбец7]], "рік, ", "")</f>
        <v>довідка,  заробітну, плату</v>
      </c>
      <c r="H675" s="11" t="str">
        <f>SUBSTITUTE(Таблица2[[#This Row],[Ключові слова]], "за, ", "")</f>
        <v>довідка,  заробітну, плату</v>
      </c>
      <c r="I675" s="11" t="str">
        <f>SUBSTITUTE(Таблица2[[#This Row],[Столбец9]], "від, ", "")</f>
        <v>довідка,  заробітну, плату</v>
      </c>
    </row>
    <row r="676" spans="1:9" x14ac:dyDescent="0.25">
      <c r="A676" s="9" t="str">
        <f>SUBSTITUTE(Реестр!E676, " ", ", ")</f>
        <v>про, чергових</v>
      </c>
      <c r="B676" s="10" t="str">
        <f>SUBSTITUTE(Таблица2[[#This Row],[Столбец1]], "про, ", " ")</f>
        <v xml:space="preserve"> чергових</v>
      </c>
      <c r="C676" s="3" t="str">
        <f t="shared" si="32"/>
        <v xml:space="preserve"> чергових</v>
      </c>
      <c r="D676" s="3" t="str">
        <f t="shared" si="33"/>
        <v xml:space="preserve"> чергових</v>
      </c>
      <c r="E676" s="10" t="str">
        <f t="shared" si="34"/>
        <v xml:space="preserve"> чергових</v>
      </c>
      <c r="F676" s="10" t="str">
        <f>SUBSTITUTE(Таблица2[[#This Row],[Столбец5]], "до, ", "")</f>
        <v xml:space="preserve"> чергових</v>
      </c>
      <c r="G676" s="10" t="str">
        <f>SUBSTITUTE(Таблица2[[#This Row],[Столбец7]], "рік, ", "")</f>
        <v xml:space="preserve"> чергових</v>
      </c>
      <c r="H676" s="11" t="str">
        <f>SUBSTITUTE(Таблица2[[#This Row],[Ключові слова]], "за, ", "")</f>
        <v xml:space="preserve"> чергових</v>
      </c>
      <c r="I676" s="11" t="str">
        <f>SUBSTITUTE(Таблица2[[#This Row],[Столбец9]], "від, ", "")</f>
        <v xml:space="preserve"> чергових</v>
      </c>
    </row>
    <row r="677" spans="1:9" ht="30" x14ac:dyDescent="0.25">
      <c r="A677" s="9" t="str">
        <f>SUBSTITUTE(Реестр!E677, " ", ", ")</f>
        <v xml:space="preserve">про, фінансовий, звіт, , </v>
      </c>
      <c r="B677" s="10" t="str">
        <f>SUBSTITUTE(Таблица2[[#This Row],[Столбец1]], "про, ", " ")</f>
        <v xml:space="preserve"> фінансовий, звіт, , </v>
      </c>
      <c r="C677" s="3" t="str">
        <f t="shared" ref="C677:C740" si="35">SUBSTITUTE(B677, "щодо, ", "")</f>
        <v xml:space="preserve"> фінансовий, звіт, , </v>
      </c>
      <c r="D677" s="3" t="str">
        <f t="shared" ref="D677:D740" si="36">SUBSTITUTE(C677, "по, ", "")</f>
        <v xml:space="preserve"> фінансовий, звіт, , </v>
      </c>
      <c r="E677" s="10" t="str">
        <f t="shared" ref="E677:E740" si="37">SUBSTITUTE(D677, "та, ", "")</f>
        <v xml:space="preserve"> фінансовий, звіт, , </v>
      </c>
      <c r="F677" s="10" t="str">
        <f>SUBSTITUTE(Таблица2[[#This Row],[Столбец5]], "до, ", "")</f>
        <v xml:space="preserve"> фінансовий, звіт, , </v>
      </c>
      <c r="G677" s="10" t="str">
        <f>SUBSTITUTE(Таблица2[[#This Row],[Столбец7]], "рік, ", "")</f>
        <v xml:space="preserve"> фінансовий, звіт, , </v>
      </c>
      <c r="H677" s="11" t="str">
        <f>SUBSTITUTE(Таблица2[[#This Row],[Ключові слова]], "за, ", "")</f>
        <v xml:space="preserve"> фінансовий, звіт, , </v>
      </c>
      <c r="I677" s="11" t="str">
        <f>SUBSTITUTE(Таблица2[[#This Row],[Столбец9]], "від, ", "")</f>
        <v xml:space="preserve"> фінансовий, звіт, , </v>
      </c>
    </row>
    <row r="678" spans="1:9" ht="30" x14ac:dyDescent="0.25">
      <c r="A678" s="9" t="str">
        <f>SUBSTITUTE(Реестр!E678, " ", ", ")</f>
        <v>про, лабораторії, ДМС</v>
      </c>
      <c r="B678" s="10" t="str">
        <f>SUBSTITUTE(Таблица2[[#This Row],[Столбец1]], "про, ", " ")</f>
        <v xml:space="preserve"> лабораторії, ДМС</v>
      </c>
      <c r="C678" s="3" t="str">
        <f t="shared" si="35"/>
        <v xml:space="preserve"> лабораторії, ДМС</v>
      </c>
      <c r="D678" s="3" t="str">
        <f t="shared" si="36"/>
        <v xml:space="preserve"> лабораторії, ДМС</v>
      </c>
      <c r="E678" s="10" t="str">
        <f t="shared" si="37"/>
        <v xml:space="preserve"> лабораторії, ДМС</v>
      </c>
      <c r="F678" s="10" t="str">
        <f>SUBSTITUTE(Таблица2[[#This Row],[Столбец5]], "до, ", "")</f>
        <v xml:space="preserve"> лабораторії, ДМС</v>
      </c>
      <c r="G678" s="10" t="str">
        <f>SUBSTITUTE(Таблица2[[#This Row],[Столбец7]], "рік, ", "")</f>
        <v xml:space="preserve"> лабораторії, ДМС</v>
      </c>
      <c r="H678" s="11" t="str">
        <f>SUBSTITUTE(Таблица2[[#This Row],[Ключові слова]], "за, ", "")</f>
        <v xml:space="preserve"> лабораторії, ДМС</v>
      </c>
      <c r="I678" s="11" t="str">
        <f>SUBSTITUTE(Таблица2[[#This Row],[Столбец9]], "від, ", "")</f>
        <v xml:space="preserve"> лабораторії, ДМС</v>
      </c>
    </row>
    <row r="679" spans="1:9" ht="75" x14ac:dyDescent="0.25">
      <c r="A679" s="9" t="str">
        <f>SUBSTITUTE(Реестр!E679, " ", ", ")</f>
        <v>моніторинг, результатівності, реалізації, регіональної, політики</v>
      </c>
      <c r="B679" s="10" t="str">
        <f>SUBSTITUTE(Таблица2[[#This Row],[Столбец1]], "про, ", " ")</f>
        <v>моніторинг, результатівності, реалізації, регіональної, політики</v>
      </c>
      <c r="C679" s="3" t="str">
        <f t="shared" si="35"/>
        <v>моніторинг, результатівності, реалізації, регіональної, політики</v>
      </c>
      <c r="D679" s="3" t="str">
        <f t="shared" si="36"/>
        <v>моніторинг, результатівності, реалізації, регіональної, політики</v>
      </c>
      <c r="E679" s="10" t="str">
        <f t="shared" si="37"/>
        <v>моніторинг, результатівності, реалізації, регіональної, політики</v>
      </c>
      <c r="F679" s="10" t="str">
        <f>SUBSTITUTE(Таблица2[[#This Row],[Столбец5]], "до, ", "")</f>
        <v>моніторинг, результатівності, реалізації, регіональної, політики</v>
      </c>
      <c r="G679" s="10" t="str">
        <f>SUBSTITUTE(Таблица2[[#This Row],[Столбец7]], "рік, ", "")</f>
        <v>моніторинг, результатівності, реалізації, регіональної, політики</v>
      </c>
      <c r="H679" s="11" t="str">
        <f>SUBSTITUTE(Таблица2[[#This Row],[Ключові слова]], "за, ", "")</f>
        <v>моніторинг, результатівності, реалізації, регіональної, політики</v>
      </c>
      <c r="I679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0" spans="1:9" ht="30" x14ac:dyDescent="0.25">
      <c r="A680" s="9" t="str">
        <f>SUBSTITUTE(Реестр!E680, " ", ", ")</f>
        <v>про, організаційно-, технічні, заходи</v>
      </c>
      <c r="B680" s="10" t="str">
        <f>SUBSTITUTE(Таблица2[[#This Row],[Столбец1]], "про, ", " ")</f>
        <v xml:space="preserve"> організаційно-, технічні, заходи</v>
      </c>
      <c r="C680" s="3" t="str">
        <f t="shared" si="35"/>
        <v xml:space="preserve"> організаційно-, технічні, заходи</v>
      </c>
      <c r="D680" s="3" t="str">
        <f t="shared" si="36"/>
        <v xml:space="preserve"> організаційно-, технічні, заходи</v>
      </c>
      <c r="E680" s="10" t="str">
        <f t="shared" si="37"/>
        <v xml:space="preserve"> організаційно-, технічні, заходи</v>
      </c>
      <c r="F680" s="10" t="str">
        <f>SUBSTITUTE(Таблица2[[#This Row],[Столбец5]], "до, ", "")</f>
        <v xml:space="preserve"> організаційно-, технічні, заходи</v>
      </c>
      <c r="G680" s="10" t="str">
        <f>SUBSTITUTE(Таблица2[[#This Row],[Столбец7]], "рік, ", "")</f>
        <v xml:space="preserve"> організаційно-, технічні, заходи</v>
      </c>
      <c r="H680" s="11" t="str">
        <f>SUBSTITUTE(Таблица2[[#This Row],[Ключові слова]], "за, ", "")</f>
        <v xml:space="preserve"> організаційно-, технічні, заходи</v>
      </c>
      <c r="I680" s="11" t="str">
        <f>SUBSTITUTE(Таблица2[[#This Row],[Столбец9]], "від, ", "")</f>
        <v xml:space="preserve"> організаційно-, технічні, заходи</v>
      </c>
    </row>
    <row r="681" spans="1:9" ht="75" x14ac:dyDescent="0.25">
      <c r="A681" s="9" t="str">
        <f>SUBSTITUTE(Реестр!E681, " ", ", ")</f>
        <v>моніторинг, результатівності, реалізації, регіональної, політики</v>
      </c>
      <c r="B681" s="10" t="str">
        <f>SUBSTITUTE(Таблица2[[#This Row],[Столбец1]], "про, ", " ")</f>
        <v>моніторинг, результатівності, реалізації, регіональної, політики</v>
      </c>
      <c r="C681" s="3" t="str">
        <f t="shared" si="35"/>
        <v>моніторинг, результатівності, реалізації, регіональної, політики</v>
      </c>
      <c r="D681" s="3" t="str">
        <f t="shared" si="36"/>
        <v>моніторинг, результатівності, реалізації, регіональної, політики</v>
      </c>
      <c r="E681" s="10" t="str">
        <f t="shared" si="37"/>
        <v>моніторинг, результатівності, реалізації, регіональної, політики</v>
      </c>
      <c r="F681" s="10" t="str">
        <f>SUBSTITUTE(Таблица2[[#This Row],[Столбец5]], "до, ", "")</f>
        <v>моніторинг, результатівності, реалізації, регіональної, політики</v>
      </c>
      <c r="G681" s="10" t="str">
        <f>SUBSTITUTE(Таблица2[[#This Row],[Столбец7]], "рік, ", "")</f>
        <v>моніторинг, результатівності, реалізації, регіональної, політики</v>
      </c>
      <c r="H681" s="11" t="str">
        <f>SUBSTITUTE(Таблица2[[#This Row],[Ключові слова]], "за, ", "")</f>
        <v>моніторинг, результатівності, реалізації, регіональної, політики</v>
      </c>
      <c r="I681" s="11" t="str">
        <f>SUBSTITUTE(Таблица2[[#This Row],[Столбец9]], "від, ", "")</f>
        <v>моніторинг, результатівності, реалізації, регіональної, політики</v>
      </c>
    </row>
    <row r="682" spans="1:9" ht="30" x14ac:dyDescent="0.25">
      <c r="A682" s="9" t="str">
        <f>SUBSTITUTE(Реестр!E682, " ", ", ")</f>
        <v>про, проведення, обстеження, сг, угідь</v>
      </c>
      <c r="B682" s="10" t="str">
        <f>SUBSTITUTE(Таблица2[[#This Row],[Столбец1]], "про, ", " ")</f>
        <v xml:space="preserve"> проведення, обстеження, сг, угідь</v>
      </c>
      <c r="C682" s="3" t="str">
        <f t="shared" si="35"/>
        <v xml:space="preserve"> проведення, обстеження, сг, угідь</v>
      </c>
      <c r="D682" s="3" t="str">
        <f t="shared" si="36"/>
        <v xml:space="preserve"> проведення, обстеження, сг, угідь</v>
      </c>
      <c r="E682" s="10" t="str">
        <f t="shared" si="37"/>
        <v xml:space="preserve"> проведення, обстеження, сг, угідь</v>
      </c>
      <c r="F682" s="10" t="str">
        <f>SUBSTITUTE(Таблица2[[#This Row],[Столбец5]], "до, ", "")</f>
        <v xml:space="preserve"> проведення, обстеження, сг, угідь</v>
      </c>
      <c r="G682" s="10" t="str">
        <f>SUBSTITUTE(Таблица2[[#This Row],[Столбец7]], "рік, ", "")</f>
        <v xml:space="preserve"> проведення, обстеження, сг, угідь</v>
      </c>
      <c r="H682" s="11" t="str">
        <f>SUBSTITUTE(Таблица2[[#This Row],[Ключові слова]], "за, ", "")</f>
        <v xml:space="preserve"> проведення, обстеження, сг, угідь</v>
      </c>
      <c r="I682" s="11" t="str">
        <f>SUBSTITUTE(Таблица2[[#This Row],[Столбец9]], "від, ", "")</f>
        <v xml:space="preserve"> проведення, обстеження, сг, угідь</v>
      </c>
    </row>
    <row r="683" spans="1:9" ht="45" x14ac:dyDescent="0.25">
      <c r="A683" s="9" t="str">
        <f>SUBSTITUTE(Реестр!E683, " ", ", ")</f>
        <v xml:space="preserve">щодо, використаненя, захищених, вузлів, </v>
      </c>
      <c r="B683" s="10" t="str">
        <f>SUBSTITUTE(Таблица2[[#This Row],[Столбец1]], "про, ", " ")</f>
        <v xml:space="preserve">щодо, використаненя, захищених, вузлів, </v>
      </c>
      <c r="C683" s="3" t="str">
        <f t="shared" si="35"/>
        <v xml:space="preserve">використаненя, захищених, вузлів, </v>
      </c>
      <c r="D683" s="3" t="str">
        <f t="shared" si="36"/>
        <v xml:space="preserve">використаненя, захищених, вузлів, </v>
      </c>
      <c r="E683" s="10" t="str">
        <f t="shared" si="37"/>
        <v xml:space="preserve">використаненя, захищених, вузлів, </v>
      </c>
      <c r="F683" s="10" t="str">
        <f>SUBSTITUTE(Таблица2[[#This Row],[Столбец5]], "до, ", "")</f>
        <v xml:space="preserve">використаненя, захищених, вузлів, </v>
      </c>
      <c r="G683" s="10" t="str">
        <f>SUBSTITUTE(Таблица2[[#This Row],[Столбец7]], "рік, ", "")</f>
        <v xml:space="preserve">використаненя, захищених, вузлів, </v>
      </c>
      <c r="H683" s="11" t="str">
        <f>SUBSTITUTE(Таблица2[[#This Row],[Ключові слова]], "за, ", "")</f>
        <v xml:space="preserve">використаненя, захищених, вузлів, </v>
      </c>
      <c r="I683" s="11" t="str">
        <f>SUBSTITUTE(Таблица2[[#This Row],[Столбец9]], "від, ", "")</f>
        <v xml:space="preserve">використаненя, захищених, вузлів, </v>
      </c>
    </row>
    <row r="684" spans="1:9" ht="30" x14ac:dyDescent="0.25">
      <c r="A684" s="9" t="str">
        <f>SUBSTITUTE(Реестр!E684, " ", ", ")</f>
        <v>щодо, фактичних, витрат, на, ВПР</v>
      </c>
      <c r="B684" s="10" t="str">
        <f>SUBSTITUTE(Таблица2[[#This Row],[Столбец1]], "про, ", " ")</f>
        <v>щодо, фактичних, витрат, на, ВПР</v>
      </c>
      <c r="C684" s="3" t="str">
        <f t="shared" si="35"/>
        <v>фактичних, витрат, на, ВПР</v>
      </c>
      <c r="D684" s="3" t="str">
        <f t="shared" si="36"/>
        <v>фактичних, витрат, на, ВПР</v>
      </c>
      <c r="E684" s="10" t="str">
        <f t="shared" si="37"/>
        <v>фактичних, витрат, на, ВПР</v>
      </c>
      <c r="F684" s="10" t="str">
        <f>SUBSTITUTE(Таблица2[[#This Row],[Столбец5]], "до, ", "")</f>
        <v>фактичних, витрат, на, ВПР</v>
      </c>
      <c r="G684" s="10" t="str">
        <f>SUBSTITUTE(Таблица2[[#This Row],[Столбец7]], "рік, ", "")</f>
        <v>фактичних, витрат, на, ВПР</v>
      </c>
      <c r="H684" s="11" t="str">
        <f>SUBSTITUTE(Таблица2[[#This Row],[Ключові слова]], "за, ", "")</f>
        <v>фактичних, витрат, на, ВПР</v>
      </c>
      <c r="I684" s="11" t="str">
        <f>SUBSTITUTE(Таблица2[[#This Row],[Столбец9]], "від, ", "")</f>
        <v>фактичних, витрат, на, ВПР</v>
      </c>
    </row>
    <row r="685" spans="1:9" ht="30" x14ac:dyDescent="0.25">
      <c r="A685" s="9" t="str">
        <f>SUBSTITUTE(Реестр!E685, " ", ", ")</f>
        <v>щодо, роботи, конкурсних, комісій</v>
      </c>
      <c r="B685" s="10" t="str">
        <f>SUBSTITUTE(Таблица2[[#This Row],[Столбец1]], "про, ", " ")</f>
        <v>щодо, роботи, конкурсних, комісій</v>
      </c>
      <c r="C685" s="3" t="str">
        <f t="shared" si="35"/>
        <v>роботи, конкурсних, комісій</v>
      </c>
      <c r="D685" s="3" t="str">
        <f t="shared" si="36"/>
        <v>роботи, конкурсних, комісій</v>
      </c>
      <c r="E685" s="10" t="str">
        <f t="shared" si="37"/>
        <v>роботи, конкурсних, комісій</v>
      </c>
      <c r="F685" s="10" t="str">
        <f>SUBSTITUTE(Таблица2[[#This Row],[Столбец5]], "до, ", "")</f>
        <v>роботи, конкурсних, комісій</v>
      </c>
      <c r="G685" s="10" t="str">
        <f>SUBSTITUTE(Таблица2[[#This Row],[Столбец7]], "рік, ", "")</f>
        <v>роботи, конкурсних, комісій</v>
      </c>
      <c r="H685" s="11" t="str">
        <f>SUBSTITUTE(Таблица2[[#This Row],[Ключові слова]], "за, ", "")</f>
        <v>роботи, конкурсних, комісій</v>
      </c>
      <c r="I685" s="11" t="str">
        <f>SUBSTITUTE(Таблица2[[#This Row],[Столбец9]], "від, ", "")</f>
        <v>роботи, конкурсних, комісій</v>
      </c>
    </row>
    <row r="686" spans="1:9" ht="45" x14ac:dyDescent="0.25">
      <c r="A686" s="9" t="str">
        <f>SUBSTITUTE(Реестр!E686, " ", ", ")</f>
        <v>про, надання, інформації, до, Дня, науки</v>
      </c>
      <c r="B686" s="10" t="str">
        <f>SUBSTITUTE(Таблица2[[#This Row],[Столбец1]], "про, ", " ")</f>
        <v xml:space="preserve"> надання, інформації, до, Дня, науки</v>
      </c>
      <c r="C686" s="3" t="str">
        <f t="shared" si="35"/>
        <v xml:space="preserve"> надання, інформації, до, Дня, науки</v>
      </c>
      <c r="D686" s="3" t="str">
        <f t="shared" si="36"/>
        <v xml:space="preserve"> надання, інформації, до, Дня, науки</v>
      </c>
      <c r="E686" s="10" t="str">
        <f t="shared" si="37"/>
        <v xml:space="preserve"> надання, інформації, до, Дня, науки</v>
      </c>
      <c r="F686" s="10" t="str">
        <f>SUBSTITUTE(Таблица2[[#This Row],[Столбец5]], "до, ", "")</f>
        <v xml:space="preserve"> надання, інформації, Дня, науки</v>
      </c>
      <c r="G686" s="10" t="str">
        <f>SUBSTITUTE(Таблица2[[#This Row],[Столбец7]], "рік, ", "")</f>
        <v xml:space="preserve"> надання, інформації, Дня, науки</v>
      </c>
      <c r="H686" s="11" t="str">
        <f>SUBSTITUTE(Таблица2[[#This Row],[Ключові слова]], "за, ", "")</f>
        <v xml:space="preserve"> надання, інформації, Дня, науки</v>
      </c>
      <c r="I686" s="11" t="str">
        <f>SUBSTITUTE(Таблица2[[#This Row],[Столбец9]], "від, ", "")</f>
        <v xml:space="preserve"> надання, інформації, Дня, науки</v>
      </c>
    </row>
    <row r="687" spans="1:9" ht="45" x14ac:dyDescent="0.25">
      <c r="A687" s="9" t="str">
        <f>SUBSTITUTE(Реестр!E687, " ", ", ")</f>
        <v>про, надання, відомостей, про, нерухоме, майно</v>
      </c>
      <c r="B687" s="10" t="str">
        <f>SUBSTITUTE(Таблица2[[#This Row],[Столбец1]], "про, ", " ")</f>
        <v xml:space="preserve"> надання, відомостей,  нерухоме, майно</v>
      </c>
      <c r="C687" s="3" t="str">
        <f t="shared" si="35"/>
        <v xml:space="preserve"> надання, відомостей,  нерухоме, майно</v>
      </c>
      <c r="D687" s="3" t="str">
        <f t="shared" si="36"/>
        <v xml:space="preserve"> надання, відомостей,  нерухоме, майно</v>
      </c>
      <c r="E687" s="10" t="str">
        <f t="shared" si="37"/>
        <v xml:space="preserve"> надання, відомостей,  нерухоме, майно</v>
      </c>
      <c r="F687" s="10" t="str">
        <f>SUBSTITUTE(Таблица2[[#This Row],[Столбец5]], "до, ", "")</f>
        <v xml:space="preserve"> надання, відомостей,  нерухоме, майно</v>
      </c>
      <c r="G687" s="10" t="str">
        <f>SUBSTITUTE(Таблица2[[#This Row],[Столбец7]], "рік, ", "")</f>
        <v xml:space="preserve"> надання, відомостей,  нерухоме, майно</v>
      </c>
      <c r="H687" s="11" t="str">
        <f>SUBSTITUTE(Таблица2[[#This Row],[Ключові слова]], "за, ", "")</f>
        <v xml:space="preserve"> надання, відомостей,  нерухоме, майно</v>
      </c>
      <c r="I687" s="11" t="str">
        <f>SUBSTITUTE(Таблица2[[#This Row],[Столбец9]], "від, ", "")</f>
        <v xml:space="preserve"> надання, відомостей,  нерухоме, майно</v>
      </c>
    </row>
    <row r="688" spans="1:9" ht="60" x14ac:dyDescent="0.25">
      <c r="A688" s="9" t="str">
        <f>SUBSTITUTE(Реестр!E688, " ", ", ")</f>
        <v>про, громадське, обговорення, проекту, змін, до, Програми</v>
      </c>
      <c r="B688" s="10" t="str">
        <f>SUBSTITUTE(Таблица2[[#This Row],[Столбец1]], "про, ", " ")</f>
        <v xml:space="preserve"> громадське, обговорення, проекту, змін, до, Програми</v>
      </c>
      <c r="C688" s="3" t="str">
        <f t="shared" si="35"/>
        <v xml:space="preserve"> громадське, обговорення, проекту, змін, до, Програми</v>
      </c>
      <c r="D688" s="3" t="str">
        <f t="shared" si="36"/>
        <v xml:space="preserve"> громадське, обговорення, проекту, змін, до, Програми</v>
      </c>
      <c r="E688" s="10" t="str">
        <f t="shared" si="37"/>
        <v xml:space="preserve"> громадське, обговорення, проекту, змін, до, Програми</v>
      </c>
      <c r="F688" s="10" t="str">
        <f>SUBSTITUTE(Таблица2[[#This Row],[Столбец5]], "до, ", "")</f>
        <v xml:space="preserve"> громадське, обговорення, проекту, змін, Програми</v>
      </c>
      <c r="G688" s="10" t="str">
        <f>SUBSTITUTE(Таблица2[[#This Row],[Столбец7]], "рік, ", "")</f>
        <v xml:space="preserve"> громадське, обговорення, проекту, змін, Програми</v>
      </c>
      <c r="H688" s="11" t="str">
        <f>SUBSTITUTE(Таблица2[[#This Row],[Ключові слова]], "за, ", "")</f>
        <v xml:space="preserve"> громадське, обговорення, проекту, змін, Програми</v>
      </c>
      <c r="I688" s="11" t="str">
        <f>SUBSTITUTE(Таблица2[[#This Row],[Столбец9]], "від, ", "")</f>
        <v xml:space="preserve"> громадське, обговорення, проекту, змін, Програми</v>
      </c>
    </row>
    <row r="689" spans="1:9" ht="60" x14ac:dyDescent="0.25">
      <c r="A689" s="9" t="str">
        <f>SUBSTITUTE(Реестр!E689, " ", ", ")</f>
        <v>про, громадське, обговорення, проекту, змін, до, Програми</v>
      </c>
      <c r="B689" s="10" t="str">
        <f>SUBSTITUTE(Таблица2[[#This Row],[Столбец1]], "про, ", " ")</f>
        <v xml:space="preserve"> громадське, обговорення, проекту, змін, до, Програми</v>
      </c>
      <c r="C689" s="3" t="str">
        <f t="shared" si="35"/>
        <v xml:space="preserve"> громадське, обговорення, проекту, змін, до, Програми</v>
      </c>
      <c r="D689" s="3" t="str">
        <f t="shared" si="36"/>
        <v xml:space="preserve"> громадське, обговорення, проекту, змін, до, Програми</v>
      </c>
      <c r="E689" s="10" t="str">
        <f t="shared" si="37"/>
        <v xml:space="preserve"> громадське, обговорення, проекту, змін, до, Програми</v>
      </c>
      <c r="F689" s="10" t="str">
        <f>SUBSTITUTE(Таблица2[[#This Row],[Столбец5]], "до, ", "")</f>
        <v xml:space="preserve"> громадське, обговорення, проекту, змін, Програми</v>
      </c>
      <c r="G689" s="10" t="str">
        <f>SUBSTITUTE(Таблица2[[#This Row],[Столбец7]], "рік, ", "")</f>
        <v xml:space="preserve"> громадське, обговорення, проекту, змін, Програми</v>
      </c>
      <c r="H689" s="11" t="str">
        <f>SUBSTITUTE(Таблица2[[#This Row],[Ключові слова]], "за, ", "")</f>
        <v xml:space="preserve"> громадське, обговорення, проекту, змін, Програми</v>
      </c>
      <c r="I689" s="11" t="str">
        <f>SUBSTITUTE(Таблица2[[#This Row],[Столбец9]], "від, ", "")</f>
        <v xml:space="preserve"> громадське, обговорення, проекту, змін, Програми</v>
      </c>
    </row>
    <row r="690" spans="1:9" ht="60" x14ac:dyDescent="0.25">
      <c r="A690" s="9" t="str">
        <f>SUBSTITUTE(Реестр!E690, " ", ", ")</f>
        <v>про, надання, інформації, щодо, Туринського, процесу</v>
      </c>
      <c r="B690" s="10" t="str">
        <f>SUBSTITUTE(Таблица2[[#This Row],[Столбец1]], "про, ", " ")</f>
        <v xml:space="preserve"> надання, інформації, щодо, Туринського, процесу</v>
      </c>
      <c r="C690" s="3" t="str">
        <f t="shared" si="35"/>
        <v xml:space="preserve"> надання, інформації, Туринського, процесу</v>
      </c>
      <c r="D690" s="3" t="str">
        <f t="shared" si="36"/>
        <v xml:space="preserve"> надання, інформації, Туринського, процесу</v>
      </c>
      <c r="E690" s="10" t="str">
        <f t="shared" si="37"/>
        <v xml:space="preserve"> надання, інформації, Туринського, процесу</v>
      </c>
      <c r="F690" s="10" t="str">
        <f>SUBSTITUTE(Таблица2[[#This Row],[Столбец5]], "до, ", "")</f>
        <v xml:space="preserve"> надання, інформації, Туринського, процесу</v>
      </c>
      <c r="G690" s="10" t="str">
        <f>SUBSTITUTE(Таблица2[[#This Row],[Столбец7]], "рік, ", "")</f>
        <v xml:space="preserve"> надання, інформації, Туринського, процесу</v>
      </c>
      <c r="H690" s="11" t="str">
        <f>SUBSTITUTE(Таблица2[[#This Row],[Ключові слова]], "за, ", "")</f>
        <v xml:space="preserve"> надання, інформації, Туринського, процесу</v>
      </c>
      <c r="I690" s="11" t="str">
        <f>SUBSTITUTE(Таблица2[[#This Row],[Столбец9]], "від, ", "")</f>
        <v xml:space="preserve"> надання, інформації, Туринського, процесу</v>
      </c>
    </row>
    <row r="691" spans="1:9" ht="30" x14ac:dyDescent="0.25">
      <c r="A691" s="9" t="str">
        <f>SUBSTITUTE(Реестр!E691, " ", ", ")</f>
        <v>про, відновлення, відшкодованої, суми</v>
      </c>
      <c r="B691" s="10" t="str">
        <f>SUBSTITUTE(Таблица2[[#This Row],[Столбец1]], "про, ", " ")</f>
        <v xml:space="preserve"> відновлення, відшкодованої, суми</v>
      </c>
      <c r="C691" s="3" t="str">
        <f t="shared" si="35"/>
        <v xml:space="preserve"> відновлення, відшкодованої, суми</v>
      </c>
      <c r="D691" s="3" t="str">
        <f t="shared" si="36"/>
        <v xml:space="preserve"> відновлення, відшкодованої, суми</v>
      </c>
      <c r="E691" s="10" t="str">
        <f t="shared" si="37"/>
        <v xml:space="preserve"> відновлення, відшкодованої, суми</v>
      </c>
      <c r="F691" s="10" t="str">
        <f>SUBSTITUTE(Таблица2[[#This Row],[Столбец5]], "до, ", "")</f>
        <v xml:space="preserve"> відновлення, відшкодованої, суми</v>
      </c>
      <c r="G691" s="10" t="str">
        <f>SUBSTITUTE(Таблица2[[#This Row],[Столбец7]], "рік, ", "")</f>
        <v xml:space="preserve"> відновлення, відшкодованої, суми</v>
      </c>
      <c r="H691" s="11" t="str">
        <f>SUBSTITUTE(Таблица2[[#This Row],[Ключові слова]], "за, ", "")</f>
        <v xml:space="preserve"> відновлення, відшкодованої, суми</v>
      </c>
      <c r="I691" s="11" t="str">
        <f>SUBSTITUTE(Таблица2[[#This Row],[Столбец9]], "від, ", "")</f>
        <v xml:space="preserve"> відновлення, відшкодованої, суми</v>
      </c>
    </row>
    <row r="692" spans="1:9" ht="45" x14ac:dyDescent="0.25">
      <c r="A692" s="9" t="str">
        <f>SUBSTITUTE(Реестр!E692, " ", ", ")</f>
        <v>про, заходи, з, нагоди, проведення, Дня, охорони, праці</v>
      </c>
      <c r="B692" s="10" t="str">
        <f>SUBSTITUTE(Таблица2[[#This Row],[Столбец1]], "про, ", " ")</f>
        <v xml:space="preserve"> заходи, з, нагоди, проведення, Дня, охорони, праці</v>
      </c>
      <c r="C692" s="3" t="str">
        <f t="shared" si="35"/>
        <v xml:space="preserve"> заходи, з, нагоди, проведення, Дня, охорони, праці</v>
      </c>
      <c r="D692" s="3" t="str">
        <f t="shared" si="36"/>
        <v xml:space="preserve"> заходи, з, нагоди, проведення, Дня, охорони, праці</v>
      </c>
      <c r="E692" s="10" t="str">
        <f t="shared" si="37"/>
        <v xml:space="preserve"> заходи, з, нагоди, проведення, Дня, охорони, праці</v>
      </c>
      <c r="F692" s="10" t="str">
        <f>SUBSTITUTE(Таблица2[[#This Row],[Столбец5]], "до, ", "")</f>
        <v xml:space="preserve"> заходи, з, нагоди, проведення, Дня, охорони, праці</v>
      </c>
      <c r="G692" s="10" t="str">
        <f>SUBSTITUTE(Таблица2[[#This Row],[Столбец7]], "рік, ", "")</f>
        <v xml:space="preserve"> заходи, з, нагоди, проведення, Дня, охорони, праці</v>
      </c>
      <c r="H692" s="11" t="str">
        <f>SUBSTITUTE(Таблица2[[#This Row],[Ключові слова]], "за, ", "")</f>
        <v xml:space="preserve"> заходи, з, нагоди, проведення, Дня, охорони, праці</v>
      </c>
      <c r="I692" s="11" t="str">
        <f>SUBSTITUTE(Таблица2[[#This Row],[Столбец9]], "від, ", "")</f>
        <v xml:space="preserve"> заходи, з, нагоди, проведення, Дня, охорони, праці</v>
      </c>
    </row>
    <row r="693" spans="1:9" ht="45" x14ac:dyDescent="0.25">
      <c r="A693" s="9" t="str">
        <f>SUBSTITUTE(Реестр!E693, " ", ", ")</f>
        <v>про, підвищення, кваліфікації, у, 2019, році</v>
      </c>
      <c r="B693" s="10" t="str">
        <f>SUBSTITUTE(Таблица2[[#This Row],[Столбец1]], "про, ", " ")</f>
        <v xml:space="preserve"> підвищення, кваліфікації, у, 2019, році</v>
      </c>
      <c r="C693" s="3" t="str">
        <f t="shared" si="35"/>
        <v xml:space="preserve"> підвищення, кваліфікації, у, 2019, році</v>
      </c>
      <c r="D693" s="3" t="str">
        <f t="shared" si="36"/>
        <v xml:space="preserve"> підвищення, кваліфікації, у, 2019, році</v>
      </c>
      <c r="E693" s="10" t="str">
        <f t="shared" si="37"/>
        <v xml:space="preserve"> підвищення, кваліфікації, у, 2019, році</v>
      </c>
      <c r="F693" s="10" t="str">
        <f>SUBSTITUTE(Таблица2[[#This Row],[Столбец5]], "до, ", "")</f>
        <v xml:space="preserve"> підвищення, кваліфікації, у, 2019, році</v>
      </c>
      <c r="G693" s="10" t="str">
        <f>SUBSTITUTE(Таблица2[[#This Row],[Столбец7]], "рік, ", "")</f>
        <v xml:space="preserve"> підвищення, кваліфікації, у, 2019, році</v>
      </c>
      <c r="H693" s="11" t="str">
        <f>SUBSTITUTE(Таблица2[[#This Row],[Ключові слова]], "за, ", "")</f>
        <v xml:space="preserve"> підвищення, кваліфікації, у, 2019, році</v>
      </c>
      <c r="I693" s="11" t="str">
        <f>SUBSTITUTE(Таблица2[[#This Row],[Столбец9]], "від, ", "")</f>
        <v xml:space="preserve"> підвищення, кваліфікації, у, 2019, році</v>
      </c>
    </row>
    <row r="694" spans="1:9" ht="30" x14ac:dyDescent="0.25">
      <c r="A694" s="9" t="str">
        <f>SUBSTITUTE(Реестр!E694, " ", ", ")</f>
        <v xml:space="preserve">про, підсумки, роботи, АПК, </v>
      </c>
      <c r="B694" s="10" t="str">
        <f>SUBSTITUTE(Таблица2[[#This Row],[Столбец1]], "про, ", " ")</f>
        <v xml:space="preserve"> підсумки, роботи, АПК, </v>
      </c>
      <c r="C694" s="3" t="str">
        <f t="shared" si="35"/>
        <v xml:space="preserve"> підсумки, роботи, АПК, </v>
      </c>
      <c r="D694" s="3" t="str">
        <f t="shared" si="36"/>
        <v xml:space="preserve"> підсумки, роботи, АПК, </v>
      </c>
      <c r="E694" s="10" t="str">
        <f t="shared" si="37"/>
        <v xml:space="preserve"> підсумки, роботи, АПК, </v>
      </c>
      <c r="F694" s="10" t="str">
        <f>SUBSTITUTE(Таблица2[[#This Row],[Столбец5]], "до, ", "")</f>
        <v xml:space="preserve"> підсумки, роботи, АПК, </v>
      </c>
      <c r="G694" s="10" t="str">
        <f>SUBSTITUTE(Таблица2[[#This Row],[Столбец7]], "рік, ", "")</f>
        <v xml:space="preserve"> підсумки, роботи, АПК, </v>
      </c>
      <c r="H694" s="11" t="str">
        <f>SUBSTITUTE(Таблица2[[#This Row],[Ключові слова]], "за, ", "")</f>
        <v xml:space="preserve"> підсумки, роботи, АПК, </v>
      </c>
      <c r="I694" s="11" t="str">
        <f>SUBSTITUTE(Таблица2[[#This Row],[Столбец9]], "від, ", "")</f>
        <v xml:space="preserve"> підсумки, роботи, АПК, </v>
      </c>
    </row>
    <row r="695" spans="1:9" ht="45" x14ac:dyDescent="0.25">
      <c r="A695" s="9" t="str">
        <f>SUBSTITUTE(Реестр!E695, " ", ", ")</f>
        <v>про, попередження, винекнення, пожеж, в, АПК</v>
      </c>
      <c r="B695" s="10" t="str">
        <f>SUBSTITUTE(Таблица2[[#This Row],[Столбец1]], "про, ", " ")</f>
        <v xml:space="preserve"> попередження, винекнення, пожеж, в, АПК</v>
      </c>
      <c r="C695" s="3" t="str">
        <f t="shared" si="35"/>
        <v xml:space="preserve"> попередження, винекнення, пожеж, в, АПК</v>
      </c>
      <c r="D695" s="3" t="str">
        <f t="shared" si="36"/>
        <v xml:space="preserve"> попередження, винекнення, пожеж, в, АПК</v>
      </c>
      <c r="E695" s="10" t="str">
        <f t="shared" si="37"/>
        <v xml:space="preserve"> попередження, винекнення, пожеж, в, АПК</v>
      </c>
      <c r="F695" s="10" t="str">
        <f>SUBSTITUTE(Таблица2[[#This Row],[Столбец5]], "до, ", "")</f>
        <v xml:space="preserve"> попередження, винекнення, пожеж, в, АПК</v>
      </c>
      <c r="G695" s="10" t="str">
        <f>SUBSTITUTE(Таблица2[[#This Row],[Столбец7]], "рік, ", "")</f>
        <v xml:space="preserve"> попередження, винекнення, пожеж, в, АПК</v>
      </c>
      <c r="H695" s="11" t="str">
        <f>SUBSTITUTE(Таблица2[[#This Row],[Ключові слова]], "за, ", "")</f>
        <v xml:space="preserve"> попередження, винекнення, пожеж, в, АПК</v>
      </c>
      <c r="I695" s="11" t="str">
        <f>SUBSTITUTE(Таблица2[[#This Row],[Столбец9]], "від, ", "")</f>
        <v xml:space="preserve"> попередження, винекнення, пожеж, в, АПК</v>
      </c>
    </row>
    <row r="696" spans="1:9" ht="30" x14ac:dyDescent="0.25">
      <c r="A696" s="9" t="str">
        <f>SUBSTITUTE(Реестр!E696, " ", ", ")</f>
        <v xml:space="preserve">про, попередження, пожеж, </v>
      </c>
      <c r="B696" s="10" t="str">
        <f>SUBSTITUTE(Таблица2[[#This Row],[Столбец1]], "про, ", " ")</f>
        <v xml:space="preserve"> попередження, пожеж, </v>
      </c>
      <c r="C696" s="3" t="str">
        <f t="shared" si="35"/>
        <v xml:space="preserve"> попередження, пожеж, </v>
      </c>
      <c r="D696" s="3" t="str">
        <f t="shared" si="36"/>
        <v xml:space="preserve"> попередження, пожеж, </v>
      </c>
      <c r="E696" s="10" t="str">
        <f t="shared" si="37"/>
        <v xml:space="preserve"> попередження, пожеж, </v>
      </c>
      <c r="F696" s="10" t="str">
        <f>SUBSTITUTE(Таблица2[[#This Row],[Столбец5]], "до, ", "")</f>
        <v xml:space="preserve"> попередження, пожеж, </v>
      </c>
      <c r="G696" s="10" t="str">
        <f>SUBSTITUTE(Таблица2[[#This Row],[Столбец7]], "рік, ", "")</f>
        <v xml:space="preserve"> попередження, пожеж, </v>
      </c>
      <c r="H696" s="11" t="str">
        <f>SUBSTITUTE(Таблица2[[#This Row],[Ключові слова]], "за, ", "")</f>
        <v xml:space="preserve"> попередження, пожеж, </v>
      </c>
      <c r="I696" s="11" t="str">
        <f>SUBSTITUTE(Таблица2[[#This Row],[Столбец9]], "від, ", "")</f>
        <v xml:space="preserve"> попередження, пожеж, </v>
      </c>
    </row>
    <row r="697" spans="1:9" ht="30" x14ac:dyDescent="0.25">
      <c r="A697" s="9" t="str">
        <f>SUBSTITUTE(Реестр!E697, " ", ", ")</f>
        <v>про, надання, інформації</v>
      </c>
      <c r="B697" s="10" t="str">
        <f>SUBSTITUTE(Таблица2[[#This Row],[Столбец1]], "про, ", " ")</f>
        <v xml:space="preserve"> надання, інформації</v>
      </c>
      <c r="C697" s="3" t="str">
        <f t="shared" si="35"/>
        <v xml:space="preserve"> надання, інформації</v>
      </c>
      <c r="D697" s="3" t="str">
        <f t="shared" si="36"/>
        <v xml:space="preserve"> надання, інформації</v>
      </c>
      <c r="E697" s="10" t="str">
        <f t="shared" si="37"/>
        <v xml:space="preserve"> надання, інформації</v>
      </c>
      <c r="F697" s="10" t="str">
        <f>SUBSTITUTE(Таблица2[[#This Row],[Столбец5]], "до, ", "")</f>
        <v xml:space="preserve"> надання, інформації</v>
      </c>
      <c r="G697" s="10" t="str">
        <f>SUBSTITUTE(Таблица2[[#This Row],[Столбец7]], "рік, ", "")</f>
        <v xml:space="preserve"> надання, інформації</v>
      </c>
      <c r="H697" s="11" t="str">
        <f>SUBSTITUTE(Таблица2[[#This Row],[Ключові слова]], "за, ", "")</f>
        <v xml:space="preserve"> надання, інформації</v>
      </c>
      <c r="I697" s="11" t="str">
        <f>SUBSTITUTE(Таблица2[[#This Row],[Столбец9]], "від, ", "")</f>
        <v xml:space="preserve"> надання, інформації</v>
      </c>
    </row>
    <row r="698" spans="1:9" x14ac:dyDescent="0.25">
      <c r="A698" s="9" t="str">
        <f>SUBSTITUTE(Реестр!E698, " ", ", ")</f>
        <v>про, відрядження</v>
      </c>
      <c r="B698" s="10" t="str">
        <f>SUBSTITUTE(Таблица2[[#This Row],[Столбец1]], "про, ", " ")</f>
        <v xml:space="preserve"> відрядження</v>
      </c>
      <c r="C698" s="3" t="str">
        <f t="shared" si="35"/>
        <v xml:space="preserve"> відрядження</v>
      </c>
      <c r="D698" s="3" t="str">
        <f t="shared" si="36"/>
        <v xml:space="preserve"> відрядження</v>
      </c>
      <c r="E698" s="10" t="str">
        <f t="shared" si="37"/>
        <v xml:space="preserve"> відрядження</v>
      </c>
      <c r="F698" s="10" t="str">
        <f>SUBSTITUTE(Таблица2[[#This Row],[Столбец5]], "до, ", "")</f>
        <v xml:space="preserve"> відрядження</v>
      </c>
      <c r="G698" s="10" t="str">
        <f>SUBSTITUTE(Таблица2[[#This Row],[Столбец7]], "рік, ", "")</f>
        <v xml:space="preserve"> відрядження</v>
      </c>
      <c r="H698" s="11" t="str">
        <f>SUBSTITUTE(Таблица2[[#This Row],[Ключові слова]], "за, ", "")</f>
        <v xml:space="preserve"> відрядження</v>
      </c>
      <c r="I698" s="11" t="str">
        <f>SUBSTITUTE(Таблица2[[#This Row],[Столбец9]], "від, ", "")</f>
        <v xml:space="preserve"> відрядження</v>
      </c>
    </row>
    <row r="699" spans="1:9" ht="30" x14ac:dyDescent="0.25">
      <c r="A699" s="9" t="str">
        <f>SUBSTITUTE(Реестр!E699, " ", ", ")</f>
        <v>про, створення, майданчиків</v>
      </c>
      <c r="B699" s="10" t="str">
        <f>SUBSTITUTE(Таблица2[[#This Row],[Столбец1]], "про, ", " ")</f>
        <v xml:space="preserve"> створення, майданчиків</v>
      </c>
      <c r="C699" s="3" t="str">
        <f t="shared" si="35"/>
        <v xml:space="preserve"> створення, майданчиків</v>
      </c>
      <c r="D699" s="3" t="str">
        <f t="shared" si="36"/>
        <v xml:space="preserve"> створення, майданчиків</v>
      </c>
      <c r="E699" s="10" t="str">
        <f t="shared" si="37"/>
        <v xml:space="preserve"> створення, майданчиків</v>
      </c>
      <c r="F699" s="10" t="str">
        <f>SUBSTITUTE(Таблица2[[#This Row],[Столбец5]], "до, ", "")</f>
        <v xml:space="preserve"> створення, майданчиків</v>
      </c>
      <c r="G699" s="10" t="str">
        <f>SUBSTITUTE(Таблица2[[#This Row],[Столбец7]], "рік, ", "")</f>
        <v xml:space="preserve"> створення, майданчиків</v>
      </c>
      <c r="H699" s="11" t="str">
        <f>SUBSTITUTE(Таблица2[[#This Row],[Ключові слова]], "за, ", "")</f>
        <v xml:space="preserve"> створення, майданчиків</v>
      </c>
      <c r="I699" s="11" t="str">
        <f>SUBSTITUTE(Таблица2[[#This Row],[Столбец9]], "від, ", "")</f>
        <v xml:space="preserve"> створення, майданчиків</v>
      </c>
    </row>
    <row r="700" spans="1:9" ht="30" x14ac:dyDescent="0.25">
      <c r="A700" s="9" t="str">
        <f>SUBSTITUTE(Реестр!E700, " ", ", ")</f>
        <v>про, надання, інформації</v>
      </c>
      <c r="B700" s="10" t="str">
        <f>SUBSTITUTE(Таблица2[[#This Row],[Столбец1]], "про, ", " ")</f>
        <v xml:space="preserve"> надання, інформації</v>
      </c>
      <c r="C700" s="3" t="str">
        <f t="shared" si="35"/>
        <v xml:space="preserve"> надання, інформації</v>
      </c>
      <c r="D700" s="3" t="str">
        <f t="shared" si="36"/>
        <v xml:space="preserve"> надання, інформації</v>
      </c>
      <c r="E700" s="10" t="str">
        <f t="shared" si="37"/>
        <v xml:space="preserve"> надання, інформації</v>
      </c>
      <c r="F700" s="10" t="str">
        <f>SUBSTITUTE(Таблица2[[#This Row],[Столбец5]], "до, ", "")</f>
        <v xml:space="preserve"> надання, інформації</v>
      </c>
      <c r="G700" s="10" t="str">
        <f>SUBSTITUTE(Таблица2[[#This Row],[Столбец7]], "рік, ", "")</f>
        <v xml:space="preserve"> надання, інформації</v>
      </c>
      <c r="H700" s="11" t="str">
        <f>SUBSTITUTE(Таблица2[[#This Row],[Ключові слова]], "за, ", "")</f>
        <v xml:space="preserve"> надання, інформації</v>
      </c>
      <c r="I700" s="11" t="str">
        <f>SUBSTITUTE(Таблица2[[#This Row],[Столбец9]], "від, ", "")</f>
        <v xml:space="preserve"> надання, інформації</v>
      </c>
    </row>
    <row r="701" spans="1:9" x14ac:dyDescent="0.25">
      <c r="A701" s="9" t="str">
        <f>SUBSTITUTE(Реестр!E701, " ", ", ")</f>
        <v>відповідь, на, запит</v>
      </c>
      <c r="B701" s="10" t="str">
        <f>SUBSTITUTE(Таблица2[[#This Row],[Столбец1]], "про, ", " ")</f>
        <v>відповідь, на, запит</v>
      </c>
      <c r="C701" s="3" t="str">
        <f t="shared" si="35"/>
        <v>відповідь, на, запит</v>
      </c>
      <c r="D701" s="3" t="str">
        <f t="shared" si="36"/>
        <v>відповідь, на, запит</v>
      </c>
      <c r="E701" s="10" t="str">
        <f t="shared" si="37"/>
        <v>відповідь, на, запит</v>
      </c>
      <c r="F701" s="10" t="str">
        <f>SUBSTITUTE(Таблица2[[#This Row],[Столбец5]], "до, ", "")</f>
        <v>відповідь, на, запит</v>
      </c>
      <c r="G701" s="10" t="str">
        <f>SUBSTITUTE(Таблица2[[#This Row],[Столбец7]], "рік, ", "")</f>
        <v>відповідь, на, запит</v>
      </c>
      <c r="H701" s="11" t="str">
        <f>SUBSTITUTE(Таблица2[[#This Row],[Ключові слова]], "за, ", "")</f>
        <v>відповідь, на, запит</v>
      </c>
      <c r="I701" s="11" t="str">
        <f>SUBSTITUTE(Таблица2[[#This Row],[Столбец9]], "від, ", "")</f>
        <v>відповідь, на, запит</v>
      </c>
    </row>
    <row r="702" spans="1:9" ht="45" x14ac:dyDescent="0.25">
      <c r="A702" s="9" t="str">
        <f>SUBSTITUTE(Реестр!E702, " ", ", ")</f>
        <v xml:space="preserve">на, виконання, протоколу, , від, 09.04.2019, </v>
      </c>
      <c r="B702" s="10" t="str">
        <f>SUBSTITUTE(Таблица2[[#This Row],[Столбец1]], "про, ", " ")</f>
        <v xml:space="preserve">на, виконання, протоколу, , від, 09.04.2019, </v>
      </c>
      <c r="C702" s="3" t="str">
        <f t="shared" si="35"/>
        <v xml:space="preserve">на, виконання, протоколу, , від, 09.04.2019, </v>
      </c>
      <c r="D702" s="3" t="str">
        <f t="shared" si="36"/>
        <v xml:space="preserve">на, виконання, протоколу, , від, 09.04.2019, </v>
      </c>
      <c r="E702" s="10" t="str">
        <f t="shared" si="37"/>
        <v xml:space="preserve">на, виконання, протоколу, , від, 09.04.2019, </v>
      </c>
      <c r="F702" s="10" t="str">
        <f>SUBSTITUTE(Таблица2[[#This Row],[Столбец5]], "до, ", "")</f>
        <v xml:space="preserve">на, виконання, протоколу, , від, 09.04.2019, </v>
      </c>
      <c r="G702" s="10" t="str">
        <f>SUBSTITUTE(Таблица2[[#This Row],[Столбец7]], "рік, ", "")</f>
        <v xml:space="preserve">на, виконання, протоколу, , від, 09.04.2019, </v>
      </c>
      <c r="H702" s="11" t="str">
        <f>SUBSTITUTE(Таблица2[[#This Row],[Ключові слова]], "за, ", "")</f>
        <v xml:space="preserve">на, виконання, протоколу, , від, 09.04.2019, </v>
      </c>
      <c r="I702" s="11" t="str">
        <f>SUBSTITUTE(Таблица2[[#This Row],[Столбец9]], "від, ", "")</f>
        <v xml:space="preserve">на, виконання, протоколу, , 09.04.2019, </v>
      </c>
    </row>
    <row r="703" spans="1:9" ht="30" x14ac:dyDescent="0.25">
      <c r="A703" s="9" t="str">
        <f>SUBSTITUTE(Реестр!E703, " ", ", ")</f>
        <v>про, вакантні, посади</v>
      </c>
      <c r="B703" s="10" t="str">
        <f>SUBSTITUTE(Таблица2[[#This Row],[Столбец1]], "про, ", " ")</f>
        <v xml:space="preserve"> вакантні, посади</v>
      </c>
      <c r="C703" s="3" t="str">
        <f t="shared" si="35"/>
        <v xml:space="preserve"> вакантні, посади</v>
      </c>
      <c r="D703" s="3" t="str">
        <f t="shared" si="36"/>
        <v xml:space="preserve"> вакантні, посади</v>
      </c>
      <c r="E703" s="10" t="str">
        <f t="shared" si="37"/>
        <v xml:space="preserve"> вакантні, посади</v>
      </c>
      <c r="F703" s="10" t="str">
        <f>SUBSTITUTE(Таблица2[[#This Row],[Столбец5]], "до, ", "")</f>
        <v xml:space="preserve"> вакантні, посади</v>
      </c>
      <c r="G703" s="10" t="str">
        <f>SUBSTITUTE(Таблица2[[#This Row],[Столбец7]], "рік, ", "")</f>
        <v xml:space="preserve"> вакантні, посади</v>
      </c>
      <c r="H703" s="11" t="str">
        <f>SUBSTITUTE(Таблица2[[#This Row],[Ключові слова]], "за, ", "")</f>
        <v xml:space="preserve"> вакантні, посади</v>
      </c>
      <c r="I703" s="11" t="str">
        <f>SUBSTITUTE(Таблица2[[#This Row],[Столбец9]], "від, ", "")</f>
        <v xml:space="preserve"> вакантні, посади</v>
      </c>
    </row>
    <row r="704" spans="1:9" ht="30" x14ac:dyDescent="0.25">
      <c r="A704" s="9" t="str">
        <f>SUBSTITUTE(Реестр!E704, " ", ", ")</f>
        <v>про, проблемні, питання</v>
      </c>
      <c r="B704" s="10" t="str">
        <f>SUBSTITUTE(Таблица2[[#This Row],[Столбец1]], "про, ", " ")</f>
        <v xml:space="preserve"> проблемні, питання</v>
      </c>
      <c r="C704" s="3" t="str">
        <f t="shared" si="35"/>
        <v xml:space="preserve"> проблемні, питання</v>
      </c>
      <c r="D704" s="3" t="str">
        <f t="shared" si="36"/>
        <v xml:space="preserve"> проблемні, питання</v>
      </c>
      <c r="E704" s="10" t="str">
        <f t="shared" si="37"/>
        <v xml:space="preserve"> проблемні, питання</v>
      </c>
      <c r="F704" s="10" t="str">
        <f>SUBSTITUTE(Таблица2[[#This Row],[Столбец5]], "до, ", "")</f>
        <v xml:space="preserve"> проблемні, питання</v>
      </c>
      <c r="G704" s="10" t="str">
        <f>SUBSTITUTE(Таблица2[[#This Row],[Столбец7]], "рік, ", "")</f>
        <v xml:space="preserve"> проблемні, питання</v>
      </c>
      <c r="H704" s="11" t="str">
        <f>SUBSTITUTE(Таблица2[[#This Row],[Ключові слова]], "за, ", "")</f>
        <v xml:space="preserve"> проблемні, питання</v>
      </c>
      <c r="I704" s="11" t="str">
        <f>SUBSTITUTE(Таблица2[[#This Row],[Столбец9]], "від, ", "")</f>
        <v xml:space="preserve"> проблемні, питання</v>
      </c>
    </row>
    <row r="705" spans="1:9" ht="45" x14ac:dyDescent="0.25">
      <c r="A705" s="9" t="str">
        <f>SUBSTITUTE(Реестр!E705, " ", ", ")</f>
        <v>про, надання, інформації, щодо, виставки, Агрпо-2019</v>
      </c>
      <c r="B705" s="10" t="str">
        <f>SUBSTITUTE(Таблица2[[#This Row],[Столбец1]], "про, ", " ")</f>
        <v xml:space="preserve"> надання, інформації, щодо, виставки, Агрпо-2019</v>
      </c>
      <c r="C705" s="3" t="str">
        <f t="shared" si="35"/>
        <v xml:space="preserve"> надання, інформації, виставки, Агрпо-2019</v>
      </c>
      <c r="D705" s="3" t="str">
        <f t="shared" si="36"/>
        <v xml:space="preserve"> надання, інформації, виставки, Агрпо-2019</v>
      </c>
      <c r="E705" s="10" t="str">
        <f t="shared" si="37"/>
        <v xml:space="preserve"> надання, інформації, виставки, Агрпо-2019</v>
      </c>
      <c r="F705" s="10" t="str">
        <f>SUBSTITUTE(Таблица2[[#This Row],[Столбец5]], "до, ", "")</f>
        <v xml:space="preserve"> надання, інформації, виставки, Агрпо-2019</v>
      </c>
      <c r="G705" s="10" t="str">
        <f>SUBSTITUTE(Таблица2[[#This Row],[Столбец7]], "рік, ", "")</f>
        <v xml:space="preserve"> надання, інформації, виставки, Агрпо-2019</v>
      </c>
      <c r="H705" s="11" t="str">
        <f>SUBSTITUTE(Таблица2[[#This Row],[Ключові слова]], "за, ", "")</f>
        <v xml:space="preserve"> надання, інформації, виставки, Агрпо-2019</v>
      </c>
      <c r="I705" s="11" t="str">
        <f>SUBSTITUTE(Таблица2[[#This Row],[Столбец9]], "від, ", "")</f>
        <v xml:space="preserve"> надання, інформації, виставки, Агрпо-2019</v>
      </c>
    </row>
    <row r="706" spans="1:9" ht="30" x14ac:dyDescent="0.25">
      <c r="A706" s="9" t="str">
        <f>SUBSTITUTE(Реестр!E706, " ", ", ")</f>
        <v>інформація, , щодо, допомоги, АТО</v>
      </c>
      <c r="B706" s="10" t="str">
        <f>SUBSTITUTE(Таблица2[[#This Row],[Столбец1]], "про, ", " ")</f>
        <v>інформація, , щодо, допомоги, АТО</v>
      </c>
      <c r="C706" s="3" t="str">
        <f t="shared" si="35"/>
        <v>інформація, , допомоги, АТО</v>
      </c>
      <c r="D706" s="3" t="str">
        <f t="shared" si="36"/>
        <v>інформація, , допомоги, АТО</v>
      </c>
      <c r="E706" s="10" t="str">
        <f t="shared" si="37"/>
        <v>інформація, , допомоги, АТО</v>
      </c>
      <c r="F706" s="10" t="str">
        <f>SUBSTITUTE(Таблица2[[#This Row],[Столбец5]], "до, ", "")</f>
        <v>інформація, , допомоги, АТО</v>
      </c>
      <c r="G706" s="10" t="str">
        <f>SUBSTITUTE(Таблица2[[#This Row],[Столбец7]], "рік, ", "")</f>
        <v>інформація, , допомоги, АТО</v>
      </c>
      <c r="H706" s="11" t="str">
        <f>SUBSTITUTE(Таблица2[[#This Row],[Ключові слова]], "за, ", "")</f>
        <v>інформація, , допомоги, АТО</v>
      </c>
      <c r="I706" s="11" t="str">
        <f>SUBSTITUTE(Таблица2[[#This Row],[Столбец9]], "від, ", "")</f>
        <v>інформація, , допомоги, АТО</v>
      </c>
    </row>
    <row r="707" spans="1:9" ht="45" x14ac:dyDescent="0.25">
      <c r="A707" s="9" t="str">
        <f>SUBSTITUTE(Реестр!E707, " ", ", ")</f>
        <v>про, виконання, протокольного, рішення, №15</v>
      </c>
      <c r="B707" s="10" t="str">
        <f>SUBSTITUTE(Таблица2[[#This Row],[Столбец1]], "про, ", " ")</f>
        <v xml:space="preserve"> виконання, протокольного, рішення, №15</v>
      </c>
      <c r="C707" s="3" t="str">
        <f t="shared" si="35"/>
        <v xml:space="preserve"> виконання, протокольного, рішення, №15</v>
      </c>
      <c r="D707" s="3" t="str">
        <f t="shared" si="36"/>
        <v xml:space="preserve"> виконання, протокольного, рішення, №15</v>
      </c>
      <c r="E707" s="10" t="str">
        <f t="shared" si="37"/>
        <v xml:space="preserve"> виконання, протокольного, рішення, №15</v>
      </c>
      <c r="F707" s="10" t="str">
        <f>SUBSTITUTE(Таблица2[[#This Row],[Столбец5]], "до, ", "")</f>
        <v xml:space="preserve"> виконання, протокольного, рішення, №15</v>
      </c>
      <c r="G707" s="10" t="str">
        <f>SUBSTITUTE(Таблица2[[#This Row],[Столбец7]], "рік, ", "")</f>
        <v xml:space="preserve"> виконання, протокольного, рішення, №15</v>
      </c>
      <c r="H707" s="11" t="str">
        <f>SUBSTITUTE(Таблица2[[#This Row],[Ключові слова]], "за, ", "")</f>
        <v xml:space="preserve"> виконання, протокольного, рішення, №15</v>
      </c>
      <c r="I707" s="11" t="str">
        <f>SUBSTITUTE(Таблица2[[#This Row],[Столбец9]], "від, ", "")</f>
        <v xml:space="preserve"> виконання, протокольного, рішення, №15</v>
      </c>
    </row>
    <row r="708" spans="1:9" ht="30" x14ac:dyDescent="0.25">
      <c r="A708" s="9" t="str">
        <f>SUBSTITUTE(Реестр!E708, " ", ", ")</f>
        <v>про, перелік, прийнятих, , актів</v>
      </c>
      <c r="B708" s="10" t="str">
        <f>SUBSTITUTE(Таблица2[[#This Row],[Столбец1]], "про, ", " ")</f>
        <v xml:space="preserve"> перелік, прийнятих, , актів</v>
      </c>
      <c r="C708" s="3" t="str">
        <f t="shared" si="35"/>
        <v xml:space="preserve"> перелік, прийнятих, , актів</v>
      </c>
      <c r="D708" s="3" t="str">
        <f t="shared" si="36"/>
        <v xml:space="preserve"> перелік, прийнятих, , актів</v>
      </c>
      <c r="E708" s="10" t="str">
        <f t="shared" si="37"/>
        <v xml:space="preserve"> перелік, прийнятих, , актів</v>
      </c>
      <c r="F708" s="10" t="str">
        <f>SUBSTITUTE(Таблица2[[#This Row],[Столбец5]], "до, ", "")</f>
        <v xml:space="preserve"> перелік, прийнятих, , актів</v>
      </c>
      <c r="G708" s="10" t="str">
        <f>SUBSTITUTE(Таблица2[[#This Row],[Столбец7]], "рік, ", "")</f>
        <v xml:space="preserve"> перелік, прийнятих, , актів</v>
      </c>
      <c r="H708" s="11" t="str">
        <f>SUBSTITUTE(Таблица2[[#This Row],[Ключові слова]], "за, ", "")</f>
        <v xml:space="preserve"> перелік, прийнятих, , актів</v>
      </c>
      <c r="I708" s="11" t="str">
        <f>SUBSTITUTE(Таблица2[[#This Row],[Столбец9]], "від, ", "")</f>
        <v xml:space="preserve"> перелік, прийнятих, , актів</v>
      </c>
    </row>
    <row r="709" spans="1:9" ht="30" x14ac:dyDescent="0.25">
      <c r="A709" s="9" t="str">
        <f>SUBSTITUTE(Реестр!E709, " ", ", ")</f>
        <v>про, надання, інформації</v>
      </c>
      <c r="B709" s="10" t="str">
        <f>SUBSTITUTE(Таблица2[[#This Row],[Столбец1]], "про, ", " ")</f>
        <v xml:space="preserve"> надання, інформації</v>
      </c>
      <c r="C709" s="3" t="str">
        <f t="shared" si="35"/>
        <v xml:space="preserve"> надання, інформації</v>
      </c>
      <c r="D709" s="3" t="str">
        <f t="shared" si="36"/>
        <v xml:space="preserve"> надання, інформації</v>
      </c>
      <c r="E709" s="10" t="str">
        <f t="shared" si="37"/>
        <v xml:space="preserve"> надання, інформації</v>
      </c>
      <c r="F709" s="10" t="str">
        <f>SUBSTITUTE(Таблица2[[#This Row],[Столбец5]], "до, ", "")</f>
        <v xml:space="preserve"> надання, інформації</v>
      </c>
      <c r="G709" s="10" t="str">
        <f>SUBSTITUTE(Таблица2[[#This Row],[Столбец7]], "рік, ", "")</f>
        <v xml:space="preserve"> надання, інформації</v>
      </c>
      <c r="H709" s="11" t="str">
        <f>SUBSTITUTE(Таблица2[[#This Row],[Ключові слова]], "за, ", "")</f>
        <v xml:space="preserve"> надання, інформації</v>
      </c>
      <c r="I709" s="11" t="str">
        <f>SUBSTITUTE(Таблица2[[#This Row],[Столбец9]], "від, ", "")</f>
        <v xml:space="preserve"> надання, інформації</v>
      </c>
    </row>
    <row r="710" spans="1:9" ht="30" x14ac:dyDescent="0.25">
      <c r="A710" s="9" t="str">
        <f>SUBSTITUTE(Реестр!E710, " ", ", ")</f>
        <v>про, надання, інформації</v>
      </c>
      <c r="B710" s="10" t="str">
        <f>SUBSTITUTE(Таблица2[[#This Row],[Столбец1]], "про, ", " ")</f>
        <v xml:space="preserve"> надання, інформації</v>
      </c>
      <c r="C710" s="3" t="str">
        <f t="shared" si="35"/>
        <v xml:space="preserve"> надання, інформації</v>
      </c>
      <c r="D710" s="3" t="str">
        <f t="shared" si="36"/>
        <v xml:space="preserve"> надання, інформації</v>
      </c>
      <c r="E710" s="10" t="str">
        <f t="shared" si="37"/>
        <v xml:space="preserve"> надання, інформації</v>
      </c>
      <c r="F710" s="10" t="str">
        <f>SUBSTITUTE(Таблица2[[#This Row],[Столбец5]], "до, ", "")</f>
        <v xml:space="preserve"> надання, інформації</v>
      </c>
      <c r="G710" s="10" t="str">
        <f>SUBSTITUTE(Таблица2[[#This Row],[Столбец7]], "рік, ", "")</f>
        <v xml:space="preserve"> надання, інформації</v>
      </c>
      <c r="H710" s="11" t="str">
        <f>SUBSTITUTE(Таблица2[[#This Row],[Ключові слова]], "за, ", "")</f>
        <v xml:space="preserve"> надання, інформації</v>
      </c>
      <c r="I710" s="11" t="str">
        <f>SUBSTITUTE(Таблица2[[#This Row],[Столбец9]], "від, ", "")</f>
        <v xml:space="preserve"> надання, інформації</v>
      </c>
    </row>
    <row r="711" spans="1:9" ht="30" x14ac:dyDescent="0.25">
      <c r="A711" s="9" t="str">
        <f>SUBSTITUTE(Реестр!E711, " ", ", ")</f>
        <v>про, надання, інформації</v>
      </c>
      <c r="B711" s="10" t="str">
        <f>SUBSTITUTE(Таблица2[[#This Row],[Столбец1]], "про, ", " ")</f>
        <v xml:space="preserve"> надання, інформації</v>
      </c>
      <c r="C711" s="3" t="str">
        <f t="shared" si="35"/>
        <v xml:space="preserve"> надання, інформації</v>
      </c>
      <c r="D711" s="3" t="str">
        <f t="shared" si="36"/>
        <v xml:space="preserve"> надання, інформації</v>
      </c>
      <c r="E711" s="10" t="str">
        <f t="shared" si="37"/>
        <v xml:space="preserve"> надання, інформації</v>
      </c>
      <c r="F711" s="10" t="str">
        <f>SUBSTITUTE(Таблица2[[#This Row],[Столбец5]], "до, ", "")</f>
        <v xml:space="preserve"> надання, інформації</v>
      </c>
      <c r="G711" s="10" t="str">
        <f>SUBSTITUTE(Таблица2[[#This Row],[Столбец7]], "рік, ", "")</f>
        <v xml:space="preserve"> надання, інформації</v>
      </c>
      <c r="H711" s="11" t="str">
        <f>SUBSTITUTE(Таблица2[[#This Row],[Ключові слова]], "за, ", "")</f>
        <v xml:space="preserve"> надання, інформації</v>
      </c>
      <c r="I711" s="11" t="str">
        <f>SUBSTITUTE(Таблица2[[#This Row],[Столбец9]], "від, ", "")</f>
        <v xml:space="preserve"> надання, інформації</v>
      </c>
    </row>
    <row r="712" spans="1:9" ht="45" x14ac:dyDescent="0.25">
      <c r="A712" s="9" t="str">
        <f>SUBSTITUTE(Реестр!E712, " ", ", ")</f>
        <v>про, спвпрацю, з, Королевством, Саудівська, Аравія</v>
      </c>
      <c r="B712" s="10" t="str">
        <f>SUBSTITUTE(Таблица2[[#This Row],[Столбец1]], "про, ", " ")</f>
        <v xml:space="preserve"> спвпрацю, з, Королевством, Саудівська, Аравія</v>
      </c>
      <c r="C712" s="3" t="str">
        <f t="shared" si="35"/>
        <v xml:space="preserve"> спвпрацю, з, Королевством, Саудівська, Аравія</v>
      </c>
      <c r="D712" s="3" t="str">
        <f t="shared" si="36"/>
        <v xml:space="preserve"> спвпрацю, з, Королевством, Саудівська, Аравія</v>
      </c>
      <c r="E712" s="10" t="str">
        <f t="shared" si="37"/>
        <v xml:space="preserve"> спвпрацю, з, Королевством, Саудівська, Аравія</v>
      </c>
      <c r="F712" s="10" t="str">
        <f>SUBSTITUTE(Таблица2[[#This Row],[Столбец5]], "до, ", "")</f>
        <v xml:space="preserve"> спвпрацю, з, Королевством, Саудівська, Аравія</v>
      </c>
      <c r="G712" s="10" t="str">
        <f>SUBSTITUTE(Таблица2[[#This Row],[Столбец7]], "рік, ", "")</f>
        <v xml:space="preserve"> спвпрацю, з, Королевством, Саудівська, Аравія</v>
      </c>
      <c r="H712" s="11" t="str">
        <f>SUBSTITUTE(Таблица2[[#This Row],[Ключові слова]], "за, ", "")</f>
        <v xml:space="preserve"> спвпрацю, з, Королевством, Саудівська, Аравія</v>
      </c>
      <c r="I712" s="11" t="str">
        <f>SUBSTITUTE(Таблица2[[#This Row],[Столбец9]], "від, ", "")</f>
        <v xml:space="preserve"> спвпрацю, з, Королевством, Саудівська, Аравія</v>
      </c>
    </row>
    <row r="713" spans="1:9" ht="45" x14ac:dyDescent="0.25">
      <c r="A713" s="9" t="str">
        <f>SUBSTITUTE(Реестр!E713, " ", ", ")</f>
        <v>про, підготовку, звіту, "Туринський, процес"</v>
      </c>
      <c r="B713" s="10" t="str">
        <f>SUBSTITUTE(Таблица2[[#This Row],[Столбец1]], "про, ", " ")</f>
        <v xml:space="preserve"> підготовку, звіту, "Туринський, процес"</v>
      </c>
      <c r="C713" s="3" t="str">
        <f t="shared" si="35"/>
        <v xml:space="preserve"> підготовку, звіту, "Туринський, процес"</v>
      </c>
      <c r="D713" s="3" t="str">
        <f t="shared" si="36"/>
        <v xml:space="preserve"> підготовку, звіту, "Туринський, процес"</v>
      </c>
      <c r="E713" s="10" t="str">
        <f t="shared" si="37"/>
        <v xml:space="preserve"> підготовку, звіту, "Туринський, процес"</v>
      </c>
      <c r="F713" s="10" t="str">
        <f>SUBSTITUTE(Таблица2[[#This Row],[Столбец5]], "до, ", "")</f>
        <v xml:space="preserve"> підготовку, звіту, "Туринський, процес"</v>
      </c>
      <c r="G713" s="10" t="str">
        <f>SUBSTITUTE(Таблица2[[#This Row],[Столбец7]], "рік, ", "")</f>
        <v xml:space="preserve"> підготовку, звіту, "Туринський, процес"</v>
      </c>
      <c r="H713" s="11" t="str">
        <f>SUBSTITUTE(Таблица2[[#This Row],[Ключові слова]], "за, ", "")</f>
        <v xml:space="preserve"> підготовку, звіту, "Туринський, процес"</v>
      </c>
      <c r="I713" s="11" t="str">
        <f>SUBSTITUTE(Таблица2[[#This Row],[Столбец9]], "від, ", "")</f>
        <v xml:space="preserve"> підготовку, звіту, "Туринський, процес"</v>
      </c>
    </row>
    <row r="714" spans="1:9" ht="75" x14ac:dyDescent="0.25">
      <c r="A714" s="9" t="str">
        <f>SUBSTITUTE(Реестр!E714, " ", ", ")</f>
        <v>про, створення, майданчику, , продукції, виробників, Сумщини</v>
      </c>
      <c r="B714" s="10" t="str">
        <f>SUBSTITUTE(Таблица2[[#This Row],[Столбец1]], "про, ", " ")</f>
        <v xml:space="preserve"> створення, майданчику, , продукції, виробників, Сумщини</v>
      </c>
      <c r="C714" s="3" t="str">
        <f t="shared" si="35"/>
        <v xml:space="preserve"> створення, майданчику, , продукції, виробників, Сумщини</v>
      </c>
      <c r="D714" s="3" t="str">
        <f t="shared" si="36"/>
        <v xml:space="preserve"> створення, майданчику, , продукції, виробників, Сумщини</v>
      </c>
      <c r="E714" s="10" t="str">
        <f t="shared" si="37"/>
        <v xml:space="preserve"> створення, майданчику, , продукції, виробників, Сумщини</v>
      </c>
      <c r="F714" s="10" t="str">
        <f>SUBSTITUTE(Таблица2[[#This Row],[Столбец5]], "до, ", "")</f>
        <v xml:space="preserve"> створення, майданчику, , продукції, виробників, Сумщини</v>
      </c>
      <c r="G714" s="10" t="str">
        <f>SUBSTITUTE(Таблица2[[#This Row],[Столбец7]], "рік, ", "")</f>
        <v xml:space="preserve"> створення, майданчику, , продукції, виробників, Сумщини</v>
      </c>
      <c r="H714" s="11" t="str">
        <f>SUBSTITUTE(Таблица2[[#This Row],[Ключові слова]], "за, ", "")</f>
        <v xml:space="preserve"> створення, майданчику, , продукції, виробників, Сумщини</v>
      </c>
      <c r="I714" s="11" t="str">
        <f>SUBSTITUTE(Таблица2[[#This Row],[Столбец9]], "від, ", "")</f>
        <v xml:space="preserve"> створення, майданчику, , продукції, виробників, Сумщини</v>
      </c>
    </row>
    <row r="715" spans="1:9" ht="45" x14ac:dyDescent="0.25">
      <c r="A715" s="9" t="str">
        <f>SUBSTITUTE(Реестр!E715, " ", ", ")</f>
        <v>про, виділення, коштів, на, виставку, Агро-2019</v>
      </c>
      <c r="B715" s="10" t="str">
        <f>SUBSTITUTE(Таблица2[[#This Row],[Столбец1]], "про, ", " ")</f>
        <v xml:space="preserve"> виділення, коштів, на, виставку, Агро-2019</v>
      </c>
      <c r="C715" s="3" t="str">
        <f t="shared" si="35"/>
        <v xml:space="preserve"> виділення, коштів, на, виставку, Агро-2019</v>
      </c>
      <c r="D715" s="3" t="str">
        <f t="shared" si="36"/>
        <v xml:space="preserve"> виділення, коштів, на, виставку, Агро-2019</v>
      </c>
      <c r="E715" s="10" t="str">
        <f t="shared" si="37"/>
        <v xml:space="preserve"> виділення, коштів, на, виставку, Агро-2019</v>
      </c>
      <c r="F715" s="10" t="str">
        <f>SUBSTITUTE(Таблица2[[#This Row],[Столбец5]], "до, ", "")</f>
        <v xml:space="preserve"> виділення, коштів, на, виставку, Агро-2019</v>
      </c>
      <c r="G715" s="10" t="str">
        <f>SUBSTITUTE(Таблица2[[#This Row],[Столбец7]], "рік, ", "")</f>
        <v xml:space="preserve"> виділення, коштів, на, виставку, Агро-2019</v>
      </c>
      <c r="H715" s="11" t="str">
        <f>SUBSTITUTE(Таблица2[[#This Row],[Ключові слова]], "за, ", "")</f>
        <v xml:space="preserve"> виділення, коштів, на, виставку, Агро-2019</v>
      </c>
      <c r="I715" s="11" t="str">
        <f>SUBSTITUTE(Таблица2[[#This Row],[Столбец9]], "від, ", "")</f>
        <v xml:space="preserve"> виділення, коштів, на, виставку, Агро-2019</v>
      </c>
    </row>
    <row r="716" spans="1:9" ht="30" x14ac:dyDescent="0.25">
      <c r="A716" s="9" t="str">
        <f>SUBSTITUTE(Реестр!E716, " ", ", ")</f>
        <v>про, надання, аналітичної, довідки</v>
      </c>
      <c r="B716" s="10" t="str">
        <f>SUBSTITUTE(Таблица2[[#This Row],[Столбец1]], "про, ", " ")</f>
        <v xml:space="preserve"> надання, аналітичної, довідки</v>
      </c>
      <c r="C716" s="3" t="str">
        <f t="shared" si="35"/>
        <v xml:space="preserve"> надання, аналітичної, довідки</v>
      </c>
      <c r="D716" s="3" t="str">
        <f t="shared" si="36"/>
        <v xml:space="preserve"> надання, аналітичної, довідки</v>
      </c>
      <c r="E716" s="10" t="str">
        <f t="shared" si="37"/>
        <v xml:space="preserve"> надання, аналітичної, довідки</v>
      </c>
      <c r="F716" s="10" t="str">
        <f>SUBSTITUTE(Таблица2[[#This Row],[Столбец5]], "до, ", "")</f>
        <v xml:space="preserve"> надання, аналітичної, довідки</v>
      </c>
      <c r="G716" s="10" t="str">
        <f>SUBSTITUTE(Таблица2[[#This Row],[Столбец7]], "рік, ", "")</f>
        <v xml:space="preserve"> надання, аналітичної, довідки</v>
      </c>
      <c r="H716" s="11" t="str">
        <f>SUBSTITUTE(Таблица2[[#This Row],[Ключові слова]], "за, ", "")</f>
        <v xml:space="preserve"> надання, аналітичної, довідки</v>
      </c>
      <c r="I716" s="11" t="str">
        <f>SUBSTITUTE(Таблица2[[#This Row],[Столбец9]], "від, ", "")</f>
        <v xml:space="preserve"> надання, аналітичної, довідки</v>
      </c>
    </row>
    <row r="717" spans="1:9" ht="30" x14ac:dyDescent="0.25">
      <c r="A717" s="9" t="str">
        <f>SUBSTITUTE(Реестр!E717, " ", ", ")</f>
        <v>про, надання, показників</v>
      </c>
      <c r="B717" s="10" t="str">
        <f>SUBSTITUTE(Таблица2[[#This Row],[Столбец1]], "про, ", " ")</f>
        <v xml:space="preserve"> надання, показників</v>
      </c>
      <c r="C717" s="3" t="str">
        <f t="shared" si="35"/>
        <v xml:space="preserve"> надання, показників</v>
      </c>
      <c r="D717" s="3" t="str">
        <f t="shared" si="36"/>
        <v xml:space="preserve"> надання, показників</v>
      </c>
      <c r="E717" s="10" t="str">
        <f t="shared" si="37"/>
        <v xml:space="preserve"> надання, показників</v>
      </c>
      <c r="F717" s="10" t="str">
        <f>SUBSTITUTE(Таблица2[[#This Row],[Столбец5]], "до, ", "")</f>
        <v xml:space="preserve"> надання, показників</v>
      </c>
      <c r="G717" s="10" t="str">
        <f>SUBSTITUTE(Таблица2[[#This Row],[Столбец7]], "рік, ", "")</f>
        <v xml:space="preserve"> надання, показників</v>
      </c>
      <c r="H717" s="11" t="str">
        <f>SUBSTITUTE(Таблица2[[#This Row],[Ключові слова]], "за, ", "")</f>
        <v xml:space="preserve"> надання, показників</v>
      </c>
      <c r="I717" s="11" t="str">
        <f>SUBSTITUTE(Таблица2[[#This Row],[Столбец9]], "від, ", "")</f>
        <v xml:space="preserve"> надання, показників</v>
      </c>
    </row>
    <row r="718" spans="1:9" ht="30" x14ac:dyDescent="0.25">
      <c r="A718" s="9" t="str">
        <f>SUBSTITUTE(Реестр!E718, " ", ", ")</f>
        <v>про, фактичні, витрати, на, ВПР</v>
      </c>
      <c r="B718" s="10" t="str">
        <f>SUBSTITUTE(Таблица2[[#This Row],[Столбец1]], "про, ", " ")</f>
        <v xml:space="preserve"> фактичні, витрати, на, ВПР</v>
      </c>
      <c r="C718" s="3" t="str">
        <f t="shared" si="35"/>
        <v xml:space="preserve"> фактичні, витрати, на, ВПР</v>
      </c>
      <c r="D718" s="3" t="str">
        <f t="shared" si="36"/>
        <v xml:space="preserve"> фактичні, витрати, на, ВПР</v>
      </c>
      <c r="E718" s="10" t="str">
        <f t="shared" si="37"/>
        <v xml:space="preserve"> фактичні, витрати, на, ВПР</v>
      </c>
      <c r="F718" s="10" t="str">
        <f>SUBSTITUTE(Таблица2[[#This Row],[Столбец5]], "до, ", "")</f>
        <v xml:space="preserve"> фактичні, витрати, на, ВПР</v>
      </c>
      <c r="G718" s="10" t="str">
        <f>SUBSTITUTE(Таблица2[[#This Row],[Столбец7]], "рік, ", "")</f>
        <v xml:space="preserve"> фактичні, витрати, на, ВПР</v>
      </c>
      <c r="H718" s="11" t="str">
        <f>SUBSTITUTE(Таблица2[[#This Row],[Ключові слова]], "за, ", "")</f>
        <v xml:space="preserve"> фактичні, витрати, на, ВПР</v>
      </c>
      <c r="I718" s="11" t="str">
        <f>SUBSTITUTE(Таблица2[[#This Row],[Столбец9]], "від, ", "")</f>
        <v xml:space="preserve"> фактичні, витрати, на, ВПР</v>
      </c>
    </row>
    <row r="719" spans="1:9" ht="30" x14ac:dyDescent="0.25">
      <c r="A719" s="9" t="str">
        <f>SUBSTITUTE(Реестр!E719, " ", ", ")</f>
        <v>про, роботу, конкурсних, комісій</v>
      </c>
      <c r="B719" s="10" t="str">
        <f>SUBSTITUTE(Таблица2[[#This Row],[Столбец1]], "про, ", " ")</f>
        <v xml:space="preserve"> роботу, конкурсних, комісій</v>
      </c>
      <c r="C719" s="3" t="str">
        <f t="shared" si="35"/>
        <v xml:space="preserve"> роботу, конкурсних, комісій</v>
      </c>
      <c r="D719" s="3" t="str">
        <f t="shared" si="36"/>
        <v xml:space="preserve"> роботу, конкурсних, комісій</v>
      </c>
      <c r="E719" s="10" t="str">
        <f t="shared" si="37"/>
        <v xml:space="preserve"> роботу, конкурсних, комісій</v>
      </c>
      <c r="F719" s="10" t="str">
        <f>SUBSTITUTE(Таблица2[[#This Row],[Столбец5]], "до, ", "")</f>
        <v xml:space="preserve"> роботу, конкурсних, комісій</v>
      </c>
      <c r="G719" s="10" t="str">
        <f>SUBSTITUTE(Таблица2[[#This Row],[Столбец7]], "рік, ", "")</f>
        <v xml:space="preserve"> роботу, конкурсних, комісій</v>
      </c>
      <c r="H719" s="11" t="str">
        <f>SUBSTITUTE(Таблица2[[#This Row],[Ключові слова]], "за, ", "")</f>
        <v xml:space="preserve"> роботу, конкурсних, комісій</v>
      </c>
      <c r="I719" s="11" t="str">
        <f>SUBSTITUTE(Таблица2[[#This Row],[Столбец9]], "від, ", "")</f>
        <v xml:space="preserve"> роботу, конкурсних, комісій</v>
      </c>
    </row>
    <row r="720" spans="1:9" ht="60" x14ac:dyDescent="0.25">
      <c r="A720" s="9" t="str">
        <f>SUBSTITUTE(Реестр!E720, " ", ", ")</f>
        <v>про, оцінку, ресурсного, наповнення, регіональних, ринків</v>
      </c>
      <c r="B720" s="10" t="str">
        <f>SUBSTITUTE(Таблица2[[#This Row],[Столбец1]], "про, ", " ")</f>
        <v xml:space="preserve"> оцінку, ресурсного, наповнення, регіональних, ринків</v>
      </c>
      <c r="C720" s="3" t="str">
        <f t="shared" si="35"/>
        <v xml:space="preserve"> оцінку, ресурсного, наповнення, регіональних, ринків</v>
      </c>
      <c r="D720" s="3" t="str">
        <f t="shared" si="36"/>
        <v xml:space="preserve"> оцінку, ресурсного, наповнення, регіональних, ринків</v>
      </c>
      <c r="E720" s="10" t="str">
        <f t="shared" si="37"/>
        <v xml:space="preserve"> оцінку, ресурсного, наповнення, регіональних, ринків</v>
      </c>
      <c r="F720" s="10" t="str">
        <f>SUBSTITUTE(Таблица2[[#This Row],[Столбец5]], "до, ", "")</f>
        <v xml:space="preserve"> оцінку, ресурсного, наповнення, регіональних, ринків</v>
      </c>
      <c r="G720" s="10" t="str">
        <f>SUBSTITUTE(Таблица2[[#This Row],[Столбец7]], "рік, ", "")</f>
        <v xml:space="preserve"> оцінку, ресурсного, наповнення, регіональних, ринків</v>
      </c>
      <c r="H720" s="11" t="str">
        <f>SUBSTITUTE(Таблица2[[#This Row],[Ключові слова]], "за, ", "")</f>
        <v xml:space="preserve"> оцінку, ресурсного, наповнення, регіональних, ринків</v>
      </c>
      <c r="I720" s="11" t="str">
        <f>SUBSTITUTE(Таблица2[[#This Row],[Столбец9]], "від, ", "")</f>
        <v xml:space="preserve"> оцінку, ресурсного, наповнення, регіональних, ринків</v>
      </c>
    </row>
    <row r="721" spans="1:9" ht="30" x14ac:dyDescent="0.25">
      <c r="A721" s="9" t="str">
        <f>SUBSTITUTE(Реестр!E721, " ", ", ")</f>
        <v>про, резонансні, події</v>
      </c>
      <c r="B721" s="10" t="str">
        <f>SUBSTITUTE(Таблица2[[#This Row],[Столбец1]], "про, ", " ")</f>
        <v xml:space="preserve"> резонансні, події</v>
      </c>
      <c r="C721" s="3" t="str">
        <f t="shared" si="35"/>
        <v xml:space="preserve"> резонансні, події</v>
      </c>
      <c r="D721" s="3" t="str">
        <f t="shared" si="36"/>
        <v xml:space="preserve"> резонансні, події</v>
      </c>
      <c r="E721" s="10" t="str">
        <f t="shared" si="37"/>
        <v xml:space="preserve"> резонансні, події</v>
      </c>
      <c r="F721" s="10" t="str">
        <f>SUBSTITUTE(Таблица2[[#This Row],[Столбец5]], "до, ", "")</f>
        <v xml:space="preserve"> резонансні, події</v>
      </c>
      <c r="G721" s="10" t="str">
        <f>SUBSTITUTE(Таблица2[[#This Row],[Столбец7]], "рік, ", "")</f>
        <v xml:space="preserve"> резонансні, події</v>
      </c>
      <c r="H721" s="11" t="str">
        <f>SUBSTITUTE(Таблица2[[#This Row],[Ключові слова]], "за, ", "")</f>
        <v xml:space="preserve"> резонансні, події</v>
      </c>
      <c r="I721" s="11" t="str">
        <f>SUBSTITUTE(Таблица2[[#This Row],[Столбец9]], "від, ", "")</f>
        <v xml:space="preserve"> резонансні, події</v>
      </c>
    </row>
    <row r="722" spans="1:9" ht="30" x14ac:dyDescent="0.25">
      <c r="A722" s="9" t="str">
        <f>SUBSTITUTE(Реестр!E722, " ", ", ")</f>
        <v>про, надання, інформації</v>
      </c>
      <c r="B722" s="10" t="str">
        <f>SUBSTITUTE(Таблица2[[#This Row],[Столбец1]], "про, ", " ")</f>
        <v xml:space="preserve"> надання, інформації</v>
      </c>
      <c r="C722" s="3" t="str">
        <f t="shared" si="35"/>
        <v xml:space="preserve"> надання, інформації</v>
      </c>
      <c r="D722" s="3" t="str">
        <f t="shared" si="36"/>
        <v xml:space="preserve"> надання, інформації</v>
      </c>
      <c r="E722" s="10" t="str">
        <f t="shared" si="37"/>
        <v xml:space="preserve"> надання, інформації</v>
      </c>
      <c r="F722" s="10" t="str">
        <f>SUBSTITUTE(Таблица2[[#This Row],[Столбец5]], "до, ", "")</f>
        <v xml:space="preserve"> надання, інформації</v>
      </c>
      <c r="G722" s="10" t="str">
        <f>SUBSTITUTE(Таблица2[[#This Row],[Столбец7]], "рік, ", "")</f>
        <v xml:space="preserve"> надання, інформації</v>
      </c>
      <c r="H722" s="11" t="str">
        <f>SUBSTITUTE(Таблица2[[#This Row],[Ключові слова]], "за, ", "")</f>
        <v xml:space="preserve"> надання, інформації</v>
      </c>
      <c r="I722" s="11" t="str">
        <f>SUBSTITUTE(Таблица2[[#This Row],[Столбец9]], "від, ", "")</f>
        <v xml:space="preserve"> надання, інформації</v>
      </c>
    </row>
    <row r="723" spans="1:9" ht="30" x14ac:dyDescent="0.25">
      <c r="A723" s="9" t="str">
        <f>SUBSTITUTE(Реестр!E723, " ", ", ")</f>
        <v>про, надання, місячнї, звітності</v>
      </c>
      <c r="B723" s="10" t="str">
        <f>SUBSTITUTE(Таблица2[[#This Row],[Столбец1]], "про, ", " ")</f>
        <v xml:space="preserve"> надання, місячнї, звітності</v>
      </c>
      <c r="C723" s="3" t="str">
        <f t="shared" si="35"/>
        <v xml:space="preserve"> надання, місячнї, звітності</v>
      </c>
      <c r="D723" s="3" t="str">
        <f t="shared" si="36"/>
        <v xml:space="preserve"> надання, місячнї, звітності</v>
      </c>
      <c r="E723" s="10" t="str">
        <f t="shared" si="37"/>
        <v xml:space="preserve"> надання, місячнї, звітності</v>
      </c>
      <c r="F723" s="10" t="str">
        <f>SUBSTITUTE(Таблица2[[#This Row],[Столбец5]], "до, ", "")</f>
        <v xml:space="preserve"> надання, місячнї, звітності</v>
      </c>
      <c r="G723" s="10" t="str">
        <f>SUBSTITUTE(Таблица2[[#This Row],[Столбец7]], "рік, ", "")</f>
        <v xml:space="preserve"> надання, місячнї, звітності</v>
      </c>
      <c r="H723" s="11" t="str">
        <f>SUBSTITUTE(Таблица2[[#This Row],[Ключові слова]], "за, ", "")</f>
        <v xml:space="preserve"> надання, місячнї, звітності</v>
      </c>
      <c r="I723" s="11" t="str">
        <f>SUBSTITUTE(Таблица2[[#This Row],[Столбец9]], "від, ", "")</f>
        <v xml:space="preserve"> надання, місячнї, звітності</v>
      </c>
    </row>
    <row r="724" spans="1:9" ht="30" x14ac:dyDescent="0.25">
      <c r="A724" s="9" t="str">
        <f>SUBSTITUTE(Реестр!E724, " ", ", ")</f>
        <v>про, надання, місячнї, звітності</v>
      </c>
      <c r="B724" s="10" t="str">
        <f>SUBSTITUTE(Таблица2[[#This Row],[Столбец1]], "про, ", " ")</f>
        <v xml:space="preserve"> надання, місячнї, звітності</v>
      </c>
      <c r="C724" s="3" t="str">
        <f t="shared" si="35"/>
        <v xml:space="preserve"> надання, місячнї, звітності</v>
      </c>
      <c r="D724" s="3" t="str">
        <f t="shared" si="36"/>
        <v xml:space="preserve"> надання, місячнї, звітності</v>
      </c>
      <c r="E724" s="10" t="str">
        <f t="shared" si="37"/>
        <v xml:space="preserve"> надання, місячнї, звітності</v>
      </c>
      <c r="F724" s="10" t="str">
        <f>SUBSTITUTE(Таблица2[[#This Row],[Столбец5]], "до, ", "")</f>
        <v xml:space="preserve"> надання, місячнї, звітності</v>
      </c>
      <c r="G724" s="10" t="str">
        <f>SUBSTITUTE(Таблица2[[#This Row],[Столбец7]], "рік, ", "")</f>
        <v xml:space="preserve"> надання, місячнї, звітності</v>
      </c>
      <c r="H724" s="11" t="str">
        <f>SUBSTITUTE(Таблица2[[#This Row],[Ключові слова]], "за, ", "")</f>
        <v xml:space="preserve"> надання, місячнї, звітності</v>
      </c>
      <c r="I724" s="11" t="str">
        <f>SUBSTITUTE(Таблица2[[#This Row],[Столбец9]], "від, ", "")</f>
        <v xml:space="preserve"> надання, місячнї, звітності</v>
      </c>
    </row>
    <row r="725" spans="1:9" ht="45" x14ac:dyDescent="0.25">
      <c r="A725" s="9" t="str">
        <f>SUBSTITUTE(Реестр!E725, " ", ", ")</f>
        <v>про, визначення, державних, інтересів</v>
      </c>
      <c r="B725" s="10" t="str">
        <f>SUBSTITUTE(Таблица2[[#This Row],[Столбец1]], "про, ", " ")</f>
        <v xml:space="preserve"> визначення, державних, інтересів</v>
      </c>
      <c r="C725" s="3" t="str">
        <f t="shared" si="35"/>
        <v xml:space="preserve"> визначення, державних, інтересів</v>
      </c>
      <c r="D725" s="3" t="str">
        <f t="shared" si="36"/>
        <v xml:space="preserve"> визначення, державних, інтересів</v>
      </c>
      <c r="E725" s="10" t="str">
        <f t="shared" si="37"/>
        <v xml:space="preserve"> визначення, державних, інтересів</v>
      </c>
      <c r="F725" s="10" t="str">
        <f>SUBSTITUTE(Таблица2[[#This Row],[Столбец5]], "до, ", "")</f>
        <v xml:space="preserve"> визначення, державних, інтересів</v>
      </c>
      <c r="G725" s="10" t="str">
        <f>SUBSTITUTE(Таблица2[[#This Row],[Столбец7]], "рік, ", "")</f>
        <v xml:space="preserve"> визначення, державних, інтересів</v>
      </c>
      <c r="H725" s="11" t="str">
        <f>SUBSTITUTE(Таблица2[[#This Row],[Ключові слова]], "за, ", "")</f>
        <v xml:space="preserve"> визначення, державних, інтересів</v>
      </c>
      <c r="I725" s="11" t="str">
        <f>SUBSTITUTE(Таблица2[[#This Row],[Столбец9]], "від, ", "")</f>
        <v xml:space="preserve"> визначення, державних, інтересів</v>
      </c>
    </row>
    <row r="726" spans="1:9" x14ac:dyDescent="0.25">
      <c r="A726" s="9" t="str">
        <f>SUBSTITUTE(Реестр!E726, " ", ", ")</f>
        <v>про, виконаннея</v>
      </c>
      <c r="B726" s="10" t="str">
        <f>SUBSTITUTE(Таблица2[[#This Row],[Столбец1]], "про, ", " ")</f>
        <v xml:space="preserve"> виконаннея</v>
      </c>
      <c r="C726" s="3" t="str">
        <f t="shared" si="35"/>
        <v xml:space="preserve"> виконаннея</v>
      </c>
      <c r="D726" s="3" t="str">
        <f t="shared" si="36"/>
        <v xml:space="preserve"> виконаннея</v>
      </c>
      <c r="E726" s="10" t="str">
        <f t="shared" si="37"/>
        <v xml:space="preserve"> виконаннея</v>
      </c>
      <c r="F726" s="10" t="str">
        <f>SUBSTITUTE(Таблица2[[#This Row],[Столбец5]], "до, ", "")</f>
        <v xml:space="preserve"> виконаннея</v>
      </c>
      <c r="G726" s="10" t="str">
        <f>SUBSTITUTE(Таблица2[[#This Row],[Столбец7]], "рік, ", "")</f>
        <v xml:space="preserve"> виконаннея</v>
      </c>
      <c r="H726" s="11" t="str">
        <f>SUBSTITUTE(Таблица2[[#This Row],[Ключові слова]], "за, ", "")</f>
        <v xml:space="preserve"> виконаннея</v>
      </c>
      <c r="I726" s="11" t="str">
        <f>SUBSTITUTE(Таблица2[[#This Row],[Столбец9]], "від, ", "")</f>
        <v xml:space="preserve"> виконаннея</v>
      </c>
    </row>
    <row r="727" spans="1:9" ht="60" x14ac:dyDescent="0.25">
      <c r="A727" s="9" t="str">
        <f>SUBSTITUTE(Реестр!E727, " ", ", ")</f>
        <v>про, оформлення, документів,, що, підтверджують, право, власності</v>
      </c>
      <c r="B727" s="10" t="str">
        <f>SUBSTITUTE(Таблица2[[#This Row],[Столбец1]], "про, ", " ")</f>
        <v xml:space="preserve"> оформлення, документів,, що, підтверджують, право, власності</v>
      </c>
      <c r="C727" s="3" t="str">
        <f t="shared" si="35"/>
        <v xml:space="preserve"> оформлення, документів,, що, підтверджують, право, власності</v>
      </c>
      <c r="D727" s="3" t="str">
        <f t="shared" si="36"/>
        <v xml:space="preserve"> оформлення, документів,, що, підтверджують, право, власності</v>
      </c>
      <c r="E727" s="10" t="str">
        <f t="shared" si="37"/>
        <v xml:space="preserve"> оформлення, документів,, що, підтверджують, право, власності</v>
      </c>
      <c r="F727" s="10" t="str">
        <f>SUBSTITUTE(Таблица2[[#This Row],[Столбец5]], "до, ", "")</f>
        <v xml:space="preserve"> оформлення, документів,, що, підтверджують, право, власності</v>
      </c>
      <c r="G727" s="10" t="str">
        <f>SUBSTITUTE(Таблица2[[#This Row],[Столбец7]], "рік, ", "")</f>
        <v xml:space="preserve"> оформлення, документів,, що, підтверджують, право, власності</v>
      </c>
      <c r="H727" s="11" t="str">
        <f>SUBSTITUTE(Таблица2[[#This Row],[Ключові слова]], "за, ", "")</f>
        <v xml:space="preserve"> оформлення, документів,, що, підтверджують, право, власності</v>
      </c>
      <c r="I727" s="11" t="str">
        <f>SUBSTITUTE(Таблица2[[#This Row],[Столбец9]], "від, ", "")</f>
        <v xml:space="preserve"> оформлення, документів,, що, підтверджують, право, власності</v>
      </c>
    </row>
    <row r="728" spans="1:9" ht="30" x14ac:dyDescent="0.25">
      <c r="A728" s="9" t="str">
        <f>SUBSTITUTE(Реестр!E728, " ", ", ")</f>
        <v>про, стажуваня, та, практику, молоді</v>
      </c>
      <c r="B728" s="10" t="str">
        <f>SUBSTITUTE(Таблица2[[#This Row],[Столбец1]], "про, ", " ")</f>
        <v xml:space="preserve"> стажуваня, та, практику, молоді</v>
      </c>
      <c r="C728" s="3" t="str">
        <f t="shared" si="35"/>
        <v xml:space="preserve"> стажуваня, та, практику, молоді</v>
      </c>
      <c r="D728" s="3" t="str">
        <f t="shared" si="36"/>
        <v xml:space="preserve"> стажуваня, та, практику, молоді</v>
      </c>
      <c r="E728" s="10" t="str">
        <f t="shared" si="37"/>
        <v xml:space="preserve"> стажуваня, практику, молоді</v>
      </c>
      <c r="F728" s="10" t="str">
        <f>SUBSTITUTE(Таблица2[[#This Row],[Столбец5]], "до, ", "")</f>
        <v xml:space="preserve"> стажуваня, практику, молоді</v>
      </c>
      <c r="G728" s="10" t="str">
        <f>SUBSTITUTE(Таблица2[[#This Row],[Столбец7]], "рік, ", "")</f>
        <v xml:space="preserve"> стажуваня, практику, молоді</v>
      </c>
      <c r="H728" s="11" t="str">
        <f>SUBSTITUTE(Таблица2[[#This Row],[Ключові слова]], "за, ", "")</f>
        <v xml:space="preserve"> стажуваня, практику, молоді</v>
      </c>
      <c r="I728" s="11" t="str">
        <f>SUBSTITUTE(Таблица2[[#This Row],[Столбец9]], "від, ", "")</f>
        <v xml:space="preserve"> стажуваня, практику, молоді</v>
      </c>
    </row>
    <row r="729" spans="1:9" ht="30" x14ac:dyDescent="0.25">
      <c r="A729" s="9" t="str">
        <f>SUBSTITUTE(Реестр!E729, " ", ", ")</f>
        <v>про, надання, інформації</v>
      </c>
      <c r="B729" s="10" t="str">
        <f>SUBSTITUTE(Таблица2[[#This Row],[Столбец1]], "про, ", " ")</f>
        <v xml:space="preserve"> надання, інформації</v>
      </c>
      <c r="C729" s="3" t="str">
        <f t="shared" si="35"/>
        <v xml:space="preserve"> надання, інформації</v>
      </c>
      <c r="D729" s="3" t="str">
        <f t="shared" si="36"/>
        <v xml:space="preserve"> надання, інформації</v>
      </c>
      <c r="E729" s="10" t="str">
        <f t="shared" si="37"/>
        <v xml:space="preserve"> надання, інформації</v>
      </c>
      <c r="F729" s="10" t="str">
        <f>SUBSTITUTE(Таблица2[[#This Row],[Столбец5]], "до, ", "")</f>
        <v xml:space="preserve"> надання, інформації</v>
      </c>
      <c r="G729" s="10" t="str">
        <f>SUBSTITUTE(Таблица2[[#This Row],[Столбец7]], "рік, ", "")</f>
        <v xml:space="preserve"> надання, інформації</v>
      </c>
      <c r="H729" s="11" t="str">
        <f>SUBSTITUTE(Таблица2[[#This Row],[Ключові слова]], "за, ", "")</f>
        <v xml:space="preserve"> надання, інформації</v>
      </c>
      <c r="I729" s="11" t="str">
        <f>SUBSTITUTE(Таблица2[[#This Row],[Столбец9]], "від, ", "")</f>
        <v xml:space="preserve"> надання, інформації</v>
      </c>
    </row>
    <row r="730" spans="1:9" ht="45" x14ac:dyDescent="0.25">
      <c r="A730" s="9" t="str">
        <f>SUBSTITUTE(Реестр!E730, " ", ", ")</f>
        <v>про, виконання, , протоколу, №1, від, 06.03.2019</v>
      </c>
      <c r="B730" s="10" t="str">
        <f>SUBSTITUTE(Таблица2[[#This Row],[Столбец1]], "про, ", " ")</f>
        <v xml:space="preserve"> виконання, , протоколу, №1, від, 06.03.2019</v>
      </c>
      <c r="C730" s="3" t="str">
        <f t="shared" si="35"/>
        <v xml:space="preserve"> виконання, , протоколу, №1, від, 06.03.2019</v>
      </c>
      <c r="D730" s="3" t="str">
        <f t="shared" si="36"/>
        <v xml:space="preserve"> виконання, , протоколу, №1, від, 06.03.2019</v>
      </c>
      <c r="E730" s="10" t="str">
        <f t="shared" si="37"/>
        <v xml:space="preserve"> виконання, , протоколу, №1, від, 06.03.2019</v>
      </c>
      <c r="F730" s="10" t="str">
        <f>SUBSTITUTE(Таблица2[[#This Row],[Столбец5]], "до, ", "")</f>
        <v xml:space="preserve"> виконання, , протоколу, №1, від, 06.03.2019</v>
      </c>
      <c r="G730" s="10" t="str">
        <f>SUBSTITUTE(Таблица2[[#This Row],[Столбец7]], "рік, ", "")</f>
        <v xml:space="preserve"> виконання, , протоколу, №1, від, 06.03.2019</v>
      </c>
      <c r="H730" s="11" t="str">
        <f>SUBSTITUTE(Таблица2[[#This Row],[Ключові слова]], "за, ", "")</f>
        <v xml:space="preserve"> виконання, , протоколу, №1, від, 06.03.2019</v>
      </c>
      <c r="I730" s="11" t="str">
        <f>SUBSTITUTE(Таблица2[[#This Row],[Столбец9]], "від, ", "")</f>
        <v xml:space="preserve"> виконання, , протоколу, №1, 06.03.2019</v>
      </c>
    </row>
    <row r="731" spans="1:9" ht="90" x14ac:dyDescent="0.25">
      <c r="A731" s="9" t="str">
        <f>SUBSTITUTE(Реестр!E731, " ", ", ")</f>
        <v>щодо, незадовільного, поводження, , з, хімічними, засобами, захисту, рослин</v>
      </c>
      <c r="B731" s="10" t="str">
        <f>SUBSTITUTE(Таблица2[[#This Row],[Столбец1]], "про, ", " ")</f>
        <v>щодо, незадовільного, поводження, , з, хімічними, засобами, захисту, рослин</v>
      </c>
      <c r="C731" s="3" t="str">
        <f t="shared" si="35"/>
        <v>незадовільного, поводження, , з, хімічними, засобами, захисту, рослин</v>
      </c>
      <c r="D731" s="3" t="str">
        <f t="shared" si="36"/>
        <v>незадовільного, поводження, , з, хімічними, засобами, захисту, рослин</v>
      </c>
      <c r="E731" s="10" t="str">
        <f t="shared" si="37"/>
        <v>незадовільного, поводження, , з, хімічними, засобами, захисту, рослин</v>
      </c>
      <c r="F731" s="10" t="str">
        <f>SUBSTITUTE(Таблица2[[#This Row],[Столбец5]], "до, ", "")</f>
        <v>незадовільного, поводження, , з, хімічними, засобами, захисту, рослин</v>
      </c>
      <c r="G731" s="10" t="str">
        <f>SUBSTITUTE(Таблица2[[#This Row],[Столбец7]], "рік, ", "")</f>
        <v>незадовільного, поводження, , з, хімічними, засобами, захисту, рослин</v>
      </c>
      <c r="H731" s="11" t="str">
        <f>SUBSTITUTE(Таблица2[[#This Row],[Ключові слова]], "за, ", "")</f>
        <v>незадовільного, поводження, , з, хімічними, засобами, захисту, рослин</v>
      </c>
      <c r="I731" s="11" t="str">
        <f>SUBSTITUTE(Таблица2[[#This Row],[Столбец9]], "від, ", "")</f>
        <v>незадовільного, поводження, , з, хімічними, засобами, захисту, рослин</v>
      </c>
    </row>
    <row r="732" spans="1:9" ht="30" x14ac:dyDescent="0.25">
      <c r="A732" s="9" t="str">
        <f>SUBSTITUTE(Реестр!E732, " ", ", ")</f>
        <v>реєстр, по, датаціям, на, телят</v>
      </c>
      <c r="B732" s="10" t="str">
        <f>SUBSTITUTE(Таблица2[[#This Row],[Столбец1]], "про, ", " ")</f>
        <v>реєстр, по, датаціям, на, телят</v>
      </c>
      <c r="C732" s="3" t="str">
        <f t="shared" si="35"/>
        <v>реєстр, по, датаціям, на, телят</v>
      </c>
      <c r="D732" s="3" t="str">
        <f t="shared" si="36"/>
        <v>реєстр, датаціям, на, телят</v>
      </c>
      <c r="E732" s="10" t="str">
        <f t="shared" si="37"/>
        <v>реєстр, датаціям, на, телят</v>
      </c>
      <c r="F732" s="10" t="str">
        <f>SUBSTITUTE(Таблица2[[#This Row],[Столбец5]], "до, ", "")</f>
        <v>реєстр, датаціям, на, телят</v>
      </c>
      <c r="G732" s="10" t="str">
        <f>SUBSTITUTE(Таблица2[[#This Row],[Столбец7]], "рік, ", "")</f>
        <v>реєстр, датаціям, на, телят</v>
      </c>
      <c r="H732" s="11" t="str">
        <f>SUBSTITUTE(Таблица2[[#This Row],[Ключові слова]], "за, ", "")</f>
        <v>реєстр, датаціям, на, телят</v>
      </c>
      <c r="I732" s="11" t="str">
        <f>SUBSTITUTE(Таблица2[[#This Row],[Столбец9]], "від, ", "")</f>
        <v>реєстр, датаціям, на, телят</v>
      </c>
    </row>
    <row r="733" spans="1:9" ht="30" x14ac:dyDescent="0.25">
      <c r="A733" s="9" t="str">
        <f>SUBSTITUTE(Реестр!E733, " ", ", ")</f>
        <v>про, погодження, кандидатури</v>
      </c>
      <c r="B733" s="10" t="str">
        <f>SUBSTITUTE(Таблица2[[#This Row],[Столбец1]], "про, ", " ")</f>
        <v xml:space="preserve"> погодження, кандидатури</v>
      </c>
      <c r="C733" s="3" t="str">
        <f t="shared" si="35"/>
        <v xml:space="preserve"> погодження, кандидатури</v>
      </c>
      <c r="D733" s="3" t="str">
        <f t="shared" si="36"/>
        <v xml:space="preserve"> погодження, кандидатури</v>
      </c>
      <c r="E733" s="10" t="str">
        <f t="shared" si="37"/>
        <v xml:space="preserve"> погодження, кандидатури</v>
      </c>
      <c r="F733" s="10" t="str">
        <f>SUBSTITUTE(Таблица2[[#This Row],[Столбец5]], "до, ", "")</f>
        <v xml:space="preserve"> погодження, кандидатури</v>
      </c>
      <c r="G733" s="10" t="str">
        <f>SUBSTITUTE(Таблица2[[#This Row],[Столбец7]], "рік, ", "")</f>
        <v xml:space="preserve"> погодження, кандидатури</v>
      </c>
      <c r="H733" s="11" t="str">
        <f>SUBSTITUTE(Таблица2[[#This Row],[Ключові слова]], "за, ", "")</f>
        <v xml:space="preserve"> погодження, кандидатури</v>
      </c>
      <c r="I733" s="11" t="str">
        <f>SUBSTITUTE(Таблица2[[#This Row],[Столбец9]], "від, ", "")</f>
        <v xml:space="preserve"> погодження, кандидатури</v>
      </c>
    </row>
    <row r="734" spans="1:9" x14ac:dyDescent="0.25">
      <c r="A734" s="9" t="str">
        <f>SUBSTITUTE(Реестр!E734, " ", ", ")</f>
        <v>про, виставку</v>
      </c>
      <c r="B734" s="10" t="str">
        <f>SUBSTITUTE(Таблица2[[#This Row],[Столбец1]], "про, ", " ")</f>
        <v xml:space="preserve"> виставку</v>
      </c>
      <c r="C734" s="3" t="str">
        <f t="shared" si="35"/>
        <v xml:space="preserve"> виставку</v>
      </c>
      <c r="D734" s="3" t="str">
        <f t="shared" si="36"/>
        <v xml:space="preserve"> виставку</v>
      </c>
      <c r="E734" s="10" t="str">
        <f t="shared" si="37"/>
        <v xml:space="preserve"> виставку</v>
      </c>
      <c r="F734" s="10" t="str">
        <f>SUBSTITUTE(Таблица2[[#This Row],[Столбец5]], "до, ", "")</f>
        <v xml:space="preserve"> виставку</v>
      </c>
      <c r="G734" s="10" t="str">
        <f>SUBSTITUTE(Таблица2[[#This Row],[Столбец7]], "рік, ", "")</f>
        <v xml:space="preserve"> виставку</v>
      </c>
      <c r="H734" s="11" t="str">
        <f>SUBSTITUTE(Таблица2[[#This Row],[Ключові слова]], "за, ", "")</f>
        <v xml:space="preserve"> виставку</v>
      </c>
      <c r="I734" s="11" t="str">
        <f>SUBSTITUTE(Таблица2[[#This Row],[Столбец9]], "від, ", "")</f>
        <v xml:space="preserve"> виставку</v>
      </c>
    </row>
    <row r="735" spans="1:9" ht="45" x14ac:dyDescent="0.25">
      <c r="A735" s="9" t="str">
        <f>SUBSTITUTE(Реестр!E735, " ", ", ")</f>
        <v>про, розгляд, звернення, Коваля, ІФ.</v>
      </c>
      <c r="B735" s="10" t="str">
        <f>SUBSTITUTE(Таблица2[[#This Row],[Столбец1]], "про, ", " ")</f>
        <v xml:space="preserve"> розгляд, звернення, Коваля, ІФ.</v>
      </c>
      <c r="C735" s="3" t="str">
        <f t="shared" si="35"/>
        <v xml:space="preserve"> розгляд, звернення, Коваля, ІФ.</v>
      </c>
      <c r="D735" s="3" t="str">
        <f t="shared" si="36"/>
        <v xml:space="preserve"> розгляд, звернення, Коваля, ІФ.</v>
      </c>
      <c r="E735" s="10" t="str">
        <f t="shared" si="37"/>
        <v xml:space="preserve"> розгляд, звернення, Коваля, ІФ.</v>
      </c>
      <c r="F735" s="10" t="str">
        <f>SUBSTITUTE(Таблица2[[#This Row],[Столбец5]], "до, ", "")</f>
        <v xml:space="preserve"> розгляд, звернення, Коваля, ІФ.</v>
      </c>
      <c r="G735" s="10" t="str">
        <f>SUBSTITUTE(Таблица2[[#This Row],[Столбец7]], "рік, ", "")</f>
        <v xml:space="preserve"> розгляд, звернення, Коваля, ІФ.</v>
      </c>
      <c r="H735" s="11" t="str">
        <f>SUBSTITUTE(Таблица2[[#This Row],[Ключові слова]], "за, ", "")</f>
        <v xml:space="preserve"> розгляд, звернення, Коваля, ІФ.</v>
      </c>
      <c r="I735" s="11" t="str">
        <f>SUBSTITUTE(Таблица2[[#This Row],[Столбец9]], "від, ", "")</f>
        <v xml:space="preserve"> розгляд, звернення, Коваля, ІФ.</v>
      </c>
    </row>
    <row r="736" spans="1:9" ht="30" x14ac:dyDescent="0.25">
      <c r="A736" s="9" t="str">
        <f>SUBSTITUTE(Реестр!E736, " ", ", ")</f>
        <v>про, надання, інформації</v>
      </c>
      <c r="B736" s="10" t="str">
        <f>SUBSTITUTE(Таблица2[[#This Row],[Столбец1]], "про, ", " ")</f>
        <v xml:space="preserve"> надання, інформації</v>
      </c>
      <c r="C736" s="3" t="str">
        <f t="shared" si="35"/>
        <v xml:space="preserve"> надання, інформації</v>
      </c>
      <c r="D736" s="3" t="str">
        <f t="shared" si="36"/>
        <v xml:space="preserve"> надання, інформації</v>
      </c>
      <c r="E736" s="10" t="str">
        <f t="shared" si="37"/>
        <v xml:space="preserve"> надання, інформації</v>
      </c>
      <c r="F736" s="10" t="str">
        <f>SUBSTITUTE(Таблица2[[#This Row],[Столбец5]], "до, ", "")</f>
        <v xml:space="preserve"> надання, інформації</v>
      </c>
      <c r="G736" s="10" t="str">
        <f>SUBSTITUTE(Таблица2[[#This Row],[Столбец7]], "рік, ", "")</f>
        <v xml:space="preserve"> надання, інформації</v>
      </c>
      <c r="H736" s="11" t="str">
        <f>SUBSTITUTE(Таблица2[[#This Row],[Ключові слова]], "за, ", "")</f>
        <v xml:space="preserve"> надання, інформації</v>
      </c>
      <c r="I736" s="11" t="str">
        <f>SUBSTITUTE(Таблица2[[#This Row],[Столбец9]], "від, ", "")</f>
        <v xml:space="preserve"> надання, інформації</v>
      </c>
    </row>
    <row r="737" spans="1:9" ht="45" x14ac:dyDescent="0.25">
      <c r="A737" s="9" t="str">
        <f>SUBSTITUTE(Реестр!E737, " ", ", ")</f>
        <v>про, реєстр, компенсаційних, виплат</v>
      </c>
      <c r="B737" s="10" t="str">
        <f>SUBSTITUTE(Таблица2[[#This Row],[Столбец1]], "про, ", " ")</f>
        <v xml:space="preserve"> реєстр, компенсаційних, виплат</v>
      </c>
      <c r="C737" s="3" t="str">
        <f t="shared" si="35"/>
        <v xml:space="preserve"> реєстр, компенсаційних, виплат</v>
      </c>
      <c r="D737" s="3" t="str">
        <f t="shared" si="36"/>
        <v xml:space="preserve"> реєстр, компенсаційних, виплат</v>
      </c>
      <c r="E737" s="10" t="str">
        <f t="shared" si="37"/>
        <v xml:space="preserve"> реєстр, компенсаційних, виплат</v>
      </c>
      <c r="F737" s="10" t="str">
        <f>SUBSTITUTE(Таблица2[[#This Row],[Столбец5]], "до, ", "")</f>
        <v xml:space="preserve"> реєстр, компенсаційних, виплат</v>
      </c>
      <c r="G737" s="10" t="str">
        <f>SUBSTITUTE(Таблица2[[#This Row],[Столбец7]], "рік, ", "")</f>
        <v xml:space="preserve"> реєстр, компенсаційних, виплат</v>
      </c>
      <c r="H737" s="11" t="str">
        <f>SUBSTITUTE(Таблица2[[#This Row],[Ключові слова]], "за, ", "")</f>
        <v xml:space="preserve"> реєстр, компенсаційних, виплат</v>
      </c>
      <c r="I737" s="11" t="str">
        <f>SUBSTITUTE(Таблица2[[#This Row],[Столбец9]], "від, ", "")</f>
        <v xml:space="preserve"> реєстр, компенсаційних, виплат</v>
      </c>
    </row>
    <row r="738" spans="1:9" ht="30" x14ac:dyDescent="0.25">
      <c r="A738" s="9" t="str">
        <f>SUBSTITUTE(Реестр!E738, " ", ", ")</f>
        <v>про, надання, інформації</v>
      </c>
      <c r="B738" s="10" t="str">
        <f>SUBSTITUTE(Таблица2[[#This Row],[Столбец1]], "про, ", " ")</f>
        <v xml:space="preserve"> надання, інформації</v>
      </c>
      <c r="C738" s="3" t="str">
        <f t="shared" si="35"/>
        <v xml:space="preserve"> надання, інформації</v>
      </c>
      <c r="D738" s="3" t="str">
        <f t="shared" si="36"/>
        <v xml:space="preserve"> надання, інформації</v>
      </c>
      <c r="E738" s="10" t="str">
        <f t="shared" si="37"/>
        <v xml:space="preserve"> надання, інформації</v>
      </c>
      <c r="F738" s="10" t="str">
        <f>SUBSTITUTE(Таблица2[[#This Row],[Столбец5]], "до, ", "")</f>
        <v xml:space="preserve"> надання, інформації</v>
      </c>
      <c r="G738" s="10" t="str">
        <f>SUBSTITUTE(Таблица2[[#This Row],[Столбец7]], "рік, ", "")</f>
        <v xml:space="preserve"> надання, інформації</v>
      </c>
      <c r="H738" s="11" t="str">
        <f>SUBSTITUTE(Таблица2[[#This Row],[Ключові слова]], "за, ", "")</f>
        <v xml:space="preserve"> надання, інформації</v>
      </c>
      <c r="I738" s="11" t="str">
        <f>SUBSTITUTE(Таблица2[[#This Row],[Столбец9]], "від, ", "")</f>
        <v xml:space="preserve"> надання, інформації</v>
      </c>
    </row>
    <row r="739" spans="1:9" x14ac:dyDescent="0.25">
      <c r="A739" s="9" t="str">
        <f>SUBSTITUTE(Реестр!E739, " ", ", ")</f>
        <v>про, візіт, Міністра</v>
      </c>
      <c r="B739" s="10" t="str">
        <f>SUBSTITUTE(Таблица2[[#This Row],[Столбец1]], "про, ", " ")</f>
        <v xml:space="preserve"> візіт, Міністра</v>
      </c>
      <c r="C739" s="3" t="str">
        <f t="shared" si="35"/>
        <v xml:space="preserve"> візіт, Міністра</v>
      </c>
      <c r="D739" s="3" t="str">
        <f t="shared" si="36"/>
        <v xml:space="preserve"> візіт, Міністра</v>
      </c>
      <c r="E739" s="10" t="str">
        <f t="shared" si="37"/>
        <v xml:space="preserve"> візіт, Міністра</v>
      </c>
      <c r="F739" s="10" t="str">
        <f>SUBSTITUTE(Таблица2[[#This Row],[Столбец5]], "до, ", "")</f>
        <v xml:space="preserve"> візіт, Міністра</v>
      </c>
      <c r="G739" s="10" t="str">
        <f>SUBSTITUTE(Таблица2[[#This Row],[Столбец7]], "рік, ", "")</f>
        <v xml:space="preserve"> візіт, Міністра</v>
      </c>
      <c r="H739" s="11" t="str">
        <f>SUBSTITUTE(Таблица2[[#This Row],[Ключові слова]], "за, ", "")</f>
        <v xml:space="preserve"> візіт, Міністра</v>
      </c>
      <c r="I739" s="11" t="str">
        <f>SUBSTITUTE(Таблица2[[#This Row],[Столбец9]], "від, ", "")</f>
        <v xml:space="preserve"> візіт, Міністра</v>
      </c>
    </row>
    <row r="740" spans="1:9" ht="30" x14ac:dyDescent="0.25">
      <c r="A740" s="9" t="str">
        <f>SUBSTITUTE(Реестр!E740, " ", ", ")</f>
        <v>про, надання, інформації</v>
      </c>
      <c r="B740" s="10" t="str">
        <f>SUBSTITUTE(Таблица2[[#This Row],[Столбец1]], "про, ", " ")</f>
        <v xml:space="preserve"> надання, інформації</v>
      </c>
      <c r="C740" s="3" t="str">
        <f t="shared" si="35"/>
        <v xml:space="preserve"> надання, інформації</v>
      </c>
      <c r="D740" s="3" t="str">
        <f t="shared" si="36"/>
        <v xml:space="preserve"> надання, інформації</v>
      </c>
      <c r="E740" s="10" t="str">
        <f t="shared" si="37"/>
        <v xml:space="preserve"> надання, інформації</v>
      </c>
      <c r="F740" s="10" t="str">
        <f>SUBSTITUTE(Таблица2[[#This Row],[Столбец5]], "до, ", "")</f>
        <v xml:space="preserve"> надання, інформації</v>
      </c>
      <c r="G740" s="10" t="str">
        <f>SUBSTITUTE(Таблица2[[#This Row],[Столбец7]], "рік, ", "")</f>
        <v xml:space="preserve"> надання, інформації</v>
      </c>
      <c r="H740" s="11" t="str">
        <f>SUBSTITUTE(Таблица2[[#This Row],[Ключові слова]], "за, ", "")</f>
        <v xml:space="preserve"> надання, інформації</v>
      </c>
      <c r="I740" s="11" t="str">
        <f>SUBSTITUTE(Таблица2[[#This Row],[Столбец9]], "від, ", "")</f>
        <v xml:space="preserve"> надання, інформації</v>
      </c>
    </row>
    <row r="741" spans="1:9" ht="30" x14ac:dyDescent="0.25">
      <c r="A741" s="9" t="str">
        <f>SUBSTITUTE(Реестр!E741, " ", ", ")</f>
        <v>про, надання, кандидатуру</v>
      </c>
      <c r="B741" s="10" t="str">
        <f>SUBSTITUTE(Таблица2[[#This Row],[Столбец1]], "про, ", " ")</f>
        <v xml:space="preserve"> надання, кандидатуру</v>
      </c>
      <c r="C741" s="3" t="str">
        <f t="shared" ref="C741:C804" si="38">SUBSTITUTE(B741, "щодо, ", "")</f>
        <v xml:space="preserve"> надання, кандидатуру</v>
      </c>
      <c r="D741" s="3" t="str">
        <f t="shared" ref="D741:D804" si="39">SUBSTITUTE(C741, "по, ", "")</f>
        <v xml:space="preserve"> надання, кандидатуру</v>
      </c>
      <c r="E741" s="10" t="str">
        <f t="shared" ref="E741:E804" si="40">SUBSTITUTE(D741, "та, ", "")</f>
        <v xml:space="preserve"> надання, кандидатуру</v>
      </c>
      <c r="F741" s="10" t="str">
        <f>SUBSTITUTE(Таблица2[[#This Row],[Столбец5]], "до, ", "")</f>
        <v xml:space="preserve"> надання, кандидатуру</v>
      </c>
      <c r="G741" s="10" t="str">
        <f>SUBSTITUTE(Таблица2[[#This Row],[Столбец7]], "рік, ", "")</f>
        <v xml:space="preserve"> надання, кандидатуру</v>
      </c>
      <c r="H741" s="11" t="str">
        <f>SUBSTITUTE(Таблица2[[#This Row],[Ключові слова]], "за, ", "")</f>
        <v xml:space="preserve"> надання, кандидатуру</v>
      </c>
      <c r="I741" s="11" t="str">
        <f>SUBSTITUTE(Таблица2[[#This Row],[Столбец9]], "від, ", "")</f>
        <v xml:space="preserve"> надання, кандидатуру</v>
      </c>
    </row>
    <row r="742" spans="1:9" ht="30" x14ac:dyDescent="0.25">
      <c r="A742" s="9" t="str">
        <f>SUBSTITUTE(Реестр!E742, " ", ", ")</f>
        <v>про, перерахування, коштів</v>
      </c>
      <c r="B742" s="10" t="str">
        <f>SUBSTITUTE(Таблица2[[#This Row],[Столбец1]], "про, ", " ")</f>
        <v xml:space="preserve"> перерахування, коштів</v>
      </c>
      <c r="C742" s="3" t="str">
        <f t="shared" si="38"/>
        <v xml:space="preserve"> перерахування, коштів</v>
      </c>
      <c r="D742" s="3" t="str">
        <f t="shared" si="39"/>
        <v xml:space="preserve"> перерахування, коштів</v>
      </c>
      <c r="E742" s="10" t="str">
        <f t="shared" si="40"/>
        <v xml:space="preserve"> перерахування, коштів</v>
      </c>
      <c r="F742" s="10" t="str">
        <f>SUBSTITUTE(Таблица2[[#This Row],[Столбец5]], "до, ", "")</f>
        <v xml:space="preserve"> перерахування, коштів</v>
      </c>
      <c r="G742" s="10" t="str">
        <f>SUBSTITUTE(Таблица2[[#This Row],[Столбец7]], "рік, ", "")</f>
        <v xml:space="preserve"> перерахування, коштів</v>
      </c>
      <c r="H742" s="11" t="str">
        <f>SUBSTITUTE(Таблица2[[#This Row],[Ключові слова]], "за, ", "")</f>
        <v xml:space="preserve"> перерахування, коштів</v>
      </c>
      <c r="I742" s="11" t="str">
        <f>SUBSTITUTE(Таблица2[[#This Row],[Столбец9]], "від, ", "")</f>
        <v xml:space="preserve"> перерахування, коштів</v>
      </c>
    </row>
    <row r="743" spans="1:9" ht="30" x14ac:dyDescent="0.25">
      <c r="A743" s="9" t="str">
        <f>SUBSTITUTE(Реестр!E743, " ", ", ")</f>
        <v>про, резонаннсі, , подіії</v>
      </c>
      <c r="B743" s="10" t="str">
        <f>SUBSTITUTE(Таблица2[[#This Row],[Столбец1]], "про, ", " ")</f>
        <v xml:space="preserve"> резонаннсі, , подіії</v>
      </c>
      <c r="C743" s="3" t="str">
        <f t="shared" si="38"/>
        <v xml:space="preserve"> резонаннсі, , подіії</v>
      </c>
      <c r="D743" s="3" t="str">
        <f t="shared" si="39"/>
        <v xml:space="preserve"> резонаннсі, , подіії</v>
      </c>
      <c r="E743" s="10" t="str">
        <f t="shared" si="40"/>
        <v xml:space="preserve"> резонаннсі, , подіії</v>
      </c>
      <c r="F743" s="10" t="str">
        <f>SUBSTITUTE(Таблица2[[#This Row],[Столбец5]], "до, ", "")</f>
        <v xml:space="preserve"> резонаннсі, , подіії</v>
      </c>
      <c r="G743" s="10" t="str">
        <f>SUBSTITUTE(Таблица2[[#This Row],[Столбец7]], "рік, ", "")</f>
        <v xml:space="preserve"> резонаннсі, , подіії</v>
      </c>
      <c r="H743" s="11" t="str">
        <f>SUBSTITUTE(Таблица2[[#This Row],[Ключові слова]], "за, ", "")</f>
        <v xml:space="preserve"> резонаннсі, , подіії</v>
      </c>
      <c r="I743" s="11" t="str">
        <f>SUBSTITUTE(Таблица2[[#This Row],[Столбец9]], "від, ", "")</f>
        <v xml:space="preserve"> резонаннсі, , подіії</v>
      </c>
    </row>
    <row r="744" spans="1:9" ht="45" x14ac:dyDescent="0.25">
      <c r="A744" s="9" t="str">
        <f>SUBSTITUTE(Реестр!E744, " ", ", ")</f>
        <v>щодо, залучення, , до, участі, с/г, товаровиробників</v>
      </c>
      <c r="B744" s="10" t="str">
        <f>SUBSTITUTE(Таблица2[[#This Row],[Столбец1]], "про, ", " ")</f>
        <v>щодо, залучення, , до, участі, с/г, товаровиробників</v>
      </c>
      <c r="C744" s="3" t="str">
        <f t="shared" si="38"/>
        <v>залучення, , до, участі, с/г, товаровиробників</v>
      </c>
      <c r="D744" s="3" t="str">
        <f t="shared" si="39"/>
        <v>залучення, , до, участі, с/г, товаровиробників</v>
      </c>
      <c r="E744" s="10" t="str">
        <f t="shared" si="40"/>
        <v>залучення, , до, участі, с/г, товаровиробників</v>
      </c>
      <c r="F744" s="10" t="str">
        <f>SUBSTITUTE(Таблица2[[#This Row],[Столбец5]], "до, ", "")</f>
        <v>залучення, , участі, с/г, товаровиробників</v>
      </c>
      <c r="G744" s="10" t="str">
        <f>SUBSTITUTE(Таблица2[[#This Row],[Столбец7]], "рік, ", "")</f>
        <v>залучення, , участі, с/г, товаровиробників</v>
      </c>
      <c r="H744" s="11" t="str">
        <f>SUBSTITUTE(Таблица2[[#This Row],[Ключові слова]], "за, ", "")</f>
        <v>залучення, , участі, с/г, товаровиробників</v>
      </c>
      <c r="I744" s="11" t="str">
        <f>SUBSTITUTE(Таблица2[[#This Row],[Столбец9]], "від, ", "")</f>
        <v>залучення, , участі, с/г, товаровиробників</v>
      </c>
    </row>
    <row r="745" spans="1:9" ht="30" x14ac:dyDescent="0.25">
      <c r="A745" s="9" t="str">
        <f>SUBSTITUTE(Реестр!E745, " ", ", ")</f>
        <v>про, перрахування, коштів, по, дотації</v>
      </c>
      <c r="B745" s="10" t="str">
        <f>SUBSTITUTE(Таблица2[[#This Row],[Столбец1]], "про, ", " ")</f>
        <v xml:space="preserve"> перрахування, коштів, по, дотації</v>
      </c>
      <c r="C745" s="3" t="str">
        <f t="shared" si="38"/>
        <v xml:space="preserve"> перрахування, коштів, по, дотації</v>
      </c>
      <c r="D745" s="3" t="str">
        <f t="shared" si="39"/>
        <v xml:space="preserve"> перрахування, коштів, дотації</v>
      </c>
      <c r="E745" s="10" t="str">
        <f t="shared" si="40"/>
        <v xml:space="preserve"> перрахування, коштів, дотації</v>
      </c>
      <c r="F745" s="10" t="str">
        <f>SUBSTITUTE(Таблица2[[#This Row],[Столбец5]], "до, ", "")</f>
        <v xml:space="preserve"> перрахування, коштів, дотації</v>
      </c>
      <c r="G745" s="10" t="str">
        <f>SUBSTITUTE(Таблица2[[#This Row],[Столбец7]], "рік, ", "")</f>
        <v xml:space="preserve"> перрахування, коштів, дотації</v>
      </c>
      <c r="H745" s="11" t="str">
        <f>SUBSTITUTE(Таблица2[[#This Row],[Ключові слова]], "за, ", "")</f>
        <v xml:space="preserve"> перрахування, коштів, дотації</v>
      </c>
      <c r="I745" s="11" t="str">
        <f>SUBSTITUTE(Таблица2[[#This Row],[Столбец9]], "від, ", "")</f>
        <v xml:space="preserve"> перрахування, коштів, дотації</v>
      </c>
    </row>
    <row r="746" spans="1:9" ht="30" x14ac:dyDescent="0.25">
      <c r="A746" s="9" t="str">
        <f>SUBSTITUTE(Реестр!E746, " ", ", ")</f>
        <v>про, участь, у, заходах</v>
      </c>
      <c r="B746" s="10" t="str">
        <f>SUBSTITUTE(Таблица2[[#This Row],[Столбец1]], "про, ", " ")</f>
        <v xml:space="preserve"> участь, у, заходах</v>
      </c>
      <c r="C746" s="3" t="str">
        <f t="shared" si="38"/>
        <v xml:space="preserve"> участь, у, заходах</v>
      </c>
      <c r="D746" s="3" t="str">
        <f t="shared" si="39"/>
        <v xml:space="preserve"> участь, у, заходах</v>
      </c>
      <c r="E746" s="10" t="str">
        <f t="shared" si="40"/>
        <v xml:space="preserve"> участь, у, заходах</v>
      </c>
      <c r="F746" s="10" t="str">
        <f>SUBSTITUTE(Таблица2[[#This Row],[Столбец5]], "до, ", "")</f>
        <v xml:space="preserve"> участь, у, заходах</v>
      </c>
      <c r="G746" s="10" t="str">
        <f>SUBSTITUTE(Таблица2[[#This Row],[Столбец7]], "рік, ", "")</f>
        <v xml:space="preserve"> участь, у, заходах</v>
      </c>
      <c r="H746" s="11" t="str">
        <f>SUBSTITUTE(Таблица2[[#This Row],[Ключові слова]], "за, ", "")</f>
        <v xml:space="preserve"> участь, у, заходах</v>
      </c>
      <c r="I746" s="11" t="str">
        <f>SUBSTITUTE(Таблица2[[#This Row],[Столбец9]], "від, ", "")</f>
        <v xml:space="preserve"> участь, у, заходах</v>
      </c>
    </row>
    <row r="747" spans="1:9" ht="60" x14ac:dyDescent="0.25">
      <c r="A747" s="9" t="str">
        <f>SUBSTITUTE(Реестр!E747, " ", ", ")</f>
        <v>про, надання, пропозицій, до, тематики, робочих, поїздок</v>
      </c>
      <c r="B747" s="10" t="str">
        <f>SUBSTITUTE(Таблица2[[#This Row],[Столбец1]], "про, ", " ")</f>
        <v xml:space="preserve"> надання, пропозицій, до, тематики, робочих, поїздок</v>
      </c>
      <c r="C747" s="3" t="str">
        <f t="shared" si="38"/>
        <v xml:space="preserve"> надання, пропозицій, до, тематики, робочих, поїздок</v>
      </c>
      <c r="D747" s="3" t="str">
        <f t="shared" si="39"/>
        <v xml:space="preserve"> надання, пропозицій, до, тематики, робочих, поїздок</v>
      </c>
      <c r="E747" s="10" t="str">
        <f t="shared" si="40"/>
        <v xml:space="preserve"> надання, пропозицій, до, тематики, робочих, поїздок</v>
      </c>
      <c r="F747" s="10" t="str">
        <f>SUBSTITUTE(Таблица2[[#This Row],[Столбец5]], "до, ", "")</f>
        <v xml:space="preserve"> надання, пропозицій, тематики, робочих, поїздок</v>
      </c>
      <c r="G747" s="10" t="str">
        <f>SUBSTITUTE(Таблица2[[#This Row],[Столбец7]], "рік, ", "")</f>
        <v xml:space="preserve"> надання, пропозицій, тематики, робочих, поїздок</v>
      </c>
      <c r="H747" s="11" t="str">
        <f>SUBSTITUTE(Таблица2[[#This Row],[Ключові слова]], "за, ", "")</f>
        <v xml:space="preserve"> надання, пропозицій, тематики, робочих, поїздок</v>
      </c>
      <c r="I747" s="11" t="str">
        <f>SUBSTITUTE(Таблица2[[#This Row],[Столбец9]], "від, ", "")</f>
        <v xml:space="preserve"> надання, пропозицій, тематики, робочих, поїздок</v>
      </c>
    </row>
    <row r="748" spans="1:9" ht="60" x14ac:dyDescent="0.25">
      <c r="A748" s="9" t="str">
        <f>SUBSTITUTE(Реестр!E748, " ", ", ")</f>
        <v>про, виконання, Плану, популярізації, інвестпереваг</v>
      </c>
      <c r="B748" s="10" t="str">
        <f>SUBSTITUTE(Таблица2[[#This Row],[Столбец1]], "про, ", " ")</f>
        <v xml:space="preserve"> виконання, Плану, популярізації, інвестпереваг</v>
      </c>
      <c r="C748" s="3" t="str">
        <f t="shared" si="38"/>
        <v xml:space="preserve"> виконання, Плану, популярізації, інвестпереваг</v>
      </c>
      <c r="D748" s="3" t="str">
        <f t="shared" si="39"/>
        <v xml:space="preserve"> виконання, Плану, популярізації, інвестпереваг</v>
      </c>
      <c r="E748" s="10" t="str">
        <f t="shared" si="40"/>
        <v xml:space="preserve"> виконання, Плану, популярізації, інвестпереваг</v>
      </c>
      <c r="F748" s="10" t="str">
        <f>SUBSTITUTE(Таблица2[[#This Row],[Столбец5]], "до, ", "")</f>
        <v xml:space="preserve"> виконання, Плану, популярізації, інвестпереваг</v>
      </c>
      <c r="G748" s="10" t="str">
        <f>SUBSTITUTE(Таблица2[[#This Row],[Столбец7]], "рік, ", "")</f>
        <v xml:space="preserve"> виконання, Плану, популярізації, інвестпереваг</v>
      </c>
      <c r="H748" s="11" t="str">
        <f>SUBSTITUTE(Таблица2[[#This Row],[Ключові слова]], "за, ", "")</f>
        <v xml:space="preserve"> виконання, Плану, популярізації, інвестпереваг</v>
      </c>
      <c r="I748" s="11" t="str">
        <f>SUBSTITUTE(Таблица2[[#This Row],[Столбец9]], "від, ", "")</f>
        <v xml:space="preserve"> виконання, Плану, популярізації, інвестпереваг</v>
      </c>
    </row>
    <row r="749" spans="1:9" ht="30" x14ac:dyDescent="0.25">
      <c r="A749" s="9" t="str">
        <f>SUBSTITUTE(Реестр!E749, " ", ", ")</f>
        <v>про, придбання, техніки</v>
      </c>
      <c r="B749" s="10" t="str">
        <f>SUBSTITUTE(Таблица2[[#This Row],[Столбец1]], "про, ", " ")</f>
        <v xml:space="preserve"> придбання, техніки</v>
      </c>
      <c r="C749" s="3" t="str">
        <f t="shared" si="38"/>
        <v xml:space="preserve"> придбання, техніки</v>
      </c>
      <c r="D749" s="3" t="str">
        <f t="shared" si="39"/>
        <v xml:space="preserve"> придбання, техніки</v>
      </c>
      <c r="E749" s="10" t="str">
        <f t="shared" si="40"/>
        <v xml:space="preserve"> придбання, техніки</v>
      </c>
      <c r="F749" s="10" t="str">
        <f>SUBSTITUTE(Таблица2[[#This Row],[Столбец5]], "до, ", "")</f>
        <v xml:space="preserve"> придбання, техніки</v>
      </c>
      <c r="G749" s="10" t="str">
        <f>SUBSTITUTE(Таблица2[[#This Row],[Столбец7]], "рік, ", "")</f>
        <v xml:space="preserve"> придбання, техніки</v>
      </c>
      <c r="H749" s="11" t="str">
        <f>SUBSTITUTE(Таблица2[[#This Row],[Ключові слова]], "за, ", "")</f>
        <v xml:space="preserve"> придбання, техніки</v>
      </c>
      <c r="I749" s="11" t="str">
        <f>SUBSTITUTE(Таблица2[[#This Row],[Столбец9]], "від, ", "")</f>
        <v xml:space="preserve"> придбання, техніки</v>
      </c>
    </row>
    <row r="750" spans="1:9" ht="30" x14ac:dyDescent="0.25">
      <c r="A750" s="9" t="str">
        <f>SUBSTITUTE(Реестр!E750, " ", ", ")</f>
        <v>про, надання, інформації</v>
      </c>
      <c r="B750" s="10" t="str">
        <f>SUBSTITUTE(Таблица2[[#This Row],[Столбец1]], "про, ", " ")</f>
        <v xml:space="preserve"> надання, інформації</v>
      </c>
      <c r="C750" s="3" t="str">
        <f t="shared" si="38"/>
        <v xml:space="preserve"> надання, інформації</v>
      </c>
      <c r="D750" s="3" t="str">
        <f t="shared" si="39"/>
        <v xml:space="preserve"> надання, інформації</v>
      </c>
      <c r="E750" s="10" t="str">
        <f t="shared" si="40"/>
        <v xml:space="preserve"> надання, інформації</v>
      </c>
      <c r="F750" s="10" t="str">
        <f>SUBSTITUTE(Таблица2[[#This Row],[Столбец5]], "до, ", "")</f>
        <v xml:space="preserve"> надання, інформації</v>
      </c>
      <c r="G750" s="10" t="str">
        <f>SUBSTITUTE(Таблица2[[#This Row],[Столбец7]], "рік, ", "")</f>
        <v xml:space="preserve"> надання, інформації</v>
      </c>
      <c r="H750" s="11" t="str">
        <f>SUBSTITUTE(Таблица2[[#This Row],[Ключові слова]], "за, ", "")</f>
        <v xml:space="preserve"> надання, інформації</v>
      </c>
      <c r="I750" s="11" t="str">
        <f>SUBSTITUTE(Таблица2[[#This Row],[Столбец9]], "від, ", "")</f>
        <v xml:space="preserve"> надання, інформації</v>
      </c>
    </row>
    <row r="751" spans="1:9" x14ac:dyDescent="0.25">
      <c r="A751" s="9" t="str">
        <f>SUBSTITUTE(Реестр!E751, " ", ", ")</f>
        <v>про, робочу, комісію</v>
      </c>
      <c r="B751" s="10" t="str">
        <f>SUBSTITUTE(Таблица2[[#This Row],[Столбец1]], "про, ", " ")</f>
        <v xml:space="preserve"> робочу, комісію</v>
      </c>
      <c r="C751" s="3" t="str">
        <f t="shared" si="38"/>
        <v xml:space="preserve"> робочу, комісію</v>
      </c>
      <c r="D751" s="3" t="str">
        <f t="shared" si="39"/>
        <v xml:space="preserve"> робочу, комісію</v>
      </c>
      <c r="E751" s="10" t="str">
        <f t="shared" si="40"/>
        <v xml:space="preserve"> робочу, комісію</v>
      </c>
      <c r="F751" s="10" t="str">
        <f>SUBSTITUTE(Таблица2[[#This Row],[Столбец5]], "до, ", "")</f>
        <v xml:space="preserve"> робочу, комісію</v>
      </c>
      <c r="G751" s="10" t="str">
        <f>SUBSTITUTE(Таблица2[[#This Row],[Столбец7]], "рік, ", "")</f>
        <v xml:space="preserve"> робочу, комісію</v>
      </c>
      <c r="H751" s="11" t="str">
        <f>SUBSTITUTE(Таблица2[[#This Row],[Ключові слова]], "за, ", "")</f>
        <v xml:space="preserve"> робочу, комісію</v>
      </c>
      <c r="I751" s="11" t="str">
        <f>SUBSTITUTE(Таблица2[[#This Row],[Столбец9]], "від, ", "")</f>
        <v xml:space="preserve"> робочу, комісію</v>
      </c>
    </row>
    <row r="752" spans="1:9" ht="45" x14ac:dyDescent="0.25">
      <c r="A752" s="9" t="str">
        <f>SUBSTITUTE(Реестр!E752, " ", ", ")</f>
        <v>про, роботу, фактичних, витрат, на, ВПР</v>
      </c>
      <c r="B752" s="10" t="str">
        <f>SUBSTITUTE(Таблица2[[#This Row],[Столбец1]], "про, ", " ")</f>
        <v xml:space="preserve"> роботу, фактичних, витрат, на, ВПР</v>
      </c>
      <c r="C752" s="3" t="str">
        <f t="shared" si="38"/>
        <v xml:space="preserve"> роботу, фактичних, витрат, на, ВПР</v>
      </c>
      <c r="D752" s="3" t="str">
        <f t="shared" si="39"/>
        <v xml:space="preserve"> роботу, фактичних, витрат, на, ВПР</v>
      </c>
      <c r="E752" s="10" t="str">
        <f t="shared" si="40"/>
        <v xml:space="preserve"> роботу, фактичних, витрат, на, ВПР</v>
      </c>
      <c r="F752" s="10" t="str">
        <f>SUBSTITUTE(Таблица2[[#This Row],[Столбец5]], "до, ", "")</f>
        <v xml:space="preserve"> роботу, фактичних, витрат, на, ВПР</v>
      </c>
      <c r="G752" s="10" t="str">
        <f>SUBSTITUTE(Таблица2[[#This Row],[Столбец7]], "рік, ", "")</f>
        <v xml:space="preserve"> роботу, фактичних, витрат, на, ВПР</v>
      </c>
      <c r="H752" s="11" t="str">
        <f>SUBSTITUTE(Таблица2[[#This Row],[Ключові слова]], "за, ", "")</f>
        <v xml:space="preserve"> роботу, фактичних, витрат, на, ВПР</v>
      </c>
      <c r="I752" s="11" t="str">
        <f>SUBSTITUTE(Таблица2[[#This Row],[Столбец9]], "від, ", "")</f>
        <v xml:space="preserve"> роботу, фактичних, витрат, на, ВПР</v>
      </c>
    </row>
    <row r="753" spans="1:9" ht="90" x14ac:dyDescent="0.25">
      <c r="A753" s="9" t="str">
        <f>SUBSTITUTE(Реестр!E753, " ", ", ")</f>
        <v>про, надання, інформації, щодо, моніторингу, , соціально-економічного, розвитку, АПК</v>
      </c>
      <c r="B753" s="10" t="str">
        <f>SUBSTITUTE(Таблица2[[#This Row],[Столбец1]], "про, ", " ")</f>
        <v xml:space="preserve"> надання, інформації, щодо, моніторингу, , соціально-економічного, розвитку, АПК</v>
      </c>
      <c r="C753" s="3" t="str">
        <f t="shared" si="38"/>
        <v xml:space="preserve"> надання, інформації, моніторингу, , соціально-економічного, розвитку, АПК</v>
      </c>
      <c r="D753" s="3" t="str">
        <f t="shared" si="39"/>
        <v xml:space="preserve"> надання, інформації, моніторингу, , соціально-економічного, розвитку, АПК</v>
      </c>
      <c r="E753" s="10" t="str">
        <f t="shared" si="40"/>
        <v xml:space="preserve"> надання, інформації, моніторингу, , соціально-економічного, розвитку, АПК</v>
      </c>
      <c r="F753" s="10" t="str">
        <f>SUBSTITUTE(Таблица2[[#This Row],[Столбец5]], "до, ", "")</f>
        <v xml:space="preserve"> надання, інформації, моніторингу, , соціально-економічного, розвитку, АПК</v>
      </c>
      <c r="G753" s="10" t="str">
        <f>SUBSTITUTE(Таблица2[[#This Row],[Столбец7]], "рік, ", "")</f>
        <v xml:space="preserve"> надання, інформації, моніторингу, , соціально-економічного, розвитку, АПК</v>
      </c>
      <c r="H753" s="11" t="str">
        <f>SUBSTITUTE(Таблица2[[#This Row],[Ключові слова]], "за, ", "")</f>
        <v xml:space="preserve"> надання, інформації, моніторингу, , соціально-економічного, розвитку, АПК</v>
      </c>
      <c r="I753" s="11" t="str">
        <f>SUBSTITUTE(Таблица2[[#This Row],[Столбец9]], "від, ", "")</f>
        <v xml:space="preserve"> надання, інформації, моніторингу, , соціально-економічного, розвитку, АПК</v>
      </c>
    </row>
    <row r="754" spans="1:9" x14ac:dyDescent="0.25">
      <c r="A754" s="9" t="str">
        <f>SUBSTITUTE(Реестр!E754, " ", ", ")</f>
        <v>про, розгляд, скарги</v>
      </c>
      <c r="B754" s="10" t="str">
        <f>SUBSTITUTE(Таблица2[[#This Row],[Столбец1]], "про, ", " ")</f>
        <v xml:space="preserve"> розгляд, скарги</v>
      </c>
      <c r="C754" s="3" t="str">
        <f t="shared" si="38"/>
        <v xml:space="preserve"> розгляд, скарги</v>
      </c>
      <c r="D754" s="3" t="str">
        <f t="shared" si="39"/>
        <v xml:space="preserve"> розгляд, скарги</v>
      </c>
      <c r="E754" s="10" t="str">
        <f t="shared" si="40"/>
        <v xml:space="preserve"> розгляд, скарги</v>
      </c>
      <c r="F754" s="10" t="str">
        <f>SUBSTITUTE(Таблица2[[#This Row],[Столбец5]], "до, ", "")</f>
        <v xml:space="preserve"> розгляд, скарги</v>
      </c>
      <c r="G754" s="10" t="str">
        <f>SUBSTITUTE(Таблица2[[#This Row],[Столбец7]], "рік, ", "")</f>
        <v xml:space="preserve"> розгляд, скарги</v>
      </c>
      <c r="H754" s="11" t="str">
        <f>SUBSTITUTE(Таблица2[[#This Row],[Ключові слова]], "за, ", "")</f>
        <v xml:space="preserve"> розгляд, скарги</v>
      </c>
      <c r="I754" s="11" t="str">
        <f>SUBSTITUTE(Таблица2[[#This Row],[Столбец9]], "від, ", "")</f>
        <v xml:space="preserve"> розгляд, скарги</v>
      </c>
    </row>
    <row r="755" spans="1:9" ht="30" x14ac:dyDescent="0.25">
      <c r="A755" s="9" t="str">
        <f>SUBSTITUTE(Реестр!E755, " ", ", ")</f>
        <v>про, надання, жилья, у, гуртожитку</v>
      </c>
      <c r="B755" s="10" t="str">
        <f>SUBSTITUTE(Таблица2[[#This Row],[Столбец1]], "про, ", " ")</f>
        <v xml:space="preserve"> надання, жилья, у, гуртожитку</v>
      </c>
      <c r="C755" s="3" t="str">
        <f t="shared" si="38"/>
        <v xml:space="preserve"> надання, жилья, у, гуртожитку</v>
      </c>
      <c r="D755" s="3" t="str">
        <f t="shared" si="39"/>
        <v xml:space="preserve"> надання, жилья, у, гуртожитку</v>
      </c>
      <c r="E755" s="10" t="str">
        <f t="shared" si="40"/>
        <v xml:space="preserve"> надання, жилья, у, гуртожитку</v>
      </c>
      <c r="F755" s="10" t="str">
        <f>SUBSTITUTE(Таблица2[[#This Row],[Столбец5]], "до, ", "")</f>
        <v xml:space="preserve"> надання, жилья, у, гуртожитку</v>
      </c>
      <c r="G755" s="10" t="str">
        <f>SUBSTITUTE(Таблица2[[#This Row],[Столбец7]], "рік, ", "")</f>
        <v xml:space="preserve"> надання, жилья, у, гуртожитку</v>
      </c>
      <c r="H755" s="11" t="str">
        <f>SUBSTITUTE(Таблица2[[#This Row],[Ключові слова]], "за, ", "")</f>
        <v xml:space="preserve"> надання, жилья, у, гуртожитку</v>
      </c>
      <c r="I755" s="11" t="str">
        <f>SUBSTITUTE(Таблица2[[#This Row],[Столбец9]], "від, ", "")</f>
        <v xml:space="preserve"> надання, жилья, у, гуртожитку</v>
      </c>
    </row>
    <row r="756" spans="1:9" ht="30" x14ac:dyDescent="0.25">
      <c r="A756" s="9" t="str">
        <f>SUBSTITUTE(Реестр!E756, " ", ", ")</f>
        <v>про, надання, кандидатури</v>
      </c>
      <c r="B756" s="10" t="str">
        <f>SUBSTITUTE(Таблица2[[#This Row],[Столбец1]], "про, ", " ")</f>
        <v xml:space="preserve"> надання, кандидатури</v>
      </c>
      <c r="C756" s="3" t="str">
        <f t="shared" si="38"/>
        <v xml:space="preserve"> надання, кандидатури</v>
      </c>
      <c r="D756" s="3" t="str">
        <f t="shared" si="39"/>
        <v xml:space="preserve"> надання, кандидатури</v>
      </c>
      <c r="E756" s="10" t="str">
        <f t="shared" si="40"/>
        <v xml:space="preserve"> надання, кандидатури</v>
      </c>
      <c r="F756" s="10" t="str">
        <f>SUBSTITUTE(Таблица2[[#This Row],[Столбец5]], "до, ", "")</f>
        <v xml:space="preserve"> надання, кандидатури</v>
      </c>
      <c r="G756" s="10" t="str">
        <f>SUBSTITUTE(Таблица2[[#This Row],[Столбец7]], "рік, ", "")</f>
        <v xml:space="preserve"> надання, кандидатури</v>
      </c>
      <c r="H756" s="11" t="str">
        <f>SUBSTITUTE(Таблица2[[#This Row],[Ключові слова]], "за, ", "")</f>
        <v xml:space="preserve"> надання, кандидатури</v>
      </c>
      <c r="I756" s="11" t="str">
        <f>SUBSTITUTE(Таблица2[[#This Row],[Столбец9]], "від, ", "")</f>
        <v xml:space="preserve"> надання, кандидатури</v>
      </c>
    </row>
    <row r="757" spans="1:9" ht="30" x14ac:dyDescent="0.25">
      <c r="A757" s="9" t="str">
        <f>SUBSTITUTE(Реестр!E757, " ", ", ")</f>
        <v>про, надання, кандидатури</v>
      </c>
      <c r="B757" s="10" t="str">
        <f>SUBSTITUTE(Таблица2[[#This Row],[Столбец1]], "про, ", " ")</f>
        <v xml:space="preserve"> надання, кандидатури</v>
      </c>
      <c r="C757" s="3" t="str">
        <f t="shared" si="38"/>
        <v xml:space="preserve"> надання, кандидатури</v>
      </c>
      <c r="D757" s="3" t="str">
        <f t="shared" si="39"/>
        <v xml:space="preserve"> надання, кандидатури</v>
      </c>
      <c r="E757" s="10" t="str">
        <f t="shared" si="40"/>
        <v xml:space="preserve"> надання, кандидатури</v>
      </c>
      <c r="F757" s="10" t="str">
        <f>SUBSTITUTE(Таблица2[[#This Row],[Столбец5]], "до, ", "")</f>
        <v xml:space="preserve"> надання, кандидатури</v>
      </c>
      <c r="G757" s="10" t="str">
        <f>SUBSTITUTE(Таблица2[[#This Row],[Столбец7]], "рік, ", "")</f>
        <v xml:space="preserve"> надання, кандидатури</v>
      </c>
      <c r="H757" s="11" t="str">
        <f>SUBSTITUTE(Таблица2[[#This Row],[Ключові слова]], "за, ", "")</f>
        <v xml:space="preserve"> надання, кандидатури</v>
      </c>
      <c r="I757" s="11" t="str">
        <f>SUBSTITUTE(Таблица2[[#This Row],[Столбец9]], "від, ", "")</f>
        <v xml:space="preserve"> надання, кандидатури</v>
      </c>
    </row>
    <row r="758" spans="1:9" ht="45" x14ac:dyDescent="0.25">
      <c r="A758" s="9" t="str">
        <f>SUBSTITUTE(Реестр!E758, " ", ", ")</f>
        <v>про, доповненн6я, до, проекту, Програми</v>
      </c>
      <c r="B758" s="10" t="str">
        <f>SUBSTITUTE(Таблица2[[#This Row],[Столбец1]], "про, ", " ")</f>
        <v xml:space="preserve"> доповненн6я, до, проекту, Програми</v>
      </c>
      <c r="C758" s="3" t="str">
        <f t="shared" si="38"/>
        <v xml:space="preserve"> доповненн6я, до, проекту, Програми</v>
      </c>
      <c r="D758" s="3" t="str">
        <f t="shared" si="39"/>
        <v xml:space="preserve"> доповненн6я, до, проекту, Програми</v>
      </c>
      <c r="E758" s="10" t="str">
        <f t="shared" si="40"/>
        <v xml:space="preserve"> доповненн6я, до, проекту, Програми</v>
      </c>
      <c r="F758" s="10" t="str">
        <f>SUBSTITUTE(Таблица2[[#This Row],[Столбец5]], "до, ", "")</f>
        <v xml:space="preserve"> доповненн6я, проекту, Програми</v>
      </c>
      <c r="G758" s="10" t="str">
        <f>SUBSTITUTE(Таблица2[[#This Row],[Столбец7]], "рік, ", "")</f>
        <v xml:space="preserve"> доповненн6я, проекту, Програми</v>
      </c>
      <c r="H758" s="11" t="str">
        <f>SUBSTITUTE(Таблица2[[#This Row],[Ключові слова]], "за, ", "")</f>
        <v xml:space="preserve"> доповненн6я, проекту, Програми</v>
      </c>
      <c r="I758" s="11" t="str">
        <f>SUBSTITUTE(Таблица2[[#This Row],[Столбец9]], "від, ", "")</f>
        <v xml:space="preserve"> доповненн6я, проекту, Програми</v>
      </c>
    </row>
    <row r="759" spans="1:9" ht="30" x14ac:dyDescent="0.25">
      <c r="A759" s="9" t="str">
        <f>SUBSTITUTE(Реестр!E759, " ", ", ")</f>
        <v>про, розгляд, звернення</v>
      </c>
      <c r="B759" s="10" t="str">
        <f>SUBSTITUTE(Таблица2[[#This Row],[Столбец1]], "про, ", " ")</f>
        <v xml:space="preserve"> розгляд, звернення</v>
      </c>
      <c r="C759" s="3" t="str">
        <f t="shared" si="38"/>
        <v xml:space="preserve"> розгляд, звернення</v>
      </c>
      <c r="D759" s="3" t="str">
        <f t="shared" si="39"/>
        <v xml:space="preserve"> розгляд, звернення</v>
      </c>
      <c r="E759" s="10" t="str">
        <f t="shared" si="40"/>
        <v xml:space="preserve"> розгляд, звернення</v>
      </c>
      <c r="F759" s="10" t="str">
        <f>SUBSTITUTE(Таблица2[[#This Row],[Столбец5]], "до, ", "")</f>
        <v xml:space="preserve"> розгляд, звернення</v>
      </c>
      <c r="G759" s="10" t="str">
        <f>SUBSTITUTE(Таблица2[[#This Row],[Столбец7]], "рік, ", "")</f>
        <v xml:space="preserve"> розгляд, звернення</v>
      </c>
      <c r="H759" s="11" t="str">
        <f>SUBSTITUTE(Таблица2[[#This Row],[Ключові слова]], "за, ", "")</f>
        <v xml:space="preserve"> розгляд, звернення</v>
      </c>
      <c r="I759" s="11" t="str">
        <f>SUBSTITUTE(Таблица2[[#This Row],[Столбец9]], "від, ", "")</f>
        <v xml:space="preserve"> розгляд, звернення</v>
      </c>
    </row>
    <row r="760" spans="1:9" ht="45" x14ac:dyDescent="0.25">
      <c r="A760" s="9" t="str">
        <f>SUBSTITUTE(Реестр!E760, " ", ", ")</f>
        <v>про, кандидатури, , на, участь, у, виставці</v>
      </c>
      <c r="B760" s="10" t="str">
        <f>SUBSTITUTE(Таблица2[[#This Row],[Столбец1]], "про, ", " ")</f>
        <v xml:space="preserve"> кандидатури, , на, участь, у, виставці</v>
      </c>
      <c r="C760" s="3" t="str">
        <f t="shared" si="38"/>
        <v xml:space="preserve"> кандидатури, , на, участь, у, виставці</v>
      </c>
      <c r="D760" s="3" t="str">
        <f t="shared" si="39"/>
        <v xml:space="preserve"> кандидатури, , на, участь, у, виставці</v>
      </c>
      <c r="E760" s="10" t="str">
        <f t="shared" si="40"/>
        <v xml:space="preserve"> кандидатури, , на, участь, у, виставці</v>
      </c>
      <c r="F760" s="10" t="str">
        <f>SUBSTITUTE(Таблица2[[#This Row],[Столбец5]], "до, ", "")</f>
        <v xml:space="preserve"> кандидатури, , на, участь, у, виставці</v>
      </c>
      <c r="G760" s="10" t="str">
        <f>SUBSTITUTE(Таблица2[[#This Row],[Столбец7]], "рік, ", "")</f>
        <v xml:space="preserve"> кандидатури, , на, участь, у, виставці</v>
      </c>
      <c r="H760" s="11" t="str">
        <f>SUBSTITUTE(Таблица2[[#This Row],[Ключові слова]], "за, ", "")</f>
        <v xml:space="preserve"> кандидатури, , на, участь, у, виставці</v>
      </c>
      <c r="I760" s="11" t="str">
        <f>SUBSTITUTE(Таблица2[[#This Row],[Столбец9]], "від, ", "")</f>
        <v xml:space="preserve"> кандидатури, , на, участь, у, виставці</v>
      </c>
    </row>
    <row r="761" spans="1:9" ht="30" x14ac:dyDescent="0.25">
      <c r="A761" s="9" t="str">
        <f>SUBSTITUTE(Реестр!E761, " ", ", ")</f>
        <v>про, надання, інформації</v>
      </c>
      <c r="B761" s="10" t="str">
        <f>SUBSTITUTE(Таблица2[[#This Row],[Столбец1]], "про, ", " ")</f>
        <v xml:space="preserve"> надання, інформації</v>
      </c>
      <c r="C761" s="3" t="str">
        <f t="shared" si="38"/>
        <v xml:space="preserve"> надання, інформації</v>
      </c>
      <c r="D761" s="3" t="str">
        <f t="shared" si="39"/>
        <v xml:space="preserve"> надання, інформації</v>
      </c>
      <c r="E761" s="10" t="str">
        <f t="shared" si="40"/>
        <v xml:space="preserve"> надання, інформації</v>
      </c>
      <c r="F761" s="10" t="str">
        <f>SUBSTITUTE(Таблица2[[#This Row],[Столбец5]], "до, ", "")</f>
        <v xml:space="preserve"> надання, інформації</v>
      </c>
      <c r="G761" s="10" t="str">
        <f>SUBSTITUTE(Таблица2[[#This Row],[Столбец7]], "рік, ", "")</f>
        <v xml:space="preserve"> надання, інформації</v>
      </c>
      <c r="H761" s="11" t="str">
        <f>SUBSTITUTE(Таблица2[[#This Row],[Ключові слова]], "за, ", "")</f>
        <v xml:space="preserve"> надання, інформації</v>
      </c>
      <c r="I761" s="11" t="str">
        <f>SUBSTITUTE(Таблица2[[#This Row],[Столбец9]], "від, ", "")</f>
        <v xml:space="preserve"> надання, інформації</v>
      </c>
    </row>
    <row r="762" spans="1:9" ht="30" x14ac:dyDescent="0.25">
      <c r="A762" s="9" t="str">
        <f>SUBSTITUTE(Реестр!E762, " ", ", ")</f>
        <v>про, впровадження, біометоду</v>
      </c>
      <c r="B762" s="10" t="str">
        <f>SUBSTITUTE(Таблица2[[#This Row],[Столбец1]], "про, ", " ")</f>
        <v xml:space="preserve"> впровадження, біометоду</v>
      </c>
      <c r="C762" s="3" t="str">
        <f t="shared" si="38"/>
        <v xml:space="preserve"> впровадження, біометоду</v>
      </c>
      <c r="D762" s="3" t="str">
        <f t="shared" si="39"/>
        <v xml:space="preserve"> впровадження, біометоду</v>
      </c>
      <c r="E762" s="10" t="str">
        <f t="shared" si="40"/>
        <v xml:space="preserve"> впровадження, біометоду</v>
      </c>
      <c r="F762" s="10" t="str">
        <f>SUBSTITUTE(Таблица2[[#This Row],[Столбец5]], "до, ", "")</f>
        <v xml:space="preserve"> впровадження, біометоду</v>
      </c>
      <c r="G762" s="10" t="str">
        <f>SUBSTITUTE(Таблица2[[#This Row],[Столбец7]], "рік, ", "")</f>
        <v xml:space="preserve"> впровадження, біометоду</v>
      </c>
      <c r="H762" s="11" t="str">
        <f>SUBSTITUTE(Таблица2[[#This Row],[Ключові слова]], "за, ", "")</f>
        <v xml:space="preserve"> впровадження, біометоду</v>
      </c>
      <c r="I762" s="11" t="str">
        <f>SUBSTITUTE(Таблица2[[#This Row],[Столбец9]], "від, ", "")</f>
        <v xml:space="preserve"> впровадження, біометоду</v>
      </c>
    </row>
    <row r="763" spans="1:9" ht="30" x14ac:dyDescent="0.25">
      <c r="A763" s="9" t="str">
        <f>SUBSTITUTE(Реестр!E763, " ", ", ")</f>
        <v>про, надання, інформації</v>
      </c>
      <c r="B763" s="10" t="str">
        <f>SUBSTITUTE(Таблица2[[#This Row],[Столбец1]], "про, ", " ")</f>
        <v xml:space="preserve"> надання, інформації</v>
      </c>
      <c r="C763" s="3" t="str">
        <f t="shared" si="38"/>
        <v xml:space="preserve"> надання, інформації</v>
      </c>
      <c r="D763" s="3" t="str">
        <f t="shared" si="39"/>
        <v xml:space="preserve"> надання, інформації</v>
      </c>
      <c r="E763" s="10" t="str">
        <f t="shared" si="40"/>
        <v xml:space="preserve"> надання, інформації</v>
      </c>
      <c r="F763" s="10" t="str">
        <f>SUBSTITUTE(Таблица2[[#This Row],[Столбец5]], "до, ", "")</f>
        <v xml:space="preserve"> надання, інформації</v>
      </c>
      <c r="G763" s="10" t="str">
        <f>SUBSTITUTE(Таблица2[[#This Row],[Столбец7]], "рік, ", "")</f>
        <v xml:space="preserve"> надання, інформації</v>
      </c>
      <c r="H763" s="11" t="str">
        <f>SUBSTITUTE(Таблица2[[#This Row],[Ключові слова]], "за, ", "")</f>
        <v xml:space="preserve"> надання, інформації</v>
      </c>
      <c r="I763" s="11" t="str">
        <f>SUBSTITUTE(Таблица2[[#This Row],[Столбец9]], "від, ", "")</f>
        <v xml:space="preserve"> надання, інформації</v>
      </c>
    </row>
    <row r="764" spans="1:9" ht="30" x14ac:dyDescent="0.25">
      <c r="A764" s="9" t="str">
        <f>SUBSTITUTE(Реестр!E764, " ", ", ")</f>
        <v>про, надання, інформації</v>
      </c>
      <c r="B764" s="10" t="str">
        <f>SUBSTITUTE(Таблица2[[#This Row],[Столбец1]], "про, ", " ")</f>
        <v xml:space="preserve"> надання, інформації</v>
      </c>
      <c r="C764" s="3" t="str">
        <f t="shared" si="38"/>
        <v xml:space="preserve"> надання, інформації</v>
      </c>
      <c r="D764" s="3" t="str">
        <f t="shared" si="39"/>
        <v xml:space="preserve"> надання, інформації</v>
      </c>
      <c r="E764" s="10" t="str">
        <f t="shared" si="40"/>
        <v xml:space="preserve"> надання, інформації</v>
      </c>
      <c r="F764" s="10" t="str">
        <f>SUBSTITUTE(Таблица2[[#This Row],[Столбец5]], "до, ", "")</f>
        <v xml:space="preserve"> надання, інформації</v>
      </c>
      <c r="G764" s="10" t="str">
        <f>SUBSTITUTE(Таблица2[[#This Row],[Столбец7]], "рік, ", "")</f>
        <v xml:space="preserve"> надання, інформації</v>
      </c>
      <c r="H764" s="11" t="str">
        <f>SUBSTITUTE(Таблица2[[#This Row],[Ключові слова]], "за, ", "")</f>
        <v xml:space="preserve"> надання, інформації</v>
      </c>
      <c r="I764" s="11" t="str">
        <f>SUBSTITUTE(Таблица2[[#This Row],[Столбец9]], "від, ", "")</f>
        <v xml:space="preserve"> надання, інформації</v>
      </c>
    </row>
    <row r="765" spans="1:9" ht="30" x14ac:dyDescent="0.25">
      <c r="A765" s="9" t="str">
        <f>SUBSTITUTE(Реестр!E765, " ", ", ")</f>
        <v>про, надання, інформації</v>
      </c>
      <c r="B765" s="10" t="str">
        <f>SUBSTITUTE(Таблица2[[#This Row],[Столбец1]], "про, ", " ")</f>
        <v xml:space="preserve"> надання, інформації</v>
      </c>
      <c r="C765" s="3" t="str">
        <f t="shared" si="38"/>
        <v xml:space="preserve"> надання, інформації</v>
      </c>
      <c r="D765" s="3" t="str">
        <f t="shared" si="39"/>
        <v xml:space="preserve"> надання, інформації</v>
      </c>
      <c r="E765" s="10" t="str">
        <f t="shared" si="40"/>
        <v xml:space="preserve"> надання, інформації</v>
      </c>
      <c r="F765" s="10" t="str">
        <f>SUBSTITUTE(Таблица2[[#This Row],[Столбец5]], "до, ", "")</f>
        <v xml:space="preserve"> надання, інформації</v>
      </c>
      <c r="G765" s="10" t="str">
        <f>SUBSTITUTE(Таблица2[[#This Row],[Столбец7]], "рік, ", "")</f>
        <v xml:space="preserve"> надання, інформації</v>
      </c>
      <c r="H765" s="11" t="str">
        <f>SUBSTITUTE(Таблица2[[#This Row],[Ключові слова]], "за, ", "")</f>
        <v xml:space="preserve"> надання, інформації</v>
      </c>
      <c r="I765" s="11" t="str">
        <f>SUBSTITUTE(Таблица2[[#This Row],[Столбец9]], "від, ", "")</f>
        <v xml:space="preserve"> надання, інформації</v>
      </c>
    </row>
    <row r="766" spans="1:9" ht="30" x14ac:dyDescent="0.25">
      <c r="A766" s="9" t="str">
        <f>SUBSTITUTE(Реестр!E766, " ", ", ")</f>
        <v>про, цільову, Програму</v>
      </c>
      <c r="B766" s="10" t="str">
        <f>SUBSTITUTE(Таблица2[[#This Row],[Столбец1]], "про, ", " ")</f>
        <v xml:space="preserve"> цільову, Програму</v>
      </c>
      <c r="C766" s="3" t="str">
        <f t="shared" si="38"/>
        <v xml:space="preserve"> цільову, Програму</v>
      </c>
      <c r="D766" s="3" t="str">
        <f t="shared" si="39"/>
        <v xml:space="preserve"> цільову, Програму</v>
      </c>
      <c r="E766" s="10" t="str">
        <f t="shared" si="40"/>
        <v xml:space="preserve"> цільову, Програму</v>
      </c>
      <c r="F766" s="10" t="str">
        <f>SUBSTITUTE(Таблица2[[#This Row],[Столбец5]], "до, ", "")</f>
        <v xml:space="preserve"> цільову, Програму</v>
      </c>
      <c r="G766" s="10" t="str">
        <f>SUBSTITUTE(Таблица2[[#This Row],[Столбец7]], "рік, ", "")</f>
        <v xml:space="preserve"> цільову, Програму</v>
      </c>
      <c r="H766" s="11" t="str">
        <f>SUBSTITUTE(Таблица2[[#This Row],[Ключові слова]], "за, ", "")</f>
        <v xml:space="preserve"> цільову, Програму</v>
      </c>
      <c r="I766" s="11" t="str">
        <f>SUBSTITUTE(Таблица2[[#This Row],[Столбец9]], "від, ", "")</f>
        <v xml:space="preserve"> цільову, Програму</v>
      </c>
    </row>
    <row r="767" spans="1:9" ht="30" x14ac:dyDescent="0.25">
      <c r="A767" s="9" t="str">
        <f>SUBSTITUTE(Реестр!E767, " ", ", ")</f>
        <v>про, надання, інформації</v>
      </c>
      <c r="B767" s="10" t="str">
        <f>SUBSTITUTE(Таблица2[[#This Row],[Столбец1]], "про, ", " ")</f>
        <v xml:space="preserve"> надання, інформації</v>
      </c>
      <c r="C767" s="3" t="str">
        <f t="shared" si="38"/>
        <v xml:space="preserve"> надання, інформації</v>
      </c>
      <c r="D767" s="3" t="str">
        <f t="shared" si="39"/>
        <v xml:space="preserve"> надання, інформації</v>
      </c>
      <c r="E767" s="10" t="str">
        <f t="shared" si="40"/>
        <v xml:space="preserve"> надання, інформації</v>
      </c>
      <c r="F767" s="10" t="str">
        <f>SUBSTITUTE(Таблица2[[#This Row],[Столбец5]], "до, ", "")</f>
        <v xml:space="preserve"> надання, інформації</v>
      </c>
      <c r="G767" s="10" t="str">
        <f>SUBSTITUTE(Таблица2[[#This Row],[Столбец7]], "рік, ", "")</f>
        <v xml:space="preserve"> надання, інформації</v>
      </c>
      <c r="H767" s="11" t="str">
        <f>SUBSTITUTE(Таблица2[[#This Row],[Ключові слова]], "за, ", "")</f>
        <v xml:space="preserve"> надання, інформації</v>
      </c>
      <c r="I767" s="11" t="str">
        <f>SUBSTITUTE(Таблица2[[#This Row],[Столбец9]], "від, ", "")</f>
        <v xml:space="preserve"> надання, інформації</v>
      </c>
    </row>
    <row r="768" spans="1:9" ht="30" x14ac:dyDescent="0.25">
      <c r="A768" s="9" t="str">
        <f>SUBSTITUTE(Реестр!E768, " ", ", ")</f>
        <v>про, надання, інформації</v>
      </c>
      <c r="B768" s="10" t="str">
        <f>SUBSTITUTE(Таблица2[[#This Row],[Столбец1]], "про, ", " ")</f>
        <v xml:space="preserve"> надання, інформації</v>
      </c>
      <c r="C768" s="3" t="str">
        <f t="shared" si="38"/>
        <v xml:space="preserve"> надання, інформації</v>
      </c>
      <c r="D768" s="3" t="str">
        <f t="shared" si="39"/>
        <v xml:space="preserve"> надання, інформації</v>
      </c>
      <c r="E768" s="10" t="str">
        <f t="shared" si="40"/>
        <v xml:space="preserve"> надання, інформації</v>
      </c>
      <c r="F768" s="10" t="str">
        <f>SUBSTITUTE(Таблица2[[#This Row],[Столбец5]], "до, ", "")</f>
        <v xml:space="preserve"> надання, інформації</v>
      </c>
      <c r="G768" s="10" t="str">
        <f>SUBSTITUTE(Таблица2[[#This Row],[Столбец7]], "рік, ", "")</f>
        <v xml:space="preserve"> надання, інформації</v>
      </c>
      <c r="H768" s="11" t="str">
        <f>SUBSTITUTE(Таблица2[[#This Row],[Ключові слова]], "за, ", "")</f>
        <v xml:space="preserve"> надання, інформації</v>
      </c>
      <c r="I768" s="11" t="str">
        <f>SUBSTITUTE(Таблица2[[#This Row],[Столбец9]], "від, ", "")</f>
        <v xml:space="preserve"> надання, інформації</v>
      </c>
    </row>
    <row r="769" spans="1:9" ht="30" x14ac:dyDescent="0.25">
      <c r="A769" s="9" t="str">
        <f>SUBSTITUTE(Реестр!E769, " ", ", ")</f>
        <v>про, надання, інформації</v>
      </c>
      <c r="B769" s="10" t="str">
        <f>SUBSTITUTE(Таблица2[[#This Row],[Столбец1]], "про, ", " ")</f>
        <v xml:space="preserve"> надання, інформації</v>
      </c>
      <c r="C769" s="3" t="str">
        <f t="shared" si="38"/>
        <v xml:space="preserve"> надання, інформації</v>
      </c>
      <c r="D769" s="3" t="str">
        <f t="shared" si="39"/>
        <v xml:space="preserve"> надання, інформації</v>
      </c>
      <c r="E769" s="10" t="str">
        <f t="shared" si="40"/>
        <v xml:space="preserve"> надання, інформації</v>
      </c>
      <c r="F769" s="10" t="str">
        <f>SUBSTITUTE(Таблица2[[#This Row],[Столбец5]], "до, ", "")</f>
        <v xml:space="preserve"> надання, інформації</v>
      </c>
      <c r="G769" s="10" t="str">
        <f>SUBSTITUTE(Таблица2[[#This Row],[Столбец7]], "рік, ", "")</f>
        <v xml:space="preserve"> надання, інформації</v>
      </c>
      <c r="H769" s="11" t="str">
        <f>SUBSTITUTE(Таблица2[[#This Row],[Ключові слова]], "за, ", "")</f>
        <v xml:space="preserve"> надання, інформації</v>
      </c>
      <c r="I769" s="11" t="str">
        <f>SUBSTITUTE(Таблица2[[#This Row],[Столбец9]], "від, ", "")</f>
        <v xml:space="preserve"> надання, інформації</v>
      </c>
    </row>
    <row r="770" spans="1:9" ht="75" x14ac:dyDescent="0.25">
      <c r="A770" s="9" t="str">
        <f>SUBSTITUTE(Реестр!E770, " ", ", ")</f>
        <v>про, надання, пропозицій, про, внесення, змін, до, діючого, законодавства</v>
      </c>
      <c r="B770" s="10" t="str">
        <f>SUBSTITUTE(Таблица2[[#This Row],[Столбец1]], "про, ", " ")</f>
        <v xml:space="preserve"> надання, пропозицій,  внесення, змін, до, діючого, законодавства</v>
      </c>
      <c r="C770" s="3" t="str">
        <f t="shared" si="38"/>
        <v xml:space="preserve"> надання, пропозицій,  внесення, змін, до, діючого, законодавства</v>
      </c>
      <c r="D770" s="3" t="str">
        <f t="shared" si="39"/>
        <v xml:space="preserve"> надання, пропозицій,  внесення, змін, до, діючого, законодавства</v>
      </c>
      <c r="E770" s="10" t="str">
        <f t="shared" si="40"/>
        <v xml:space="preserve"> надання, пропозицій,  внесення, змін, до, діючого, законодавства</v>
      </c>
      <c r="F770" s="10" t="str">
        <f>SUBSTITUTE(Таблица2[[#This Row],[Столбец5]], "до, ", "")</f>
        <v xml:space="preserve"> надання, пропозицій,  внесення, змін, діючого, законодавства</v>
      </c>
      <c r="G770" s="10" t="str">
        <f>SUBSTITUTE(Таблица2[[#This Row],[Столбец7]], "рік, ", "")</f>
        <v xml:space="preserve"> надання, пропозицій,  внесення, змін, діючого, законодавства</v>
      </c>
      <c r="H770" s="11" t="str">
        <f>SUBSTITUTE(Таблица2[[#This Row],[Ключові слова]], "за, ", "")</f>
        <v xml:space="preserve"> надання, пропозицій,  внесення, змін, діючого, законодавства</v>
      </c>
      <c r="I770" s="11" t="str">
        <f>SUBSTITUTE(Таблица2[[#This Row],[Столбец9]], "від, ", "")</f>
        <v xml:space="preserve"> надання, пропозицій,  внесення, змін, діючого, законодавства</v>
      </c>
    </row>
    <row r="771" spans="1:9" ht="30" x14ac:dyDescent="0.25">
      <c r="A771" s="9" t="str">
        <f>SUBSTITUTE(Реестр!E771, " ", ", ")</f>
        <v xml:space="preserve">про, надання, пропозицій, </v>
      </c>
      <c r="B771" s="10" t="str">
        <f>SUBSTITUTE(Таблица2[[#This Row],[Столбец1]], "про, ", " ")</f>
        <v xml:space="preserve"> надання, пропозицій, </v>
      </c>
      <c r="C771" s="3" t="str">
        <f t="shared" si="38"/>
        <v xml:space="preserve"> надання, пропозицій, </v>
      </c>
      <c r="D771" s="3" t="str">
        <f t="shared" si="39"/>
        <v xml:space="preserve"> надання, пропозицій, </v>
      </c>
      <c r="E771" s="10" t="str">
        <f t="shared" si="40"/>
        <v xml:space="preserve"> надання, пропозицій, </v>
      </c>
      <c r="F771" s="10" t="str">
        <f>SUBSTITUTE(Таблица2[[#This Row],[Столбец5]], "до, ", "")</f>
        <v xml:space="preserve"> надання, пропозицій, </v>
      </c>
      <c r="G771" s="10" t="str">
        <f>SUBSTITUTE(Таблица2[[#This Row],[Столбец7]], "рік, ", "")</f>
        <v xml:space="preserve"> надання, пропозицій, </v>
      </c>
      <c r="H771" s="11" t="str">
        <f>SUBSTITUTE(Таблица2[[#This Row],[Ключові слова]], "за, ", "")</f>
        <v xml:space="preserve"> надання, пропозицій, </v>
      </c>
      <c r="I771" s="11" t="str">
        <f>SUBSTITUTE(Таблица2[[#This Row],[Столбец9]], "від, ", "")</f>
        <v xml:space="preserve"> надання, пропозицій, </v>
      </c>
    </row>
    <row r="772" spans="1:9" ht="30" x14ac:dyDescent="0.25">
      <c r="A772" s="9" t="str">
        <f>SUBSTITUTE(Реестр!E772, " ", ", ")</f>
        <v xml:space="preserve">про, надання, пропозицій, </v>
      </c>
      <c r="B772" s="10" t="str">
        <f>SUBSTITUTE(Таблица2[[#This Row],[Столбец1]], "про, ", " ")</f>
        <v xml:space="preserve"> надання, пропозицій, </v>
      </c>
      <c r="C772" s="3" t="str">
        <f t="shared" si="38"/>
        <v xml:space="preserve"> надання, пропозицій, </v>
      </c>
      <c r="D772" s="3" t="str">
        <f t="shared" si="39"/>
        <v xml:space="preserve"> надання, пропозицій, </v>
      </c>
      <c r="E772" s="10" t="str">
        <f t="shared" si="40"/>
        <v xml:space="preserve"> надання, пропозицій, </v>
      </c>
      <c r="F772" s="10" t="str">
        <f>SUBSTITUTE(Таблица2[[#This Row],[Столбец5]], "до, ", "")</f>
        <v xml:space="preserve"> надання, пропозицій, </v>
      </c>
      <c r="G772" s="10" t="str">
        <f>SUBSTITUTE(Таблица2[[#This Row],[Столбец7]], "рік, ", "")</f>
        <v xml:space="preserve"> надання, пропозицій, </v>
      </c>
      <c r="H772" s="11" t="str">
        <f>SUBSTITUTE(Таблица2[[#This Row],[Ключові слова]], "за, ", "")</f>
        <v xml:space="preserve"> надання, пропозицій, </v>
      </c>
      <c r="I772" s="11" t="str">
        <f>SUBSTITUTE(Таблица2[[#This Row],[Столбец9]], "від, ", "")</f>
        <v xml:space="preserve"> надання, пропозицій, </v>
      </c>
    </row>
    <row r="773" spans="1:9" ht="30" x14ac:dyDescent="0.25">
      <c r="A773" s="9" t="str">
        <f>SUBSTITUTE(Реестр!E773, " ", ", ")</f>
        <v>про, нрезонансні, події</v>
      </c>
      <c r="B773" s="10" t="str">
        <f>SUBSTITUTE(Таблица2[[#This Row],[Столбец1]], "про, ", " ")</f>
        <v xml:space="preserve"> нрезонансні, події</v>
      </c>
      <c r="C773" s="3" t="str">
        <f t="shared" si="38"/>
        <v xml:space="preserve"> нрезонансні, події</v>
      </c>
      <c r="D773" s="3" t="str">
        <f t="shared" si="39"/>
        <v xml:space="preserve"> нрезонансні, події</v>
      </c>
      <c r="E773" s="10" t="str">
        <f t="shared" si="40"/>
        <v xml:space="preserve"> нрезонансні, події</v>
      </c>
      <c r="F773" s="10" t="str">
        <f>SUBSTITUTE(Таблица2[[#This Row],[Столбец5]], "до, ", "")</f>
        <v xml:space="preserve"> нрезонансні, події</v>
      </c>
      <c r="G773" s="10" t="str">
        <f>SUBSTITUTE(Таблица2[[#This Row],[Столбец7]], "рік, ", "")</f>
        <v xml:space="preserve"> нрезонансні, події</v>
      </c>
      <c r="H773" s="11" t="str">
        <f>SUBSTITUTE(Таблица2[[#This Row],[Ключові слова]], "за, ", "")</f>
        <v xml:space="preserve"> нрезонансні, події</v>
      </c>
      <c r="I773" s="11" t="str">
        <f>SUBSTITUTE(Таблица2[[#This Row],[Столбец9]], "від, ", "")</f>
        <v xml:space="preserve"> нрезонансні, події</v>
      </c>
    </row>
    <row r="774" spans="1:9" ht="30" x14ac:dyDescent="0.25">
      <c r="A774" s="9" t="str">
        <f>SUBSTITUTE(Реестр!E774, " ", ", ")</f>
        <v>про, участь, у, засіданнії</v>
      </c>
      <c r="B774" s="10" t="str">
        <f>SUBSTITUTE(Таблица2[[#This Row],[Столбец1]], "про, ", " ")</f>
        <v xml:space="preserve"> участь, у, засіданнії</v>
      </c>
      <c r="C774" s="3" t="str">
        <f t="shared" si="38"/>
        <v xml:space="preserve"> участь, у, засіданнії</v>
      </c>
      <c r="D774" s="3" t="str">
        <f t="shared" si="39"/>
        <v xml:space="preserve"> участь, у, засіданнії</v>
      </c>
      <c r="E774" s="10" t="str">
        <f t="shared" si="40"/>
        <v xml:space="preserve"> участь, у, засіданнії</v>
      </c>
      <c r="F774" s="10" t="str">
        <f>SUBSTITUTE(Таблица2[[#This Row],[Столбец5]], "до, ", "")</f>
        <v xml:space="preserve"> участь, у, засіданнії</v>
      </c>
      <c r="G774" s="10" t="str">
        <f>SUBSTITUTE(Таблица2[[#This Row],[Столбец7]], "рік, ", "")</f>
        <v xml:space="preserve"> участь, у, засіданнії</v>
      </c>
      <c r="H774" s="11" t="str">
        <f>SUBSTITUTE(Таблица2[[#This Row],[Ключові слова]], "за, ", "")</f>
        <v xml:space="preserve"> участь, у, засіданнії</v>
      </c>
      <c r="I774" s="11" t="str">
        <f>SUBSTITUTE(Таблица2[[#This Row],[Столбец9]], "від, ", "")</f>
        <v xml:space="preserve"> участь, у, засіданнії</v>
      </c>
    </row>
    <row r="775" spans="1:9" ht="30" x14ac:dyDescent="0.25">
      <c r="A775" s="9" t="str">
        <f>SUBSTITUTE(Реестр!E775, " ", ", ")</f>
        <v>про, участь, у, засіданнії</v>
      </c>
      <c r="B775" s="10" t="str">
        <f>SUBSTITUTE(Таблица2[[#This Row],[Столбец1]], "про, ", " ")</f>
        <v xml:space="preserve"> участь, у, засіданнії</v>
      </c>
      <c r="C775" s="3" t="str">
        <f t="shared" si="38"/>
        <v xml:space="preserve"> участь, у, засіданнії</v>
      </c>
      <c r="D775" s="3" t="str">
        <f t="shared" si="39"/>
        <v xml:space="preserve"> участь, у, засіданнії</v>
      </c>
      <c r="E775" s="10" t="str">
        <f t="shared" si="40"/>
        <v xml:space="preserve"> участь, у, засіданнії</v>
      </c>
      <c r="F775" s="10" t="str">
        <f>SUBSTITUTE(Таблица2[[#This Row],[Столбец5]], "до, ", "")</f>
        <v xml:space="preserve"> участь, у, засіданнії</v>
      </c>
      <c r="G775" s="10" t="str">
        <f>SUBSTITUTE(Таблица2[[#This Row],[Столбец7]], "рік, ", "")</f>
        <v xml:space="preserve"> участь, у, засіданнії</v>
      </c>
      <c r="H775" s="11" t="str">
        <f>SUBSTITUTE(Таблица2[[#This Row],[Ключові слова]], "за, ", "")</f>
        <v xml:space="preserve"> участь, у, засіданнії</v>
      </c>
      <c r="I775" s="11" t="str">
        <f>SUBSTITUTE(Таблица2[[#This Row],[Столбец9]], "від, ", "")</f>
        <v xml:space="preserve"> участь, у, засіданнії</v>
      </c>
    </row>
    <row r="776" spans="1:9" ht="30" x14ac:dyDescent="0.25">
      <c r="A776" s="9" t="str">
        <f>SUBSTITUTE(Реестр!E776, " ", ", ")</f>
        <v>про, участь, у, засіданнії</v>
      </c>
      <c r="B776" s="10" t="str">
        <f>SUBSTITUTE(Таблица2[[#This Row],[Столбец1]], "про, ", " ")</f>
        <v xml:space="preserve"> участь, у, засіданнії</v>
      </c>
      <c r="C776" s="3" t="str">
        <f t="shared" si="38"/>
        <v xml:space="preserve"> участь, у, засіданнії</v>
      </c>
      <c r="D776" s="3" t="str">
        <f t="shared" si="39"/>
        <v xml:space="preserve"> участь, у, засіданнії</v>
      </c>
      <c r="E776" s="10" t="str">
        <f t="shared" si="40"/>
        <v xml:space="preserve"> участь, у, засіданнії</v>
      </c>
      <c r="F776" s="10" t="str">
        <f>SUBSTITUTE(Таблица2[[#This Row],[Столбец5]], "до, ", "")</f>
        <v xml:space="preserve"> участь, у, засіданнії</v>
      </c>
      <c r="G776" s="10" t="str">
        <f>SUBSTITUTE(Таблица2[[#This Row],[Столбец7]], "рік, ", "")</f>
        <v xml:space="preserve"> участь, у, засіданнії</v>
      </c>
      <c r="H776" s="11" t="str">
        <f>SUBSTITUTE(Таблица2[[#This Row],[Ключові слова]], "за, ", "")</f>
        <v xml:space="preserve"> участь, у, засіданнії</v>
      </c>
      <c r="I776" s="11" t="str">
        <f>SUBSTITUTE(Таблица2[[#This Row],[Столбец9]], "від, ", "")</f>
        <v xml:space="preserve"> участь, у, засіданнії</v>
      </c>
    </row>
    <row r="777" spans="1:9" ht="30" x14ac:dyDescent="0.25">
      <c r="A777" s="9" t="str">
        <f>SUBSTITUTE(Реестр!E777, " ", ", ")</f>
        <v>про, участь, у, засіданнії</v>
      </c>
      <c r="B777" s="10" t="str">
        <f>SUBSTITUTE(Таблица2[[#This Row],[Столбец1]], "про, ", " ")</f>
        <v xml:space="preserve"> участь, у, засіданнії</v>
      </c>
      <c r="C777" s="3" t="str">
        <f t="shared" si="38"/>
        <v xml:space="preserve"> участь, у, засіданнії</v>
      </c>
      <c r="D777" s="3" t="str">
        <f t="shared" si="39"/>
        <v xml:space="preserve"> участь, у, засіданнії</v>
      </c>
      <c r="E777" s="10" t="str">
        <f t="shared" si="40"/>
        <v xml:space="preserve"> участь, у, засіданнії</v>
      </c>
      <c r="F777" s="10" t="str">
        <f>SUBSTITUTE(Таблица2[[#This Row],[Столбец5]], "до, ", "")</f>
        <v xml:space="preserve"> участь, у, засіданнії</v>
      </c>
      <c r="G777" s="10" t="str">
        <f>SUBSTITUTE(Таблица2[[#This Row],[Столбец7]], "рік, ", "")</f>
        <v xml:space="preserve"> участь, у, засіданнії</v>
      </c>
      <c r="H777" s="11" t="str">
        <f>SUBSTITUTE(Таблица2[[#This Row],[Ключові слова]], "за, ", "")</f>
        <v xml:space="preserve"> участь, у, засіданнії</v>
      </c>
      <c r="I777" s="11" t="str">
        <f>SUBSTITUTE(Таблица2[[#This Row],[Столбец9]], "від, ", "")</f>
        <v xml:space="preserve"> участь, у, засіданнії</v>
      </c>
    </row>
    <row r="778" spans="1:9" ht="60" x14ac:dyDescent="0.25">
      <c r="A778" s="9" t="str">
        <f>SUBSTITUTE(Реестр!E778, " ", ", ")</f>
        <v>щодо, упорядочення, обліку, юри, дічних, осіб</v>
      </c>
      <c r="B778" s="10" t="str">
        <f>SUBSTITUTE(Таблица2[[#This Row],[Столбец1]], "про, ", " ")</f>
        <v>щодо, упорядочення, обліку, юри, дічних, осіб</v>
      </c>
      <c r="C778" s="3" t="str">
        <f t="shared" si="38"/>
        <v>упорядочення, обліку, юри, дічних, осіб</v>
      </c>
      <c r="D778" s="3" t="str">
        <f t="shared" si="39"/>
        <v>упорядочення, обліку, юри, дічних, осіб</v>
      </c>
      <c r="E778" s="10" t="str">
        <f t="shared" si="40"/>
        <v>упорядочення, обліку, юри, дічних, осіб</v>
      </c>
      <c r="F778" s="10" t="str">
        <f>SUBSTITUTE(Таблица2[[#This Row],[Столбец5]], "до, ", "")</f>
        <v>упорядочення, обліку, юри, дічних, осіб</v>
      </c>
      <c r="G778" s="10" t="str">
        <f>SUBSTITUTE(Таблица2[[#This Row],[Столбец7]], "рік, ", "")</f>
        <v>упорядочення, обліку, юри, дічних, осіб</v>
      </c>
      <c r="H778" s="11" t="str">
        <f>SUBSTITUTE(Таблица2[[#This Row],[Ключові слова]], "за, ", "")</f>
        <v>упорядочення, обліку, юри, дічних, осіб</v>
      </c>
      <c r="I778" s="11" t="str">
        <f>SUBSTITUTE(Таблица2[[#This Row],[Столбец9]], "від, ", "")</f>
        <v>упорядочення, обліку, юри, дічних, осіб</v>
      </c>
    </row>
    <row r="779" spans="1:9" ht="30" x14ac:dyDescent="0.25">
      <c r="A779" s="9" t="str">
        <f>SUBSTITUTE(Реестр!E779, " ", ", ")</f>
        <v>про, надання, додаткових, списків</v>
      </c>
      <c r="B779" s="10" t="str">
        <f>SUBSTITUTE(Таблица2[[#This Row],[Столбец1]], "про, ", " ")</f>
        <v xml:space="preserve"> надання, додаткових, списків</v>
      </c>
      <c r="C779" s="3" t="str">
        <f t="shared" si="38"/>
        <v xml:space="preserve"> надання, додаткових, списків</v>
      </c>
      <c r="D779" s="3" t="str">
        <f t="shared" si="39"/>
        <v xml:space="preserve"> надання, додаткових, списків</v>
      </c>
      <c r="E779" s="10" t="str">
        <f t="shared" si="40"/>
        <v xml:space="preserve"> надання, додаткових, списків</v>
      </c>
      <c r="F779" s="10" t="str">
        <f>SUBSTITUTE(Таблица2[[#This Row],[Столбец5]], "до, ", "")</f>
        <v xml:space="preserve"> надання, додаткових, списків</v>
      </c>
      <c r="G779" s="10" t="str">
        <f>SUBSTITUTE(Таблица2[[#This Row],[Столбец7]], "рік, ", "")</f>
        <v xml:space="preserve"> надання, додаткових, списків</v>
      </c>
      <c r="H779" s="11" t="str">
        <f>SUBSTITUTE(Таблица2[[#This Row],[Ключові слова]], "за, ", "")</f>
        <v xml:space="preserve"> надання, додаткових, списків</v>
      </c>
      <c r="I779" s="11" t="str">
        <f>SUBSTITUTE(Таблица2[[#This Row],[Столбец9]], "від, ", "")</f>
        <v xml:space="preserve"> надання, додаткових, списків</v>
      </c>
    </row>
    <row r="780" spans="1:9" ht="30" x14ac:dyDescent="0.25">
      <c r="A780" s="9" t="str">
        <f>SUBSTITUTE(Реестр!E780, " ", ", ")</f>
        <v>про, участь, у, засіданні, штабу</v>
      </c>
      <c r="B780" s="10" t="str">
        <f>SUBSTITUTE(Таблица2[[#This Row],[Столбец1]], "про, ", " ")</f>
        <v xml:space="preserve"> участь, у, засіданні, штабу</v>
      </c>
      <c r="C780" s="3" t="str">
        <f t="shared" si="38"/>
        <v xml:space="preserve"> участь, у, засіданні, штабу</v>
      </c>
      <c r="D780" s="3" t="str">
        <f t="shared" si="39"/>
        <v xml:space="preserve"> участь, у, засіданні, штабу</v>
      </c>
      <c r="E780" s="10" t="str">
        <f t="shared" si="40"/>
        <v xml:space="preserve"> участь, у, засіданні, штабу</v>
      </c>
      <c r="F780" s="10" t="str">
        <f>SUBSTITUTE(Таблица2[[#This Row],[Столбец5]], "до, ", "")</f>
        <v xml:space="preserve"> участь, у, засіданні, штабу</v>
      </c>
      <c r="G780" s="10" t="str">
        <f>SUBSTITUTE(Таблица2[[#This Row],[Столбец7]], "рік, ", "")</f>
        <v xml:space="preserve"> участь, у, засіданні, штабу</v>
      </c>
      <c r="H780" s="11" t="str">
        <f>SUBSTITUTE(Таблица2[[#This Row],[Ключові слова]], "за, ", "")</f>
        <v xml:space="preserve"> участь, у, засіданні, штабу</v>
      </c>
      <c r="I780" s="11" t="str">
        <f>SUBSTITUTE(Таблица2[[#This Row],[Столбец9]], "від, ", "")</f>
        <v xml:space="preserve"> участь, у, засіданні, штабу</v>
      </c>
    </row>
    <row r="781" spans="1:9" ht="30" x14ac:dyDescent="0.25">
      <c r="A781" s="9" t="str">
        <f>SUBSTITUTE(Реестр!E781, " ", ", ")</f>
        <v>про, підвищення, кваліфікації</v>
      </c>
      <c r="B781" s="10" t="str">
        <f>SUBSTITUTE(Таблица2[[#This Row],[Столбец1]], "про, ", " ")</f>
        <v xml:space="preserve"> підвищення, кваліфікації</v>
      </c>
      <c r="C781" s="3" t="str">
        <f t="shared" si="38"/>
        <v xml:space="preserve"> підвищення, кваліфікації</v>
      </c>
      <c r="D781" s="3" t="str">
        <f t="shared" si="39"/>
        <v xml:space="preserve"> підвищення, кваліфікації</v>
      </c>
      <c r="E781" s="10" t="str">
        <f t="shared" si="40"/>
        <v xml:space="preserve"> підвищення, кваліфікації</v>
      </c>
      <c r="F781" s="10" t="str">
        <f>SUBSTITUTE(Таблица2[[#This Row],[Столбец5]], "до, ", "")</f>
        <v xml:space="preserve"> підвищення, кваліфікації</v>
      </c>
      <c r="G781" s="10" t="str">
        <f>SUBSTITUTE(Таблица2[[#This Row],[Столбец7]], "рік, ", "")</f>
        <v xml:space="preserve"> підвищення, кваліфікації</v>
      </c>
      <c r="H781" s="11" t="str">
        <f>SUBSTITUTE(Таблица2[[#This Row],[Ключові слова]], "за, ", "")</f>
        <v xml:space="preserve"> підвищення, кваліфікації</v>
      </c>
      <c r="I781" s="11" t="str">
        <f>SUBSTITUTE(Таблица2[[#This Row],[Столбец9]], "від, ", "")</f>
        <v xml:space="preserve"> підвищення, кваліфікації</v>
      </c>
    </row>
    <row r="782" spans="1:9" ht="30" x14ac:dyDescent="0.25">
      <c r="A782" s="9" t="str">
        <f>SUBSTITUTE(Реестр!E782, " ", ", ")</f>
        <v>про, Всеукраїнський, конкурс</v>
      </c>
      <c r="B782" s="10" t="str">
        <f>SUBSTITUTE(Таблица2[[#This Row],[Столбец1]], "про, ", " ")</f>
        <v xml:space="preserve"> Всеукраїнський, конкурс</v>
      </c>
      <c r="C782" s="3" t="str">
        <f t="shared" si="38"/>
        <v xml:space="preserve"> Всеукраїнський, конкурс</v>
      </c>
      <c r="D782" s="3" t="str">
        <f t="shared" si="39"/>
        <v xml:space="preserve"> Всеукраїнський, конкурс</v>
      </c>
      <c r="E782" s="10" t="str">
        <f t="shared" si="40"/>
        <v xml:space="preserve"> Всеукраїнський, конкурс</v>
      </c>
      <c r="F782" s="10" t="str">
        <f>SUBSTITUTE(Таблица2[[#This Row],[Столбец5]], "до, ", "")</f>
        <v xml:space="preserve"> Всеукраїнський, конкурс</v>
      </c>
      <c r="G782" s="10" t="str">
        <f>SUBSTITUTE(Таблица2[[#This Row],[Столбец7]], "рік, ", "")</f>
        <v xml:space="preserve"> Всеукраїнський, конкурс</v>
      </c>
      <c r="H782" s="11" t="str">
        <f>SUBSTITUTE(Таблица2[[#This Row],[Ключові слова]], "за, ", "")</f>
        <v xml:space="preserve"> Всеукраїнський, конкурс</v>
      </c>
      <c r="I782" s="11" t="str">
        <f>SUBSTITUTE(Таблица2[[#This Row],[Столбец9]], "від, ", "")</f>
        <v xml:space="preserve"> Всеукраїнський, конкурс</v>
      </c>
    </row>
    <row r="783" spans="1:9" ht="30" x14ac:dyDescent="0.25">
      <c r="A783" s="9" t="str">
        <f>SUBSTITUTE(Реестр!E783, " ", ", ")</f>
        <v>про, проведення, Бізнес-форуму</v>
      </c>
      <c r="B783" s="10" t="str">
        <f>SUBSTITUTE(Таблица2[[#This Row],[Столбец1]], "про, ", " ")</f>
        <v xml:space="preserve"> проведення, Бізнес-форуму</v>
      </c>
      <c r="C783" s="3" t="str">
        <f t="shared" si="38"/>
        <v xml:space="preserve"> проведення, Бізнес-форуму</v>
      </c>
      <c r="D783" s="3" t="str">
        <f t="shared" si="39"/>
        <v xml:space="preserve"> проведення, Бізнес-форуму</v>
      </c>
      <c r="E783" s="10" t="str">
        <f t="shared" si="40"/>
        <v xml:space="preserve"> проведення, Бізнес-форуму</v>
      </c>
      <c r="F783" s="10" t="str">
        <f>SUBSTITUTE(Таблица2[[#This Row],[Столбец5]], "до, ", "")</f>
        <v xml:space="preserve"> проведення, Бізнес-форуму</v>
      </c>
      <c r="G783" s="10" t="str">
        <f>SUBSTITUTE(Таблица2[[#This Row],[Столбец7]], "рік, ", "")</f>
        <v xml:space="preserve"> проведення, Бізнес-форуму</v>
      </c>
      <c r="H783" s="11" t="str">
        <f>SUBSTITUTE(Таблица2[[#This Row],[Ключові слова]], "за, ", "")</f>
        <v xml:space="preserve"> проведення, Бізнес-форуму</v>
      </c>
      <c r="I783" s="11" t="str">
        <f>SUBSTITUTE(Таблица2[[#This Row],[Столбец9]], "від, ", "")</f>
        <v xml:space="preserve"> проведення, Бізнес-форуму</v>
      </c>
    </row>
    <row r="784" spans="1:9" ht="30" x14ac:dyDescent="0.25">
      <c r="A784" s="9" t="str">
        <f>SUBSTITUTE(Реестр!E784, " ", ", ")</f>
        <v>про, фактичні, витрати, на, ВПР</v>
      </c>
      <c r="B784" s="10" t="str">
        <f>SUBSTITUTE(Таблица2[[#This Row],[Столбец1]], "про, ", " ")</f>
        <v xml:space="preserve"> фактичні, витрати, на, ВПР</v>
      </c>
      <c r="C784" s="3" t="str">
        <f t="shared" si="38"/>
        <v xml:space="preserve"> фактичні, витрати, на, ВПР</v>
      </c>
      <c r="D784" s="3" t="str">
        <f t="shared" si="39"/>
        <v xml:space="preserve"> фактичні, витрати, на, ВПР</v>
      </c>
      <c r="E784" s="10" t="str">
        <f t="shared" si="40"/>
        <v xml:space="preserve"> фактичні, витрати, на, ВПР</v>
      </c>
      <c r="F784" s="10" t="str">
        <f>SUBSTITUTE(Таблица2[[#This Row],[Столбец5]], "до, ", "")</f>
        <v xml:space="preserve"> фактичні, витрати, на, ВПР</v>
      </c>
      <c r="G784" s="10" t="str">
        <f>SUBSTITUTE(Таблица2[[#This Row],[Столбец7]], "рік, ", "")</f>
        <v xml:space="preserve"> фактичні, витрати, на, ВПР</v>
      </c>
      <c r="H784" s="11" t="str">
        <f>SUBSTITUTE(Таблица2[[#This Row],[Ключові слова]], "за, ", "")</f>
        <v xml:space="preserve"> фактичні, витрати, на, ВПР</v>
      </c>
      <c r="I784" s="11" t="str">
        <f>SUBSTITUTE(Таблица2[[#This Row],[Столбец9]], "від, ", "")</f>
        <v xml:space="preserve"> фактичні, витрати, на, ВПР</v>
      </c>
    </row>
    <row r="785" spans="1:9" ht="30" x14ac:dyDescent="0.25">
      <c r="A785" s="9" t="str">
        <f>SUBSTITUTE(Реестр!E785, " ", ", ")</f>
        <v>про, роботу, конкурсних, комісій</v>
      </c>
      <c r="B785" s="10" t="str">
        <f>SUBSTITUTE(Таблица2[[#This Row],[Столбец1]], "про, ", " ")</f>
        <v xml:space="preserve"> роботу, конкурсних, комісій</v>
      </c>
      <c r="C785" s="3" t="str">
        <f t="shared" si="38"/>
        <v xml:space="preserve"> роботу, конкурсних, комісій</v>
      </c>
      <c r="D785" s="3" t="str">
        <f t="shared" si="39"/>
        <v xml:space="preserve"> роботу, конкурсних, комісій</v>
      </c>
      <c r="E785" s="10" t="str">
        <f t="shared" si="40"/>
        <v xml:space="preserve"> роботу, конкурсних, комісій</v>
      </c>
      <c r="F785" s="10" t="str">
        <f>SUBSTITUTE(Таблица2[[#This Row],[Столбец5]], "до, ", "")</f>
        <v xml:space="preserve"> роботу, конкурсних, комісій</v>
      </c>
      <c r="G785" s="10" t="str">
        <f>SUBSTITUTE(Таблица2[[#This Row],[Столбец7]], "рік, ", "")</f>
        <v xml:space="preserve"> роботу, конкурсних, комісій</v>
      </c>
      <c r="H785" s="11" t="str">
        <f>SUBSTITUTE(Таблица2[[#This Row],[Ключові слова]], "за, ", "")</f>
        <v xml:space="preserve"> роботу, конкурсних, комісій</v>
      </c>
      <c r="I785" s="11" t="str">
        <f>SUBSTITUTE(Таблица2[[#This Row],[Столбец9]], "від, ", "")</f>
        <v xml:space="preserve"> роботу, конкурсних, комісій</v>
      </c>
    </row>
    <row r="786" spans="1:9" ht="30" x14ac:dyDescent="0.25">
      <c r="A786" s="9" t="str">
        <f>SUBSTITUTE(Реестр!E786, " ", ", ")</f>
        <v>про, проведення, Бізнес-форуму</v>
      </c>
      <c r="B786" s="10" t="str">
        <f>SUBSTITUTE(Таблица2[[#This Row],[Столбец1]], "про, ", " ")</f>
        <v xml:space="preserve"> проведення, Бізнес-форуму</v>
      </c>
      <c r="C786" s="3" t="str">
        <f t="shared" si="38"/>
        <v xml:space="preserve"> проведення, Бізнес-форуму</v>
      </c>
      <c r="D786" s="3" t="str">
        <f t="shared" si="39"/>
        <v xml:space="preserve"> проведення, Бізнес-форуму</v>
      </c>
      <c r="E786" s="10" t="str">
        <f t="shared" si="40"/>
        <v xml:space="preserve"> проведення, Бізнес-форуму</v>
      </c>
      <c r="F786" s="10" t="str">
        <f>SUBSTITUTE(Таблица2[[#This Row],[Столбец5]], "до, ", "")</f>
        <v xml:space="preserve"> проведення, Бізнес-форуму</v>
      </c>
      <c r="G786" s="10" t="str">
        <f>SUBSTITUTE(Таблица2[[#This Row],[Столбец7]], "рік, ", "")</f>
        <v xml:space="preserve"> проведення, Бізнес-форуму</v>
      </c>
      <c r="H786" s="11" t="str">
        <f>SUBSTITUTE(Таблица2[[#This Row],[Ключові слова]], "за, ", "")</f>
        <v xml:space="preserve"> проведення, Бізнес-форуму</v>
      </c>
      <c r="I786" s="11" t="str">
        <f>SUBSTITUTE(Таблица2[[#This Row],[Столбец9]], "від, ", "")</f>
        <v xml:space="preserve"> проведення, Бізнес-форуму</v>
      </c>
    </row>
    <row r="787" spans="1:9" ht="30" x14ac:dyDescent="0.25">
      <c r="A787" s="9" t="str">
        <f>SUBSTITUTE(Реестр!E787, " ", ", ")</f>
        <v>про, проведення, , "круглого, столу"</v>
      </c>
      <c r="B787" s="10" t="str">
        <f>SUBSTITUTE(Таблица2[[#This Row],[Столбец1]], "про, ", " ")</f>
        <v xml:space="preserve"> проведення, , "круглого, столу"</v>
      </c>
      <c r="C787" s="3" t="str">
        <f t="shared" si="38"/>
        <v xml:space="preserve"> проведення, , "круглого, столу"</v>
      </c>
      <c r="D787" s="3" t="str">
        <f t="shared" si="39"/>
        <v xml:space="preserve"> проведення, , "круглого, столу"</v>
      </c>
      <c r="E787" s="10" t="str">
        <f t="shared" si="40"/>
        <v xml:space="preserve"> проведення, , "круглого, столу"</v>
      </c>
      <c r="F787" s="10" t="str">
        <f>SUBSTITUTE(Таблица2[[#This Row],[Столбец5]], "до, ", "")</f>
        <v xml:space="preserve"> проведення, , "круглого, столу"</v>
      </c>
      <c r="G787" s="10" t="str">
        <f>SUBSTITUTE(Таблица2[[#This Row],[Столбец7]], "рік, ", "")</f>
        <v xml:space="preserve"> проведення, , "круглого, столу"</v>
      </c>
      <c r="H787" s="11" t="str">
        <f>SUBSTITUTE(Таблица2[[#This Row],[Ключові слова]], "за, ", "")</f>
        <v xml:space="preserve"> проведення, , "круглого, столу"</v>
      </c>
      <c r="I787" s="11" t="str">
        <f>SUBSTITUTE(Таблица2[[#This Row],[Столбец9]], "від, ", "")</f>
        <v xml:space="preserve"> проведення, , "круглого, столу"</v>
      </c>
    </row>
    <row r="788" spans="1:9" ht="30" x14ac:dyDescent="0.25">
      <c r="A788" s="9" t="str">
        <f>SUBSTITUTE(Реестр!E788, " ", ", ")</f>
        <v>про, проведення, , "круглого, столу"</v>
      </c>
      <c r="B788" s="10" t="str">
        <f>SUBSTITUTE(Таблица2[[#This Row],[Столбец1]], "про, ", " ")</f>
        <v xml:space="preserve"> проведення, , "круглого, столу"</v>
      </c>
      <c r="C788" s="3" t="str">
        <f t="shared" si="38"/>
        <v xml:space="preserve"> проведення, , "круглого, столу"</v>
      </c>
      <c r="D788" s="3" t="str">
        <f t="shared" si="39"/>
        <v xml:space="preserve"> проведення, , "круглого, столу"</v>
      </c>
      <c r="E788" s="10" t="str">
        <f t="shared" si="40"/>
        <v xml:space="preserve"> проведення, , "круглого, столу"</v>
      </c>
      <c r="F788" s="10" t="str">
        <f>SUBSTITUTE(Таблица2[[#This Row],[Столбец5]], "до, ", "")</f>
        <v xml:space="preserve"> проведення, , "круглого, столу"</v>
      </c>
      <c r="G788" s="10" t="str">
        <f>SUBSTITUTE(Таблица2[[#This Row],[Столбец7]], "рік, ", "")</f>
        <v xml:space="preserve"> проведення, , "круглого, столу"</v>
      </c>
      <c r="H788" s="11" t="str">
        <f>SUBSTITUTE(Таблица2[[#This Row],[Ключові слова]], "за, ", "")</f>
        <v xml:space="preserve"> проведення, , "круглого, столу"</v>
      </c>
      <c r="I788" s="11" t="str">
        <f>SUBSTITUTE(Таблица2[[#This Row],[Столбец9]], "від, ", "")</f>
        <v xml:space="preserve"> проведення, , "круглого, столу"</v>
      </c>
    </row>
    <row r="789" spans="1:9" ht="30" x14ac:dyDescent="0.25">
      <c r="A789" s="9" t="str">
        <f>SUBSTITUTE(Реестр!E789, " ", ", ")</f>
        <v>подання, на, стимулювання</v>
      </c>
      <c r="B789" s="10" t="str">
        <f>SUBSTITUTE(Таблица2[[#This Row],[Столбец1]], "про, ", " ")</f>
        <v>подання, на, стимулювання</v>
      </c>
      <c r="C789" s="3" t="str">
        <f t="shared" si="38"/>
        <v>подання, на, стимулювання</v>
      </c>
      <c r="D789" s="3" t="str">
        <f t="shared" si="39"/>
        <v>подання, на, стимулювання</v>
      </c>
      <c r="E789" s="10" t="str">
        <f t="shared" si="40"/>
        <v>подання, на, стимулювання</v>
      </c>
      <c r="F789" s="10" t="str">
        <f>SUBSTITUTE(Таблица2[[#This Row],[Столбец5]], "до, ", "")</f>
        <v>подання, на, стимулювання</v>
      </c>
      <c r="G789" s="10" t="str">
        <f>SUBSTITUTE(Таблица2[[#This Row],[Столбец7]], "рік, ", "")</f>
        <v>подання, на, стимулювання</v>
      </c>
      <c r="H789" s="11" t="str">
        <f>SUBSTITUTE(Таблица2[[#This Row],[Ключові слова]], "за, ", "")</f>
        <v>подання, на, стимулювання</v>
      </c>
      <c r="I789" s="11" t="str">
        <f>SUBSTITUTE(Таблица2[[#This Row],[Столбец9]], "від, ", "")</f>
        <v>подання, на, стимулювання</v>
      </c>
    </row>
    <row r="790" spans="1:9" ht="30" x14ac:dyDescent="0.25">
      <c r="A790" s="9" t="str">
        <f>SUBSTITUTE(Реестр!E790, " ", ", ")</f>
        <v>подання, на, премаіювання</v>
      </c>
      <c r="B790" s="10" t="str">
        <f>SUBSTITUTE(Таблица2[[#This Row],[Столбец1]], "про, ", " ")</f>
        <v>подання, на, премаіювання</v>
      </c>
      <c r="C790" s="3" t="str">
        <f t="shared" si="38"/>
        <v>подання, на, премаіювання</v>
      </c>
      <c r="D790" s="3" t="str">
        <f t="shared" si="39"/>
        <v>подання, на, премаіювання</v>
      </c>
      <c r="E790" s="10" t="str">
        <f t="shared" si="40"/>
        <v>подання, на, премаіювання</v>
      </c>
      <c r="F790" s="10" t="str">
        <f>SUBSTITUTE(Таблица2[[#This Row],[Столбец5]], "до, ", "")</f>
        <v>подання, на, премаіювання</v>
      </c>
      <c r="G790" s="10" t="str">
        <f>SUBSTITUTE(Таблица2[[#This Row],[Столбец7]], "рік, ", "")</f>
        <v>подання, на, премаіювання</v>
      </c>
      <c r="H790" s="11" t="str">
        <f>SUBSTITUTE(Таблица2[[#This Row],[Ключові слова]], "за, ", "")</f>
        <v>подання, на, премаіювання</v>
      </c>
      <c r="I790" s="11" t="str">
        <f>SUBSTITUTE(Таблица2[[#This Row],[Столбец9]], "від, ", "")</f>
        <v>подання, на, премаіювання</v>
      </c>
    </row>
    <row r="791" spans="1:9" ht="30" x14ac:dyDescent="0.25">
      <c r="A791" s="9" t="str">
        <f>SUBSTITUTE(Реестр!E791, " ", ", ")</f>
        <v>аналітична, довідка, щодо, розвитку, АПК</v>
      </c>
      <c r="B791" s="10" t="str">
        <f>SUBSTITUTE(Таблица2[[#This Row],[Столбец1]], "про, ", " ")</f>
        <v>аналітична, довідка, щодо, розвитку, АПК</v>
      </c>
      <c r="C791" s="3" t="str">
        <f t="shared" si="38"/>
        <v>аналітична, довідка, розвитку, АПК</v>
      </c>
      <c r="D791" s="3" t="str">
        <f t="shared" si="39"/>
        <v>аналітична, довідка, розвитку, АПК</v>
      </c>
      <c r="E791" s="10" t="str">
        <f t="shared" si="40"/>
        <v>аналітична, довідка, розвитку, АПК</v>
      </c>
      <c r="F791" s="10" t="str">
        <f>SUBSTITUTE(Таблица2[[#This Row],[Столбец5]], "до, ", "")</f>
        <v>аналітична, довідка, розвитку, АПК</v>
      </c>
      <c r="G791" s="10" t="str">
        <f>SUBSTITUTE(Таблица2[[#This Row],[Столбец7]], "рік, ", "")</f>
        <v>аналітична, довідка, розвитку, АПК</v>
      </c>
      <c r="H791" s="11" t="str">
        <f>SUBSTITUTE(Таблица2[[#This Row],[Ключові слова]], "за, ", "")</f>
        <v>аналітична, довідка, розвитку, АПК</v>
      </c>
      <c r="I791" s="11" t="str">
        <f>SUBSTITUTE(Таблица2[[#This Row],[Столбец9]], "від, ", "")</f>
        <v>аналітична, довідка, розвитку, АПК</v>
      </c>
    </row>
    <row r="792" spans="1:9" ht="30" x14ac:dyDescent="0.25">
      <c r="A792" s="9" t="str">
        <f>SUBSTITUTE(Реестр!E792, " ", ", ")</f>
        <v>про, надання, інформації</v>
      </c>
      <c r="B792" s="10" t="str">
        <f>SUBSTITUTE(Таблица2[[#This Row],[Столбец1]], "про, ", " ")</f>
        <v xml:space="preserve"> надання, інформації</v>
      </c>
      <c r="C792" s="3" t="str">
        <f t="shared" si="38"/>
        <v xml:space="preserve"> надання, інформації</v>
      </c>
      <c r="D792" s="3" t="str">
        <f t="shared" si="39"/>
        <v xml:space="preserve"> надання, інформації</v>
      </c>
      <c r="E792" s="10" t="str">
        <f t="shared" si="40"/>
        <v xml:space="preserve"> надання, інформації</v>
      </c>
      <c r="F792" s="10" t="str">
        <f>SUBSTITUTE(Таблица2[[#This Row],[Столбец5]], "до, ", "")</f>
        <v xml:space="preserve"> надання, інформації</v>
      </c>
      <c r="G792" s="10" t="str">
        <f>SUBSTITUTE(Таблица2[[#This Row],[Столбец7]], "рік, ", "")</f>
        <v xml:space="preserve"> надання, інформації</v>
      </c>
      <c r="H792" s="11" t="str">
        <f>SUBSTITUTE(Таблица2[[#This Row],[Ключові слова]], "за, ", "")</f>
        <v xml:space="preserve"> надання, інформації</v>
      </c>
      <c r="I792" s="11" t="str">
        <f>SUBSTITUTE(Таблица2[[#This Row],[Столбец9]], "від, ", "")</f>
        <v xml:space="preserve"> надання, інформації</v>
      </c>
    </row>
    <row r="793" spans="1:9" ht="30" x14ac:dyDescent="0.25">
      <c r="A793" s="9" t="str">
        <f>SUBSTITUTE(Реестр!E793, " ", ", ")</f>
        <v>Доверенность, на, Мельник, В.М</v>
      </c>
      <c r="B793" s="10" t="str">
        <f>SUBSTITUTE(Таблица2[[#This Row],[Столбец1]], "про, ", " ")</f>
        <v>Доверенность, на, Мельник, В.М</v>
      </c>
      <c r="C793" s="3" t="str">
        <f t="shared" si="38"/>
        <v>Доверенность, на, Мельник, В.М</v>
      </c>
      <c r="D793" s="3" t="str">
        <f t="shared" si="39"/>
        <v>Доверенность, на, Мельник, В.М</v>
      </c>
      <c r="E793" s="10" t="str">
        <f t="shared" si="40"/>
        <v>Доверенность, на, Мельник, В.М</v>
      </c>
      <c r="F793" s="10" t="str">
        <f>SUBSTITUTE(Таблица2[[#This Row],[Столбец5]], "до, ", "")</f>
        <v>Доверенность, на, Мельник, В.М</v>
      </c>
      <c r="G793" s="10" t="str">
        <f>SUBSTITUTE(Таблица2[[#This Row],[Столбец7]], "рік, ", "")</f>
        <v>Доверенность, на, Мельник, В.М</v>
      </c>
      <c r="H793" s="11" t="str">
        <f>SUBSTITUTE(Таблица2[[#This Row],[Ключові слова]], "за, ", "")</f>
        <v>Доверенность, на, Мельник, В.М</v>
      </c>
      <c r="I793" s="11" t="str">
        <f>SUBSTITUTE(Таблица2[[#This Row],[Столбец9]], "від, ", "")</f>
        <v>Доверенность, на, Мельник, В.М</v>
      </c>
    </row>
    <row r="794" spans="1:9" ht="45" x14ac:dyDescent="0.25">
      <c r="A794" s="9" t="str">
        <f>SUBSTITUTE(Реестр!E794, " ", ", ")</f>
        <v>про, довереність, щодо, виплати, з/плати</v>
      </c>
      <c r="B794" s="10" t="str">
        <f>SUBSTITUTE(Таблица2[[#This Row],[Столбец1]], "про, ", " ")</f>
        <v xml:space="preserve"> довереність, щодо, виплати, з/плати</v>
      </c>
      <c r="C794" s="3" t="str">
        <f t="shared" si="38"/>
        <v xml:space="preserve"> довереність, виплати, з/плати</v>
      </c>
      <c r="D794" s="3" t="str">
        <f t="shared" si="39"/>
        <v xml:space="preserve"> довереність, виплати, з/плати</v>
      </c>
      <c r="E794" s="10" t="str">
        <f t="shared" si="40"/>
        <v xml:space="preserve"> довереність, виплати, з/плати</v>
      </c>
      <c r="F794" s="10" t="str">
        <f>SUBSTITUTE(Таблица2[[#This Row],[Столбец5]], "до, ", "")</f>
        <v xml:space="preserve"> довереність, виплати, з/плати</v>
      </c>
      <c r="G794" s="10" t="str">
        <f>SUBSTITUTE(Таблица2[[#This Row],[Столбец7]], "рік, ", "")</f>
        <v xml:space="preserve"> довереність, виплати, з/плати</v>
      </c>
      <c r="H794" s="11" t="str">
        <f>SUBSTITUTE(Таблица2[[#This Row],[Ключові слова]], "за, ", "")</f>
        <v xml:space="preserve"> довереність, виплати, з/плати</v>
      </c>
      <c r="I794" s="11" t="str">
        <f>SUBSTITUTE(Таблица2[[#This Row],[Столбец9]], "від, ", "")</f>
        <v xml:space="preserve"> довереність, виплати, з/плати</v>
      </c>
    </row>
    <row r="795" spans="1:9" x14ac:dyDescent="0.25">
      <c r="A795" s="9" t="str">
        <f>SUBSTITUTE(Реестр!E795, " ", ", ")</f>
        <v xml:space="preserve">про, довереність, </v>
      </c>
      <c r="B795" s="10" t="str">
        <f>SUBSTITUTE(Таблица2[[#This Row],[Столбец1]], "про, ", " ")</f>
        <v xml:space="preserve"> довереність, </v>
      </c>
      <c r="C795" s="3" t="str">
        <f t="shared" si="38"/>
        <v xml:space="preserve"> довереність, </v>
      </c>
      <c r="D795" s="3" t="str">
        <f t="shared" si="39"/>
        <v xml:space="preserve"> довереність, </v>
      </c>
      <c r="E795" s="10" t="str">
        <f t="shared" si="40"/>
        <v xml:space="preserve"> довереність, </v>
      </c>
      <c r="F795" s="10" t="str">
        <f>SUBSTITUTE(Таблица2[[#This Row],[Столбец5]], "до, ", "")</f>
        <v xml:space="preserve"> довереність, </v>
      </c>
      <c r="G795" s="10" t="str">
        <f>SUBSTITUTE(Таблица2[[#This Row],[Столбец7]], "рік, ", "")</f>
        <v xml:space="preserve"> довереність, </v>
      </c>
      <c r="H795" s="11" t="str">
        <f>SUBSTITUTE(Таблица2[[#This Row],[Ключові слова]], "за, ", "")</f>
        <v xml:space="preserve"> довереність, </v>
      </c>
      <c r="I795" s="11" t="str">
        <f>SUBSTITUTE(Таблица2[[#This Row],[Столбец9]], "від, ", "")</f>
        <v xml:space="preserve"> довереність, </v>
      </c>
    </row>
    <row r="796" spans="1:9" ht="30" x14ac:dyDescent="0.25">
      <c r="A796" s="9" t="str">
        <f>SUBSTITUTE(Реестр!E796, " ", ", ")</f>
        <v>про, проведення, Бізнес-форуму</v>
      </c>
      <c r="B796" s="10" t="str">
        <f>SUBSTITUTE(Таблица2[[#This Row],[Столбец1]], "про, ", " ")</f>
        <v xml:space="preserve"> проведення, Бізнес-форуму</v>
      </c>
      <c r="C796" s="3" t="str">
        <f t="shared" si="38"/>
        <v xml:space="preserve"> проведення, Бізнес-форуму</v>
      </c>
      <c r="D796" s="3" t="str">
        <f t="shared" si="39"/>
        <v xml:space="preserve"> проведення, Бізнес-форуму</v>
      </c>
      <c r="E796" s="10" t="str">
        <f t="shared" si="40"/>
        <v xml:space="preserve"> проведення, Бізнес-форуму</v>
      </c>
      <c r="F796" s="10" t="str">
        <f>SUBSTITUTE(Таблица2[[#This Row],[Столбец5]], "до, ", "")</f>
        <v xml:space="preserve"> проведення, Бізнес-форуму</v>
      </c>
      <c r="G796" s="10" t="str">
        <f>SUBSTITUTE(Таблица2[[#This Row],[Столбец7]], "рік, ", "")</f>
        <v xml:space="preserve"> проведення, Бізнес-форуму</v>
      </c>
      <c r="H796" s="11" t="str">
        <f>SUBSTITUTE(Таблица2[[#This Row],[Ключові слова]], "за, ", "")</f>
        <v xml:space="preserve"> проведення, Бізнес-форуму</v>
      </c>
      <c r="I796" s="11" t="str">
        <f>SUBSTITUTE(Таблица2[[#This Row],[Столбец9]], "від, ", "")</f>
        <v xml:space="preserve"> проведення, Бізнес-форуму</v>
      </c>
    </row>
    <row r="797" spans="1:9" ht="30" x14ac:dyDescent="0.25">
      <c r="A797" s="9" t="str">
        <f>SUBSTITUTE(Реестр!E797, " ", ", ")</f>
        <v>про, проведення, Бізнес-форуму</v>
      </c>
      <c r="B797" s="10" t="str">
        <f>SUBSTITUTE(Таблица2[[#This Row],[Столбец1]], "про, ", " ")</f>
        <v xml:space="preserve"> проведення, Бізнес-форуму</v>
      </c>
      <c r="C797" s="3" t="str">
        <f t="shared" si="38"/>
        <v xml:space="preserve"> проведення, Бізнес-форуму</v>
      </c>
      <c r="D797" s="3" t="str">
        <f t="shared" si="39"/>
        <v xml:space="preserve"> проведення, Бізнес-форуму</v>
      </c>
      <c r="E797" s="10" t="str">
        <f t="shared" si="40"/>
        <v xml:space="preserve"> проведення, Бізнес-форуму</v>
      </c>
      <c r="F797" s="10" t="str">
        <f>SUBSTITUTE(Таблица2[[#This Row],[Столбец5]], "до, ", "")</f>
        <v xml:space="preserve"> проведення, Бізнес-форуму</v>
      </c>
      <c r="G797" s="10" t="str">
        <f>SUBSTITUTE(Таблица2[[#This Row],[Столбец7]], "рік, ", "")</f>
        <v xml:space="preserve"> проведення, Бізнес-форуму</v>
      </c>
      <c r="H797" s="11" t="str">
        <f>SUBSTITUTE(Таблица2[[#This Row],[Ключові слова]], "за, ", "")</f>
        <v xml:space="preserve"> проведення, Бізнес-форуму</v>
      </c>
      <c r="I797" s="11" t="str">
        <f>SUBSTITUTE(Таблица2[[#This Row],[Столбец9]], "від, ", "")</f>
        <v xml:space="preserve"> проведення, Бізнес-форуму</v>
      </c>
    </row>
    <row r="798" spans="1:9" ht="30" x14ac:dyDescent="0.25">
      <c r="A798" s="9" t="str">
        <f>SUBSTITUTE(Реестр!E798, " ", ", ")</f>
        <v>про, проведення, Бізнес-форуму</v>
      </c>
      <c r="B798" s="10" t="str">
        <f>SUBSTITUTE(Таблица2[[#This Row],[Столбец1]], "про, ", " ")</f>
        <v xml:space="preserve"> проведення, Бізнес-форуму</v>
      </c>
      <c r="C798" s="3" t="str">
        <f t="shared" si="38"/>
        <v xml:space="preserve"> проведення, Бізнес-форуму</v>
      </c>
      <c r="D798" s="3" t="str">
        <f t="shared" si="39"/>
        <v xml:space="preserve"> проведення, Бізнес-форуму</v>
      </c>
      <c r="E798" s="10" t="str">
        <f t="shared" si="40"/>
        <v xml:space="preserve"> проведення, Бізнес-форуму</v>
      </c>
      <c r="F798" s="10" t="str">
        <f>SUBSTITUTE(Таблица2[[#This Row],[Столбец5]], "до, ", "")</f>
        <v xml:space="preserve"> проведення, Бізнес-форуму</v>
      </c>
      <c r="G798" s="10" t="str">
        <f>SUBSTITUTE(Таблица2[[#This Row],[Столбец7]], "рік, ", "")</f>
        <v xml:space="preserve"> проведення, Бізнес-форуму</v>
      </c>
      <c r="H798" s="11" t="str">
        <f>SUBSTITUTE(Таблица2[[#This Row],[Ключові слова]], "за, ", "")</f>
        <v xml:space="preserve"> проведення, Бізнес-форуму</v>
      </c>
      <c r="I798" s="11" t="str">
        <f>SUBSTITUTE(Таблица2[[#This Row],[Столбец9]], "від, ", "")</f>
        <v xml:space="preserve"> проведення, Бізнес-форуму</v>
      </c>
    </row>
    <row r="799" spans="1:9" ht="30" x14ac:dyDescent="0.25">
      <c r="A799" s="9" t="str">
        <f>SUBSTITUTE(Реестр!E799, " ", ", ")</f>
        <v>про, гарантію, проплати</v>
      </c>
      <c r="B799" s="10" t="str">
        <f>SUBSTITUTE(Таблица2[[#This Row],[Столбец1]], "про, ", " ")</f>
        <v xml:space="preserve"> гарантію, проплати</v>
      </c>
      <c r="C799" s="3" t="str">
        <f t="shared" si="38"/>
        <v xml:space="preserve"> гарантію, проплати</v>
      </c>
      <c r="D799" s="3" t="str">
        <f t="shared" si="39"/>
        <v xml:space="preserve"> гарантію, проплати</v>
      </c>
      <c r="E799" s="10" t="str">
        <f t="shared" si="40"/>
        <v xml:space="preserve"> гарантію, проплати</v>
      </c>
      <c r="F799" s="10" t="str">
        <f>SUBSTITUTE(Таблица2[[#This Row],[Столбец5]], "до, ", "")</f>
        <v xml:space="preserve"> гарантію, проплати</v>
      </c>
      <c r="G799" s="10" t="str">
        <f>SUBSTITUTE(Таблица2[[#This Row],[Столбец7]], "рік, ", "")</f>
        <v xml:space="preserve"> гарантію, проплати</v>
      </c>
      <c r="H799" s="11" t="str">
        <f>SUBSTITUTE(Таблица2[[#This Row],[Ключові слова]], "за, ", "")</f>
        <v xml:space="preserve"> гарантію, проплати</v>
      </c>
      <c r="I799" s="11" t="str">
        <f>SUBSTITUTE(Таблица2[[#This Row],[Столбец9]], "від, ", "")</f>
        <v xml:space="preserve"> гарантію, проплати</v>
      </c>
    </row>
    <row r="800" spans="1:9" ht="60" x14ac:dyDescent="0.25">
      <c r="A800" s="9" t="str">
        <f>SUBSTITUTE(Реестр!E800, " ", ", ")</f>
        <v>про, надання, інформації, споживачса, теплової, енергії</v>
      </c>
      <c r="B800" s="10" t="str">
        <f>SUBSTITUTE(Таблица2[[#This Row],[Столбец1]], "про, ", " ")</f>
        <v xml:space="preserve"> надання, інформації, споживачса, теплової, енергії</v>
      </c>
      <c r="C800" s="3" t="str">
        <f t="shared" si="38"/>
        <v xml:space="preserve"> надання, інформації, споживачса, теплової, енергії</v>
      </c>
      <c r="D800" s="3" t="str">
        <f t="shared" si="39"/>
        <v xml:space="preserve"> надання, інформації, споживачса, теплової, енергії</v>
      </c>
      <c r="E800" s="10" t="str">
        <f t="shared" si="40"/>
        <v xml:space="preserve"> надання, інформації, споживачса, теплової, енергії</v>
      </c>
      <c r="F800" s="10" t="str">
        <f>SUBSTITUTE(Таблица2[[#This Row],[Столбец5]], "до, ", "")</f>
        <v xml:space="preserve"> надання, інформації, споживачса, теплової, енергії</v>
      </c>
      <c r="G800" s="10" t="str">
        <f>SUBSTITUTE(Таблица2[[#This Row],[Столбец7]], "рік, ", "")</f>
        <v xml:space="preserve"> надання, інформації, споживачса, теплової, енергії</v>
      </c>
      <c r="H800" s="11" t="str">
        <f>SUBSTITUTE(Таблица2[[#This Row],[Ключові слова]], "за, ", "")</f>
        <v xml:space="preserve"> надання, інформації, споживачса, теплової, енергії</v>
      </c>
      <c r="I800" s="11" t="str">
        <f>SUBSTITUTE(Таблица2[[#This Row],[Столбец9]], "від, ", "")</f>
        <v xml:space="preserve"> надання, інформації, споживачса, теплової, енергії</v>
      </c>
    </row>
    <row r="801" spans="1:9" x14ac:dyDescent="0.25">
      <c r="A801" s="9" t="str">
        <f>SUBSTITUTE(Реестр!E801, " ", ", ")</f>
        <v>про, , надання, залу</v>
      </c>
      <c r="B801" s="10" t="str">
        <f>SUBSTITUTE(Таблица2[[#This Row],[Столбец1]], "про, ", " ")</f>
        <v xml:space="preserve"> , надання, залу</v>
      </c>
      <c r="C801" s="3" t="str">
        <f t="shared" si="38"/>
        <v xml:space="preserve"> , надання, залу</v>
      </c>
      <c r="D801" s="3" t="str">
        <f t="shared" si="39"/>
        <v xml:space="preserve"> , надання, залу</v>
      </c>
      <c r="E801" s="10" t="str">
        <f t="shared" si="40"/>
        <v xml:space="preserve"> , надання, залу</v>
      </c>
      <c r="F801" s="10" t="str">
        <f>SUBSTITUTE(Таблица2[[#This Row],[Столбец5]], "до, ", "")</f>
        <v xml:space="preserve"> , надання, залу</v>
      </c>
      <c r="G801" s="10" t="str">
        <f>SUBSTITUTE(Таблица2[[#This Row],[Столбец7]], "рік, ", "")</f>
        <v xml:space="preserve"> , надання, залу</v>
      </c>
      <c r="H801" s="11" t="str">
        <f>SUBSTITUTE(Таблица2[[#This Row],[Ключові слова]], "за, ", "")</f>
        <v xml:space="preserve"> , надання, залу</v>
      </c>
      <c r="I801" s="11" t="str">
        <f>SUBSTITUTE(Таблица2[[#This Row],[Столбец9]], "від, ", "")</f>
        <v xml:space="preserve"> , надання, залу</v>
      </c>
    </row>
    <row r="802" spans="1:9" ht="105" x14ac:dyDescent="0.25">
      <c r="A802" s="9" t="str">
        <f>SUBSTITUTE(Реестр!E802, " ", ", ")</f>
        <v>Про, створення, комісії, з, перевірки, документів, з, грифом, "Для, службового, користування", в, Департаменті, АПР"</v>
      </c>
      <c r="B802" s="10" t="str">
        <f>SUBSTITUTE(Таблица2[[#This Row],[Столбец1]], "про, ", " ")</f>
        <v>Про, створення, комісії, з, перевірки, документів, з, грифом, "Для, службового, користування", в, Департаменті, АПР"</v>
      </c>
      <c r="C802" s="3" t="str">
        <f t="shared" si="38"/>
        <v>Про, створення, комісії, з, перевірки, документів, з, грифом, "Для, службового, користування", в, Департаменті, АПР"</v>
      </c>
      <c r="D802" s="3" t="str">
        <f t="shared" si="39"/>
        <v>Про, створення, комісії, з, перевірки, документів, з, грифом, "Для, службового, користування", в, Департаменті, АПР"</v>
      </c>
      <c r="E802" s="10" t="str">
        <f t="shared" si="40"/>
        <v>Про, створення, комісії, з, перевірки, документів, з, грифом, "Для, службового, користування", в, Департаменті, АПР"</v>
      </c>
      <c r="F802" s="10" t="str">
        <f>SUBSTITUTE(Таблица2[[#This Row],[Столбец5]], "до, ", "")</f>
        <v>Про, створення, комісії, з, перевірки, документів, з, грифом, "Для, службового, користування", в, Департаменті, АПР"</v>
      </c>
      <c r="G802" s="10" t="str">
        <f>SUBSTITUTE(Таблица2[[#This Row],[Столбец7]], "рік, ", "")</f>
        <v>Про, створення, комісії, з, перевірки, документів, з, грифом, "Для, службового, користування", в, Департаменті, АПР"</v>
      </c>
      <c r="H802" s="11" t="str">
        <f>SUBSTITUTE(Таблица2[[#This Row],[Ключові слова]], "за, ", "")</f>
        <v>Про, створення, комісії, з, перевірки, документів, з, грифом, "Для, службового, користування", в, Департаменті, АПР"</v>
      </c>
      <c r="I802" s="11" t="str">
        <f>SUBSTITUTE(Таблица2[[#This Row],[Столбец9]], "від, ", "")</f>
        <v>Про, створення, комісії, з, перевірки, документів, з, грифом, "Для, службового, користування", в, Департаменті, АПР"</v>
      </c>
    </row>
    <row r="803" spans="1:9" ht="90" x14ac:dyDescent="0.25">
      <c r="A803" s="9" t="str">
        <f>SUBSTITUTE(Реестр!E803, " ", ", ")</f>
        <v>Про, внесення, змін, до, паспорту, бюджетної, програми, , місцевого, бюджету, на, 2019, рік</v>
      </c>
      <c r="B803" s="10" t="str">
        <f>SUBSTITUTE(Таблица2[[#This Row],[Столбец1]], "про, ", " ")</f>
        <v>Про, внесення, змін, до, паспорту, бюджетної, програми, , місцевого, бюджету, на, 2019, рік</v>
      </c>
      <c r="C803" s="3" t="str">
        <f t="shared" si="38"/>
        <v>Про, внесення, змін, до, паспорту, бюджетної, програми, , місцевого, бюджету, на, 2019, рік</v>
      </c>
      <c r="D803" s="3" t="str">
        <f t="shared" si="39"/>
        <v>Про, внесення, змін, до, паспорту, бюджетної, програми, , місцевого, бюджету, на, 2019, рік</v>
      </c>
      <c r="E803" s="10" t="str">
        <f t="shared" si="40"/>
        <v>Про, внесення, змін, до, паспорту, бюджетної, програми, , місцевого, бюджету, на, 2019, рік</v>
      </c>
      <c r="F803" s="10" t="str">
        <f>SUBSTITUTE(Таблица2[[#This Row],[Столбец5]], "до, ", "")</f>
        <v>Про, внесення, змін, паспорту, бюджетної, програми, , місцевого, бюджету, на, 2019, рік</v>
      </c>
      <c r="G803" s="10" t="str">
        <f>SUBSTITUTE(Таблица2[[#This Row],[Столбец7]], "рік, ", "")</f>
        <v>Про, внесення, змін, паспорту, бюджетної, програми, , місцевого, бюджету, на, 2019, рік</v>
      </c>
      <c r="H803" s="11" t="str">
        <f>SUBSTITUTE(Таблица2[[#This Row],[Ключові слова]], "за, ", "")</f>
        <v>Про, внесення, змін, паспорту, бюджетної, програми, , місцевого, бюджету, на, 2019, рік</v>
      </c>
      <c r="I803" s="11" t="str">
        <f>SUBSTITUTE(Таблица2[[#This Row],[Столбец9]], "від, ", "")</f>
        <v>Про, внесення, змін, паспорту, бюджетної, програми, , місцевого, бюджету, на, 2019, рік</v>
      </c>
    </row>
    <row r="804" spans="1:9" ht="90" x14ac:dyDescent="0.25">
      <c r="A804" s="9" t="str">
        <f>SUBSTITUTE(Реестр!E804, " ", ", ")</f>
        <v>Паро, внесення, змін, до, паспорту, бюджетної, програми, місцевого, бюджету, на, 2019, рік</v>
      </c>
      <c r="B804" s="10" t="str">
        <f>SUBSTITUTE(Таблица2[[#This Row],[Столбец1]], "про, ", " ")</f>
        <v>Паро, внесення, змін, до, паспорту, бюджетної, програми, місцевого, бюджету, на, 2019, рік</v>
      </c>
      <c r="C804" s="3" t="str">
        <f t="shared" si="38"/>
        <v>Паро, внесення, змін, до, паспорту, бюджетної, програми, місцевого, бюджету, на, 2019, рік</v>
      </c>
      <c r="D804" s="3" t="str">
        <f t="shared" si="39"/>
        <v>Паро, внесення, змін, до, паспорту, бюджетної, програми, місцевого, бюджету, на, 2019, рік</v>
      </c>
      <c r="E804" s="10" t="str">
        <f t="shared" si="40"/>
        <v>Паро, внесення, змін, до, паспорту, бюджетної, програми, місцевого, бюджету, на, 2019, рік</v>
      </c>
      <c r="F804" s="10" t="str">
        <f>SUBSTITUTE(Таблица2[[#This Row],[Столбец5]], "до, ", "")</f>
        <v>Паро, внесення, змін, паспорту, бюджетної, програми, місцевого, бюджету, на, 2019, рік</v>
      </c>
      <c r="G804" s="10" t="str">
        <f>SUBSTITUTE(Таблица2[[#This Row],[Столбец7]], "рік, ", "")</f>
        <v>Паро, внесення, змін, паспорту, бюджетної, програми, місцевого, бюджету, на, 2019, рік</v>
      </c>
      <c r="H804" s="11" t="str">
        <f>SUBSTITUTE(Таблица2[[#This Row],[Ключові слова]], "за, ", "")</f>
        <v>Паро, внесення, змін, паспорту, бюджетної, програми, місцевого, бюджету, на, 2019, рік</v>
      </c>
      <c r="I804" s="11" t="str">
        <f>SUBSTITUTE(Таблица2[[#This Row],[Столбец9]], "від, ", "")</f>
        <v>Паро, внесення, змін, паспорту, бюджетної, програми, місцевого, бюджету, на, 2019, рік</v>
      </c>
    </row>
    <row r="805" spans="1:9" ht="30" x14ac:dyDescent="0.25">
      <c r="A805" s="9" t="str">
        <f>SUBSTITUTE(Реестр!E805, " ", ", ")</f>
        <v>Про, призначення, відповідальних, осіб</v>
      </c>
      <c r="B805" s="10" t="str">
        <f>SUBSTITUTE(Таблица2[[#This Row],[Столбец1]], "про, ", " ")</f>
        <v>Про, призначення, відповідальних, осіб</v>
      </c>
      <c r="C805" s="3" t="str">
        <f t="shared" ref="C805:C868" si="41">SUBSTITUTE(B805, "щодо, ", "")</f>
        <v>Про, призначення, відповідальних, осіб</v>
      </c>
      <c r="D805" s="3" t="str">
        <f t="shared" ref="D805:D868" si="42">SUBSTITUTE(C805, "по, ", "")</f>
        <v>Про, призначення, відповідальних, осіб</v>
      </c>
      <c r="E805" s="10" t="str">
        <f t="shared" ref="E805:E868" si="43">SUBSTITUTE(D805, "та, ", "")</f>
        <v>Про, призначення, відповідальних, осіб</v>
      </c>
      <c r="F805" s="10" t="str">
        <f>SUBSTITUTE(Таблица2[[#This Row],[Столбец5]], "до, ", "")</f>
        <v>Про, призначення, відповідальних, осіб</v>
      </c>
      <c r="G805" s="10" t="str">
        <f>SUBSTITUTE(Таблица2[[#This Row],[Столбец7]], "рік, ", "")</f>
        <v>Про, призначення, відповідальних, осіб</v>
      </c>
      <c r="H805" s="11" t="str">
        <f>SUBSTITUTE(Таблица2[[#This Row],[Ключові слова]], "за, ", "")</f>
        <v>Про, призначення, відповідальних, осіб</v>
      </c>
      <c r="I805" s="11" t="str">
        <f>SUBSTITUTE(Таблица2[[#This Row],[Столбец9]], "від, ", "")</f>
        <v>Про, призначення, відповідальних, осіб</v>
      </c>
    </row>
    <row r="806" spans="1:9" ht="105" x14ac:dyDescent="0.25">
      <c r="A806" s="9" t="str">
        <f>SUBSTITUTE(Реестр!E806, " ", ", ")</f>
        <v>Про, затвердження, Порядку, складання, та, подання, запитів, на, публчну, інформацію, в, ДАПР, Сумської, ОДА"</v>
      </c>
      <c r="B806" s="10" t="str">
        <f>SUBSTITUTE(Таблица2[[#This Row],[Столбец1]], "про, ", " ")</f>
        <v>Про, затвердження, Порядку, складання, та, подання, запитів, на, публчну, інформацію, в, ДАПР, Сумської, ОДА"</v>
      </c>
      <c r="C806" s="3" t="str">
        <f t="shared" si="41"/>
        <v>Про, затвердження, Порядку, складання, та, подання, запитів, на, публчну, інформацію, в, ДАПР, Сумської, ОДА"</v>
      </c>
      <c r="D806" s="3" t="str">
        <f t="shared" si="42"/>
        <v>Про, затвердження, Порядку, складання, та, подання, запитів, на, публчну, інформацію, в, ДАПР, Сумської, ОДА"</v>
      </c>
      <c r="E806" s="10" t="str">
        <f t="shared" si="43"/>
        <v>Про, затвердження, Порядку, складання, подання, запитів, на, публчну, інформацію, в, ДАПР, Сумської, ОДА"</v>
      </c>
      <c r="F806" s="10" t="str">
        <f>SUBSTITUTE(Таблица2[[#This Row],[Столбец5]], "до, ", "")</f>
        <v>Про, затвердження, Порядку, складання, подання, запитів, на, публчну, інформацію, в, ДАПР, Сумської, ОДА"</v>
      </c>
      <c r="G806" s="10" t="str">
        <f>SUBSTITUTE(Таблица2[[#This Row],[Столбец7]], "рік, ", "")</f>
        <v>Про, затвердження, Порядку, складання, подання, запитів, на, публчну, інформацію, в, ДАПР, Сумської, ОДА"</v>
      </c>
      <c r="H806" s="11" t="str">
        <f>SUBSTITUTE(Таблица2[[#This Row],[Ключові слова]], "за, ", "")</f>
        <v>Про, затвердження, Порядку, складання, подання, запитів, на, публчну, інформацію, в, ДАПР, Сумської, ОДА"</v>
      </c>
      <c r="I806" s="11" t="str">
        <f>SUBSTITUTE(Таблица2[[#This Row],[Столбец9]], "від, ", "")</f>
        <v>Про, затвердження, Порядку, складання, подання, запитів, на, публчну, інформацію, в, ДАПР, Сумської, ОДА"</v>
      </c>
    </row>
    <row r="807" spans="1:9" ht="180" x14ac:dyDescent="0.25">
      <c r="A807" s="9" t="str">
        <f>SUBSTITUTE(Реестр!E807, " ", ", ")</f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B807" s="10" t="str">
        <f>SUBSTITUTE(Таблица2[[#This Row],[Столбец1]], "про, ", " ")</f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C807" s="3" t="str">
        <f t="shared" si="41"/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D807" s="3" t="str">
        <f t="shared" si="42"/>
        <v>Про, розмір, та,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E807" s="10" t="str">
        <f t="shared" si="43"/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F807" s="10" t="str">
        <f>SUBSTITUTE(Таблица2[[#This Row],[Столбец5]], "до, ", "")</f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G807" s="10" t="str">
        <f>SUBSTITUTE(Таблица2[[#This Row],[Столбец7]], "рік, ", "")</f>
        <v>Про, розмір, порядок, відшкодування, фактичних, витрат, на, копіювання, або, друк, документів,, що, , надаються, за, запитом, на, інформацію,, розпорядником, якої, є, ДАПР, Сумської, ОДА</v>
      </c>
      <c r="H807" s="11" t="str">
        <f>SUBSTITUTE(Таблица2[[#This Row],[Ключові слова]], "за, 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  <c r="I807" s="11" t="str">
        <f>SUBSTITUTE(Таблица2[[#This Row],[Столбец9]], "від, ", "")</f>
        <v>Про, розмір, порядок, відшкодування, фактичних, витрат, на, копіювання, або, друк, документів,, що, , надаються, запитом, на, інформацію,, розпорядником, якої, є, ДАПР, Сумської, ОДА</v>
      </c>
    </row>
    <row r="808" spans="1:9" ht="30" x14ac:dyDescent="0.25">
      <c r="A808" s="9" t="str">
        <f>SUBSTITUTE(Реестр!E808, " ", ", ")</f>
        <v>про, підвищення, кваліфікації</v>
      </c>
      <c r="B808" s="10" t="str">
        <f>SUBSTITUTE(Таблица2[[#This Row],[Столбец1]], "про, ", " ")</f>
        <v xml:space="preserve"> підвищення, кваліфікації</v>
      </c>
      <c r="C808" s="3" t="str">
        <f t="shared" si="41"/>
        <v xml:space="preserve"> підвищення, кваліфікації</v>
      </c>
      <c r="D808" s="3" t="str">
        <f t="shared" si="42"/>
        <v xml:space="preserve"> підвищення, кваліфікації</v>
      </c>
      <c r="E808" s="10" t="str">
        <f t="shared" si="43"/>
        <v xml:space="preserve"> підвищення, кваліфікації</v>
      </c>
      <c r="F808" s="10" t="str">
        <f>SUBSTITUTE(Таблица2[[#This Row],[Столбец5]], "до, ", "")</f>
        <v xml:space="preserve"> підвищення, кваліфікації</v>
      </c>
      <c r="G808" s="10" t="str">
        <f>SUBSTITUTE(Таблица2[[#This Row],[Столбец7]], "рік, ", "")</f>
        <v xml:space="preserve"> підвищення, кваліфікації</v>
      </c>
      <c r="H808" s="11" t="str">
        <f>SUBSTITUTE(Таблица2[[#This Row],[Ключові слова]], "за, ", "")</f>
        <v xml:space="preserve"> підвищення, кваліфікації</v>
      </c>
      <c r="I808" s="11" t="str">
        <f>SUBSTITUTE(Таблица2[[#This Row],[Столбец9]], "від, ", "")</f>
        <v xml:space="preserve"> підвищення, кваліфікації</v>
      </c>
    </row>
    <row r="809" spans="1:9" ht="45" x14ac:dyDescent="0.25">
      <c r="A809" s="9" t="str">
        <f>SUBSTITUTE(Реестр!E809, " ", ", ")</f>
        <v>щодо, надання, довідки, про, зміни, на, 2019, рік</v>
      </c>
      <c r="B809" s="10" t="str">
        <f>SUBSTITUTE(Таблица2[[#This Row],[Столбец1]], "про, ", " ")</f>
        <v>щодо, надання, довідки,  зміни, на, 2019, рік</v>
      </c>
      <c r="C809" s="3" t="str">
        <f t="shared" si="41"/>
        <v>надання, довідки,  зміни, на, 2019, рік</v>
      </c>
      <c r="D809" s="3" t="str">
        <f t="shared" si="42"/>
        <v>надання, довідки,  зміни, на, 2019, рік</v>
      </c>
      <c r="E809" s="10" t="str">
        <f t="shared" si="43"/>
        <v>надання, довідки,  зміни, на, 2019, рік</v>
      </c>
      <c r="F809" s="10" t="str">
        <f>SUBSTITUTE(Таблица2[[#This Row],[Столбец5]], "до, ", "")</f>
        <v>надання, довідки,  зміни, на, 2019, рік</v>
      </c>
      <c r="G809" s="10" t="str">
        <f>SUBSTITUTE(Таблица2[[#This Row],[Столбец7]], "рік, ", "")</f>
        <v>надання, довідки,  зміни, на, 2019, рік</v>
      </c>
      <c r="H809" s="11" t="str">
        <f>SUBSTITUTE(Таблица2[[#This Row],[Ключові слова]], "за, ", "")</f>
        <v>надання, довідки,  зміни, на, 2019, рік</v>
      </c>
      <c r="I809" s="11" t="str">
        <f>SUBSTITUTE(Таблица2[[#This Row],[Столбец9]], "від, ", "")</f>
        <v>надання, довідки,  зміни, на, 2019, рік</v>
      </c>
    </row>
    <row r="810" spans="1:9" ht="45" x14ac:dyDescent="0.25">
      <c r="A810" s="9" t="str">
        <f>SUBSTITUTE(Реестр!E810, " ", ", ")</f>
        <v>про, надання, довідки, про, зміни, на, 2019, рік</v>
      </c>
      <c r="B810" s="10" t="str">
        <f>SUBSTITUTE(Таблица2[[#This Row],[Столбец1]], "про, ", " ")</f>
        <v xml:space="preserve"> надання, довідки,  зміни, на, 2019, рік</v>
      </c>
      <c r="C810" s="3" t="str">
        <f t="shared" si="41"/>
        <v xml:space="preserve"> надання, довідки,  зміни, на, 2019, рік</v>
      </c>
      <c r="D810" s="3" t="str">
        <f t="shared" si="42"/>
        <v xml:space="preserve"> надання, довідки,  зміни, на, 2019, рік</v>
      </c>
      <c r="E810" s="10" t="str">
        <f t="shared" si="43"/>
        <v xml:space="preserve"> надання, довідки,  зміни, на, 2019, рік</v>
      </c>
      <c r="F810" s="10" t="str">
        <f>SUBSTITUTE(Таблица2[[#This Row],[Столбец5]], "до, ", "")</f>
        <v xml:space="preserve"> надання, довідки,  зміни, на, 2019, рік</v>
      </c>
      <c r="G810" s="10" t="str">
        <f>SUBSTITUTE(Таблица2[[#This Row],[Столбец7]], "рік, ", "")</f>
        <v xml:space="preserve"> надання, довідки,  зміни, на, 2019, рік</v>
      </c>
      <c r="H810" s="11" t="str">
        <f>SUBSTITUTE(Таблица2[[#This Row],[Ключові слова]], "за, ", "")</f>
        <v xml:space="preserve"> надання, довідки,  зміни, на, 2019, рік</v>
      </c>
      <c r="I810" s="11" t="str">
        <f>SUBSTITUTE(Таблица2[[#This Row],[Столбец9]], "від, ", "")</f>
        <v xml:space="preserve"> надання, довідки,  зміни, на, 2019, рік</v>
      </c>
    </row>
    <row r="811" spans="1:9" ht="45" x14ac:dyDescent="0.25">
      <c r="A811" s="9" t="str">
        <f>SUBSTITUTE(Реестр!E811, " ", ", ")</f>
        <v>про, надання, довідки, про, зміни, на, 2019, рік</v>
      </c>
      <c r="B811" s="10" t="str">
        <f>SUBSTITUTE(Таблица2[[#This Row],[Столбец1]], "про, ", " ")</f>
        <v xml:space="preserve"> надання, довідки,  зміни, на, 2019, рік</v>
      </c>
      <c r="C811" s="3" t="str">
        <f t="shared" si="41"/>
        <v xml:space="preserve"> надання, довідки,  зміни, на, 2019, рік</v>
      </c>
      <c r="D811" s="3" t="str">
        <f t="shared" si="42"/>
        <v xml:space="preserve"> надання, довідки,  зміни, на, 2019, рік</v>
      </c>
      <c r="E811" s="10" t="str">
        <f t="shared" si="43"/>
        <v xml:space="preserve"> надання, довідки,  зміни, на, 2019, рік</v>
      </c>
      <c r="F811" s="10" t="str">
        <f>SUBSTITUTE(Таблица2[[#This Row],[Столбец5]], "до, ", "")</f>
        <v xml:space="preserve"> надання, довідки,  зміни, на, 2019, рік</v>
      </c>
      <c r="G811" s="10" t="str">
        <f>SUBSTITUTE(Таблица2[[#This Row],[Столбец7]], "рік, ", "")</f>
        <v xml:space="preserve"> надання, довідки,  зміни, на, 2019, рік</v>
      </c>
      <c r="H811" s="11" t="str">
        <f>SUBSTITUTE(Таблица2[[#This Row],[Ключові слова]], "за, ", "")</f>
        <v xml:space="preserve"> надання, довідки,  зміни, на, 2019, рік</v>
      </c>
      <c r="I811" s="11" t="str">
        <f>SUBSTITUTE(Таблица2[[#This Row],[Столбец9]], "від, ", "")</f>
        <v xml:space="preserve"> надання, довідки,  зміни, на, 2019, рік</v>
      </c>
    </row>
    <row r="812" spans="1:9" ht="30" x14ac:dyDescent="0.25">
      <c r="A812" s="9" t="str">
        <f>SUBSTITUTE(Реестр!E812, " ", ", ")</f>
        <v>про, участь, у, заходах</v>
      </c>
      <c r="B812" s="10" t="str">
        <f>SUBSTITUTE(Таблица2[[#This Row],[Столбец1]], "про, ", " ")</f>
        <v xml:space="preserve"> участь, у, заходах</v>
      </c>
      <c r="C812" s="3" t="str">
        <f t="shared" si="41"/>
        <v xml:space="preserve"> участь, у, заходах</v>
      </c>
      <c r="D812" s="3" t="str">
        <f t="shared" si="42"/>
        <v xml:space="preserve"> участь, у, заходах</v>
      </c>
      <c r="E812" s="10" t="str">
        <f t="shared" si="43"/>
        <v xml:space="preserve"> участь, у, заходах</v>
      </c>
      <c r="F812" s="10" t="str">
        <f>SUBSTITUTE(Таблица2[[#This Row],[Столбец5]], "до, ", "")</f>
        <v xml:space="preserve"> участь, у, заходах</v>
      </c>
      <c r="G812" s="10" t="str">
        <f>SUBSTITUTE(Таблица2[[#This Row],[Столбец7]], "рік, ", "")</f>
        <v xml:space="preserve"> участь, у, заходах</v>
      </c>
      <c r="H812" s="11" t="str">
        <f>SUBSTITUTE(Таблица2[[#This Row],[Ключові слова]], "за, ", "")</f>
        <v xml:space="preserve"> участь, у, заходах</v>
      </c>
      <c r="I812" s="11" t="str">
        <f>SUBSTITUTE(Таблица2[[#This Row],[Столбец9]], "від, ", "")</f>
        <v xml:space="preserve"> участь, у, заходах</v>
      </c>
    </row>
    <row r="813" spans="1:9" ht="75" x14ac:dyDescent="0.25">
      <c r="A813" s="9" t="str">
        <f>SUBSTITUTE(Реестр!E813, " ", ", ")</f>
        <v>про, перерахування, коштів, із, загального, бюджету, обласного, фонду</v>
      </c>
      <c r="B813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13" s="3" t="str">
        <f t="shared" si="41"/>
        <v xml:space="preserve"> перерахування, коштів, із, загального, бюджету, обласного, фонду</v>
      </c>
      <c r="D813" s="3" t="str">
        <f t="shared" si="42"/>
        <v xml:space="preserve"> перерахування, коштів, із, загального, бюджету, обласного, фонду</v>
      </c>
      <c r="E813" s="10" t="str">
        <f t="shared" si="43"/>
        <v xml:space="preserve"> перерахування, коштів, із, загального, бюджету, обласного, фонду</v>
      </c>
      <c r="F813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13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13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13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14" spans="1:9" ht="30" x14ac:dyDescent="0.25">
      <c r="A814" s="9" t="str">
        <f>SUBSTITUTE(Реестр!E814, " ", ", ")</f>
        <v>про, погодження, кандидатури</v>
      </c>
      <c r="B814" s="10" t="str">
        <f>SUBSTITUTE(Таблица2[[#This Row],[Столбец1]], "про, ", " ")</f>
        <v xml:space="preserve"> погодження, кандидатури</v>
      </c>
      <c r="C814" s="3" t="str">
        <f t="shared" si="41"/>
        <v xml:space="preserve"> погодження, кандидатури</v>
      </c>
      <c r="D814" s="3" t="str">
        <f t="shared" si="42"/>
        <v xml:space="preserve"> погодження, кандидатури</v>
      </c>
      <c r="E814" s="10" t="str">
        <f t="shared" si="43"/>
        <v xml:space="preserve"> погодження, кандидатури</v>
      </c>
      <c r="F814" s="10" t="str">
        <f>SUBSTITUTE(Таблица2[[#This Row],[Столбец5]], "до, ", "")</f>
        <v xml:space="preserve"> погодження, кандидатури</v>
      </c>
      <c r="G814" s="10" t="str">
        <f>SUBSTITUTE(Таблица2[[#This Row],[Столбец7]], "рік, ", "")</f>
        <v xml:space="preserve"> погодження, кандидатури</v>
      </c>
      <c r="H814" s="11" t="str">
        <f>SUBSTITUTE(Таблица2[[#This Row],[Ключові слова]], "за, ", "")</f>
        <v xml:space="preserve"> погодження, кандидатури</v>
      </c>
      <c r="I814" s="11" t="str">
        <f>SUBSTITUTE(Таблица2[[#This Row],[Столбец9]], "від, ", "")</f>
        <v xml:space="preserve"> погодження, кандидатури</v>
      </c>
    </row>
    <row r="815" spans="1:9" ht="45" x14ac:dyDescent="0.25">
      <c r="A815" s="9" t="str">
        <f>SUBSTITUTE(Реестр!E815, " ", ", ")</f>
        <v>про, визначення, державних, інтересів</v>
      </c>
      <c r="B815" s="10" t="str">
        <f>SUBSTITUTE(Таблица2[[#This Row],[Столбец1]], "про, ", " ")</f>
        <v xml:space="preserve"> визначення, державних, інтересів</v>
      </c>
      <c r="C815" s="3" t="str">
        <f t="shared" si="41"/>
        <v xml:space="preserve"> визначення, державних, інтересів</v>
      </c>
      <c r="D815" s="3" t="str">
        <f t="shared" si="42"/>
        <v xml:space="preserve"> визначення, державних, інтересів</v>
      </c>
      <c r="E815" s="10" t="str">
        <f t="shared" si="43"/>
        <v xml:space="preserve"> визначення, державних, інтересів</v>
      </c>
      <c r="F815" s="10" t="str">
        <f>SUBSTITUTE(Таблица2[[#This Row],[Столбец5]], "до, ", "")</f>
        <v xml:space="preserve"> визначення, державних, інтересів</v>
      </c>
      <c r="G815" s="10" t="str">
        <f>SUBSTITUTE(Таблица2[[#This Row],[Столбец7]], "рік, ", "")</f>
        <v xml:space="preserve"> визначення, державних, інтересів</v>
      </c>
      <c r="H815" s="11" t="str">
        <f>SUBSTITUTE(Таблица2[[#This Row],[Ключові слова]], "за, ", "")</f>
        <v xml:space="preserve"> визначення, державних, інтересів</v>
      </c>
      <c r="I815" s="11" t="str">
        <f>SUBSTITUTE(Таблица2[[#This Row],[Столбец9]], "від, ", "")</f>
        <v xml:space="preserve"> визначення, державних, інтересів</v>
      </c>
    </row>
    <row r="816" spans="1:9" ht="30" x14ac:dyDescent="0.25">
      <c r="A816" s="9" t="str">
        <f>SUBSTITUTE(Реестр!E816, " ", ", ")</f>
        <v>про, надання, інформації</v>
      </c>
      <c r="B816" s="10" t="str">
        <f>SUBSTITUTE(Таблица2[[#This Row],[Столбец1]], "про, ", " ")</f>
        <v xml:space="preserve"> надання, інформації</v>
      </c>
      <c r="C816" s="3" t="str">
        <f t="shared" si="41"/>
        <v xml:space="preserve"> надання, інформації</v>
      </c>
      <c r="D816" s="3" t="str">
        <f t="shared" si="42"/>
        <v xml:space="preserve"> надання, інформації</v>
      </c>
      <c r="E816" s="10" t="str">
        <f t="shared" si="43"/>
        <v xml:space="preserve"> надання, інформації</v>
      </c>
      <c r="F816" s="10" t="str">
        <f>SUBSTITUTE(Таблица2[[#This Row],[Столбец5]], "до, ", "")</f>
        <v xml:space="preserve"> надання, інформації</v>
      </c>
      <c r="G816" s="10" t="str">
        <f>SUBSTITUTE(Таблица2[[#This Row],[Столбец7]], "рік, ", "")</f>
        <v xml:space="preserve"> надання, інформації</v>
      </c>
      <c r="H816" s="11" t="str">
        <f>SUBSTITUTE(Таблица2[[#This Row],[Ключові слова]], "за, ", "")</f>
        <v xml:space="preserve"> надання, інформації</v>
      </c>
      <c r="I816" s="11" t="str">
        <f>SUBSTITUTE(Таблица2[[#This Row],[Столбец9]], "від, ", "")</f>
        <v xml:space="preserve"> надання, інформації</v>
      </c>
    </row>
    <row r="817" spans="1:9" ht="45" x14ac:dyDescent="0.25">
      <c r="A817" s="9" t="str">
        <f>SUBSTITUTE(Реестр!E817, " ", ", ")</f>
        <v>про, визначення, державних, інтересів</v>
      </c>
      <c r="B817" s="10" t="str">
        <f>SUBSTITUTE(Таблица2[[#This Row],[Столбец1]], "про, ", " ")</f>
        <v xml:space="preserve"> визначення, державних, інтересів</v>
      </c>
      <c r="C817" s="3" t="str">
        <f t="shared" si="41"/>
        <v xml:space="preserve"> визначення, державних, інтересів</v>
      </c>
      <c r="D817" s="3" t="str">
        <f t="shared" si="42"/>
        <v xml:space="preserve"> визначення, державних, інтересів</v>
      </c>
      <c r="E817" s="10" t="str">
        <f t="shared" si="43"/>
        <v xml:space="preserve"> визначення, державних, інтересів</v>
      </c>
      <c r="F817" s="10" t="str">
        <f>SUBSTITUTE(Таблица2[[#This Row],[Столбец5]], "до, ", "")</f>
        <v xml:space="preserve"> визначення, державних, інтересів</v>
      </c>
      <c r="G817" s="10" t="str">
        <f>SUBSTITUTE(Таблица2[[#This Row],[Столбец7]], "рік, ", "")</f>
        <v xml:space="preserve"> визначення, державних, інтересів</v>
      </c>
      <c r="H817" s="11" t="str">
        <f>SUBSTITUTE(Таблица2[[#This Row],[Ключові слова]], "за, ", "")</f>
        <v xml:space="preserve"> визначення, державних, інтересів</v>
      </c>
      <c r="I817" s="11" t="str">
        <f>SUBSTITUTE(Таблица2[[#This Row],[Столбец9]], "від, ", "")</f>
        <v xml:space="preserve"> визначення, державних, інтересів</v>
      </c>
    </row>
    <row r="818" spans="1:9" ht="30" x14ac:dyDescent="0.25">
      <c r="A818" s="9" t="str">
        <f>SUBSTITUTE(Реестр!E818, " ", ", ")</f>
        <v>про, резонансні, події</v>
      </c>
      <c r="B818" s="10" t="str">
        <f>SUBSTITUTE(Таблица2[[#This Row],[Столбец1]], "про, ", " ")</f>
        <v xml:space="preserve"> резонансні, події</v>
      </c>
      <c r="C818" s="3" t="str">
        <f t="shared" si="41"/>
        <v xml:space="preserve"> резонансні, події</v>
      </c>
      <c r="D818" s="3" t="str">
        <f t="shared" si="42"/>
        <v xml:space="preserve"> резонансні, події</v>
      </c>
      <c r="E818" s="10" t="str">
        <f t="shared" si="43"/>
        <v xml:space="preserve"> резонансні, події</v>
      </c>
      <c r="F818" s="10" t="str">
        <f>SUBSTITUTE(Таблица2[[#This Row],[Столбец5]], "до, ", "")</f>
        <v xml:space="preserve"> резонансні, події</v>
      </c>
      <c r="G818" s="10" t="str">
        <f>SUBSTITUTE(Таблица2[[#This Row],[Столбец7]], "рік, ", "")</f>
        <v xml:space="preserve"> резонансні, події</v>
      </c>
      <c r="H818" s="11" t="str">
        <f>SUBSTITUTE(Таблица2[[#This Row],[Ключові слова]], "за, ", "")</f>
        <v xml:space="preserve"> резонансні, події</v>
      </c>
      <c r="I818" s="11" t="str">
        <f>SUBSTITUTE(Таблица2[[#This Row],[Столбец9]], "від, ", "")</f>
        <v xml:space="preserve"> резонансні, події</v>
      </c>
    </row>
    <row r="819" spans="1:9" ht="45" x14ac:dyDescent="0.25">
      <c r="A819" s="9" t="str">
        <f>SUBSTITUTE(Реестр!E819, " ", ", ")</f>
        <v>щодо, упорядоченя, обліку, юридичних, осіб</v>
      </c>
      <c r="B819" s="10" t="str">
        <f>SUBSTITUTE(Таблица2[[#This Row],[Столбец1]], "про, ", " ")</f>
        <v>щодо, упорядоченя, обліку, юридичних, осіб</v>
      </c>
      <c r="C819" s="3" t="str">
        <f t="shared" si="41"/>
        <v>упорядоченя, обліку, юридичних, осіб</v>
      </c>
      <c r="D819" s="3" t="str">
        <f t="shared" si="42"/>
        <v>упорядоченя, обліку, юридичних, осіб</v>
      </c>
      <c r="E819" s="10" t="str">
        <f t="shared" si="43"/>
        <v>упорядоченя, обліку, юридичних, осіб</v>
      </c>
      <c r="F819" s="10" t="str">
        <f>SUBSTITUTE(Таблица2[[#This Row],[Столбец5]], "до, ", "")</f>
        <v>упорядоченя, обліку, юридичних, осіб</v>
      </c>
      <c r="G819" s="10" t="str">
        <f>SUBSTITUTE(Таблица2[[#This Row],[Столбец7]], "рік, ", "")</f>
        <v>упорядоченя, обліку, юридичних, осіб</v>
      </c>
      <c r="H819" s="11" t="str">
        <f>SUBSTITUTE(Таблица2[[#This Row],[Ключові слова]], "за, ", "")</f>
        <v>упорядоченя, обліку, юридичних, осіб</v>
      </c>
      <c r="I819" s="11" t="str">
        <f>SUBSTITUTE(Таблица2[[#This Row],[Столбец9]], "від, ", "")</f>
        <v>упорядоченя, обліку, юридичних, осіб</v>
      </c>
    </row>
    <row r="820" spans="1:9" ht="30" x14ac:dyDescent="0.25">
      <c r="A820" s="9" t="str">
        <f>SUBSTITUTE(Реестр!E820, " ", ", ")</f>
        <v>про, надання, інформації</v>
      </c>
      <c r="B820" s="10" t="str">
        <f>SUBSTITUTE(Таблица2[[#This Row],[Столбец1]], "про, ", " ")</f>
        <v xml:space="preserve"> надання, інформації</v>
      </c>
      <c r="C820" s="3" t="str">
        <f t="shared" si="41"/>
        <v xml:space="preserve"> надання, інформації</v>
      </c>
      <c r="D820" s="3" t="str">
        <f t="shared" si="42"/>
        <v xml:space="preserve"> надання, інформації</v>
      </c>
      <c r="E820" s="10" t="str">
        <f t="shared" si="43"/>
        <v xml:space="preserve"> надання, інформації</v>
      </c>
      <c r="F820" s="10" t="str">
        <f>SUBSTITUTE(Таблица2[[#This Row],[Столбец5]], "до, ", "")</f>
        <v xml:space="preserve"> надання, інформації</v>
      </c>
      <c r="G820" s="10" t="str">
        <f>SUBSTITUTE(Таблица2[[#This Row],[Столбец7]], "рік, ", "")</f>
        <v xml:space="preserve"> надання, інформації</v>
      </c>
      <c r="H820" s="11" t="str">
        <f>SUBSTITUTE(Таблица2[[#This Row],[Ключові слова]], "за, ", "")</f>
        <v xml:space="preserve"> надання, інформації</v>
      </c>
      <c r="I820" s="11" t="str">
        <f>SUBSTITUTE(Таблица2[[#This Row],[Столбец9]], "від, ", "")</f>
        <v xml:space="preserve"> надання, інформації</v>
      </c>
    </row>
    <row r="821" spans="1:9" ht="30" x14ac:dyDescent="0.25">
      <c r="A821" s="9" t="str">
        <f>SUBSTITUTE(Реестр!E821, " ", ", ")</f>
        <v>про, реєстрацію, наказів</v>
      </c>
      <c r="B821" s="10" t="str">
        <f>SUBSTITUTE(Таблица2[[#This Row],[Столбец1]], "про, ", " ")</f>
        <v xml:space="preserve"> реєстрацію, наказів</v>
      </c>
      <c r="C821" s="3" t="str">
        <f t="shared" si="41"/>
        <v xml:space="preserve"> реєстрацію, наказів</v>
      </c>
      <c r="D821" s="3" t="str">
        <f t="shared" si="42"/>
        <v xml:space="preserve"> реєстрацію, наказів</v>
      </c>
      <c r="E821" s="10" t="str">
        <f t="shared" si="43"/>
        <v xml:space="preserve"> реєстрацію, наказів</v>
      </c>
      <c r="F821" s="10" t="str">
        <f>SUBSTITUTE(Таблица2[[#This Row],[Столбец5]], "до, ", "")</f>
        <v xml:space="preserve"> реєстрацію, наказів</v>
      </c>
      <c r="G821" s="10" t="str">
        <f>SUBSTITUTE(Таблица2[[#This Row],[Столбец7]], "рік, ", "")</f>
        <v xml:space="preserve"> реєстрацію, наказів</v>
      </c>
      <c r="H821" s="11" t="str">
        <f>SUBSTITUTE(Таблица2[[#This Row],[Ключові слова]], "за, ", "")</f>
        <v xml:space="preserve"> реєстрацію, наказів</v>
      </c>
      <c r="I821" s="11" t="str">
        <f>SUBSTITUTE(Таблица2[[#This Row],[Столбец9]], "від, ", "")</f>
        <v xml:space="preserve"> реєстрацію, наказів</v>
      </c>
    </row>
    <row r="822" spans="1:9" ht="30" x14ac:dyDescent="0.25">
      <c r="A822" s="9" t="str">
        <f>SUBSTITUTE(Реестр!E822, " ", ", ")</f>
        <v>про, реєстрацію, наказів</v>
      </c>
      <c r="B822" s="10" t="str">
        <f>SUBSTITUTE(Таблица2[[#This Row],[Столбец1]], "про, ", " ")</f>
        <v xml:space="preserve"> реєстрацію, наказів</v>
      </c>
      <c r="C822" s="3" t="str">
        <f t="shared" si="41"/>
        <v xml:space="preserve"> реєстрацію, наказів</v>
      </c>
      <c r="D822" s="3" t="str">
        <f t="shared" si="42"/>
        <v xml:space="preserve"> реєстрацію, наказів</v>
      </c>
      <c r="E822" s="10" t="str">
        <f t="shared" si="43"/>
        <v xml:space="preserve"> реєстрацію, наказів</v>
      </c>
      <c r="F822" s="10" t="str">
        <f>SUBSTITUTE(Таблица2[[#This Row],[Столбец5]], "до, ", "")</f>
        <v xml:space="preserve"> реєстрацію, наказів</v>
      </c>
      <c r="G822" s="10" t="str">
        <f>SUBSTITUTE(Таблица2[[#This Row],[Столбец7]], "рік, ", "")</f>
        <v xml:space="preserve"> реєстрацію, наказів</v>
      </c>
      <c r="H822" s="11" t="str">
        <f>SUBSTITUTE(Таблица2[[#This Row],[Ключові слова]], "за, ", "")</f>
        <v xml:space="preserve"> реєстрацію, наказів</v>
      </c>
      <c r="I822" s="11" t="str">
        <f>SUBSTITUTE(Таблица2[[#This Row],[Столбец9]], "від, ", "")</f>
        <v xml:space="preserve"> реєстрацію, наказів</v>
      </c>
    </row>
    <row r="823" spans="1:9" ht="45" x14ac:dyDescent="0.25">
      <c r="A823" s="9" t="str">
        <f>SUBSTITUTE(Реестр!E823, " ", ", ")</f>
        <v>про, Заходи, щодо, проведення, Дня, охорони, праці</v>
      </c>
      <c r="B823" s="10" t="str">
        <f>SUBSTITUTE(Таблица2[[#This Row],[Столбец1]], "про, ", " ")</f>
        <v xml:space="preserve"> Заходи, щодо, проведення, Дня, охорони, праці</v>
      </c>
      <c r="C823" s="3" t="str">
        <f t="shared" si="41"/>
        <v xml:space="preserve"> Заходи, проведення, Дня, охорони, праці</v>
      </c>
      <c r="D823" s="3" t="str">
        <f t="shared" si="42"/>
        <v xml:space="preserve"> Заходи, проведення, Дня, охорони, праці</v>
      </c>
      <c r="E823" s="10" t="str">
        <f t="shared" si="43"/>
        <v xml:space="preserve"> Заходи, проведення, Дня, охорони, праці</v>
      </c>
      <c r="F823" s="10" t="str">
        <f>SUBSTITUTE(Таблица2[[#This Row],[Столбец5]], "до, ", "")</f>
        <v xml:space="preserve"> Заходи, проведення, Дня, охорони, праці</v>
      </c>
      <c r="G823" s="10" t="str">
        <f>SUBSTITUTE(Таблица2[[#This Row],[Столбец7]], "рік, ", "")</f>
        <v xml:space="preserve"> Заходи, проведення, Дня, охорони, праці</v>
      </c>
      <c r="H823" s="11" t="str">
        <f>SUBSTITUTE(Таблица2[[#This Row],[Ключові слова]], "за, ", "")</f>
        <v xml:space="preserve"> Заходи, проведення, Дня, охорони, праці</v>
      </c>
      <c r="I823" s="11" t="str">
        <f>SUBSTITUTE(Таблица2[[#This Row],[Столбец9]], "від, ", "")</f>
        <v xml:space="preserve"> Заходи, проведення, Дня, охорони, праці</v>
      </c>
    </row>
    <row r="824" spans="1:9" ht="45" x14ac:dyDescent="0.25">
      <c r="A824" s="9" t="str">
        <f>SUBSTITUTE(Реестр!E824, " ", ", ")</f>
        <v>про, перебування, заступника, , Міністра, МАПУ</v>
      </c>
      <c r="B824" s="10" t="str">
        <f>SUBSTITUTE(Таблица2[[#This Row],[Столбец1]], "про, ", " ")</f>
        <v xml:space="preserve"> перебування, заступника, , Міністра, МАПУ</v>
      </c>
      <c r="C824" s="3" t="str">
        <f t="shared" si="41"/>
        <v xml:space="preserve"> перебування, заступника, , Міністра, МАПУ</v>
      </c>
      <c r="D824" s="3" t="str">
        <f t="shared" si="42"/>
        <v xml:space="preserve"> перебування, заступника, , Міністра, МАПУ</v>
      </c>
      <c r="E824" s="10" t="str">
        <f t="shared" si="43"/>
        <v xml:space="preserve"> перебування, заступника, , Міністра, МАПУ</v>
      </c>
      <c r="F824" s="10" t="str">
        <f>SUBSTITUTE(Таблица2[[#This Row],[Столбец5]], "до, ", "")</f>
        <v xml:space="preserve"> перебування, заступника, , Міністра, МАПУ</v>
      </c>
      <c r="G824" s="10" t="str">
        <f>SUBSTITUTE(Таблица2[[#This Row],[Столбец7]], "рік, ", "")</f>
        <v xml:space="preserve"> перебування, заступника, , Міністра, МАПУ</v>
      </c>
      <c r="H824" s="11" t="str">
        <f>SUBSTITUTE(Таблица2[[#This Row],[Ключові слова]], "за, ", "")</f>
        <v xml:space="preserve"> перебування, заступника, , Міністра, МАПУ</v>
      </c>
      <c r="I824" s="11" t="str">
        <f>SUBSTITUTE(Таблица2[[#This Row],[Столбец9]], "від, ", "")</f>
        <v xml:space="preserve"> перебування, заступника, , Міністра, МАПУ</v>
      </c>
    </row>
    <row r="825" spans="1:9" x14ac:dyDescent="0.25">
      <c r="A825" s="9" t="str">
        <f>SUBSTITUTE(Реестр!E825, " ", ", ")</f>
        <v>про, наявність, жита</v>
      </c>
      <c r="B825" s="10" t="str">
        <f>SUBSTITUTE(Таблица2[[#This Row],[Столбец1]], "про, ", " ")</f>
        <v xml:space="preserve"> наявність, жита</v>
      </c>
      <c r="C825" s="3" t="str">
        <f t="shared" si="41"/>
        <v xml:space="preserve"> наявність, жита</v>
      </c>
      <c r="D825" s="3" t="str">
        <f t="shared" si="42"/>
        <v xml:space="preserve"> наявність, жита</v>
      </c>
      <c r="E825" s="10" t="str">
        <f t="shared" si="43"/>
        <v xml:space="preserve"> наявність, жита</v>
      </c>
      <c r="F825" s="10" t="str">
        <f>SUBSTITUTE(Таблица2[[#This Row],[Столбец5]], "до, ", "")</f>
        <v xml:space="preserve"> наявність, жита</v>
      </c>
      <c r="G825" s="10" t="str">
        <f>SUBSTITUTE(Таблица2[[#This Row],[Столбец7]], "рік, ", "")</f>
        <v xml:space="preserve"> наявність, жита</v>
      </c>
      <c r="H825" s="11" t="str">
        <f>SUBSTITUTE(Таблица2[[#This Row],[Ключові слова]], "за, ", "")</f>
        <v xml:space="preserve"> наявність, жита</v>
      </c>
      <c r="I825" s="11" t="str">
        <f>SUBSTITUTE(Таблица2[[#This Row],[Столбец9]], "від, ", "")</f>
        <v xml:space="preserve"> наявність, жита</v>
      </c>
    </row>
    <row r="826" spans="1:9" ht="30" x14ac:dyDescent="0.25">
      <c r="A826" s="9" t="str">
        <f>SUBSTITUTE(Реестр!E826, " ", ", ")</f>
        <v>про, відновлення, відшкодованої, суми</v>
      </c>
      <c r="B826" s="10" t="str">
        <f>SUBSTITUTE(Таблица2[[#This Row],[Столбец1]], "про, ", " ")</f>
        <v xml:space="preserve"> відновлення, відшкодованої, суми</v>
      </c>
      <c r="C826" s="3" t="str">
        <f t="shared" si="41"/>
        <v xml:space="preserve"> відновлення, відшкодованої, суми</v>
      </c>
      <c r="D826" s="3" t="str">
        <f t="shared" si="42"/>
        <v xml:space="preserve"> відновлення, відшкодованої, суми</v>
      </c>
      <c r="E826" s="10" t="str">
        <f t="shared" si="43"/>
        <v xml:space="preserve"> відновлення, відшкодованої, суми</v>
      </c>
      <c r="F826" s="10" t="str">
        <f>SUBSTITUTE(Таблица2[[#This Row],[Столбец5]], "до, ", "")</f>
        <v xml:space="preserve"> відновлення, відшкодованої, суми</v>
      </c>
      <c r="G826" s="10" t="str">
        <f>SUBSTITUTE(Таблица2[[#This Row],[Столбец7]], "рік, ", "")</f>
        <v xml:space="preserve"> відновлення, відшкодованої, суми</v>
      </c>
      <c r="H826" s="11" t="str">
        <f>SUBSTITUTE(Таблица2[[#This Row],[Ключові слова]], "за, ", "")</f>
        <v xml:space="preserve"> відновлення, відшкодованої, суми</v>
      </c>
      <c r="I826" s="11" t="str">
        <f>SUBSTITUTE(Таблица2[[#This Row],[Столбец9]], "від, ", "")</f>
        <v xml:space="preserve"> відновлення, відшкодованої, суми</v>
      </c>
    </row>
    <row r="827" spans="1:9" ht="30" x14ac:dyDescent="0.25">
      <c r="A827" s="9" t="str">
        <f>SUBSTITUTE(Реестр!E827, " ", ", ")</f>
        <v>Про, надання, нформації</v>
      </c>
      <c r="B827" s="10" t="str">
        <f>SUBSTITUTE(Таблица2[[#This Row],[Столбец1]], "про, ", " ")</f>
        <v>Про, надання, нформації</v>
      </c>
      <c r="C827" s="3" t="str">
        <f t="shared" si="41"/>
        <v>Про, надання, нформації</v>
      </c>
      <c r="D827" s="3" t="str">
        <f t="shared" si="42"/>
        <v>Про, надання, нформації</v>
      </c>
      <c r="E827" s="10" t="str">
        <f t="shared" si="43"/>
        <v>Про, надання, нформації</v>
      </c>
      <c r="F827" s="10" t="str">
        <f>SUBSTITUTE(Таблица2[[#This Row],[Столбец5]], "до, ", "")</f>
        <v>Про, надання, нформації</v>
      </c>
      <c r="G827" s="10" t="str">
        <f>SUBSTITUTE(Таблица2[[#This Row],[Столбец7]], "рік, ", "")</f>
        <v>Про, надання, нформації</v>
      </c>
      <c r="H827" s="11" t="str">
        <f>SUBSTITUTE(Таблица2[[#This Row],[Ключові слова]], "за, ", "")</f>
        <v>Про, надання, нформації</v>
      </c>
      <c r="I827" s="11" t="str">
        <f>SUBSTITUTE(Таблица2[[#This Row],[Столбец9]], "від, ", "")</f>
        <v>Про, надання, нформації</v>
      </c>
    </row>
    <row r="828" spans="1:9" ht="30" x14ac:dyDescent="0.25">
      <c r="A828" s="9" t="str">
        <f>SUBSTITUTE(Реестр!E828, " ", ", ")</f>
        <v>Про, цучасть, у, робочої, зустрічі</v>
      </c>
      <c r="B828" s="10" t="str">
        <f>SUBSTITUTE(Таблица2[[#This Row],[Столбец1]], "про, ", " ")</f>
        <v>Про, цучасть, у, робочої, зустрічі</v>
      </c>
      <c r="C828" s="3" t="str">
        <f t="shared" si="41"/>
        <v>Про, цучасть, у, робочої, зустрічі</v>
      </c>
      <c r="D828" s="3" t="str">
        <f t="shared" si="42"/>
        <v>Про, цучасть, у, робочої, зустрічі</v>
      </c>
      <c r="E828" s="10" t="str">
        <f t="shared" si="43"/>
        <v>Про, цучасть, у, робочої, зустрічі</v>
      </c>
      <c r="F828" s="10" t="str">
        <f>SUBSTITUTE(Таблица2[[#This Row],[Столбец5]], "до, ", "")</f>
        <v>Про, цучасть, у, робочої, зустрічі</v>
      </c>
      <c r="G828" s="10" t="str">
        <f>SUBSTITUTE(Таблица2[[#This Row],[Столбец7]], "рік, ", "")</f>
        <v>Про, цучасть, у, робочої, зустрічі</v>
      </c>
      <c r="H828" s="11" t="str">
        <f>SUBSTITUTE(Таблица2[[#This Row],[Ключові слова]], "за, ", "")</f>
        <v>Про, цучасть, у, робочої, зустрічі</v>
      </c>
      <c r="I828" s="11" t="str">
        <f>SUBSTITUTE(Таблица2[[#This Row],[Столбец9]], "від, ", "")</f>
        <v>Про, цучасть, у, робочої, зустрічі</v>
      </c>
    </row>
    <row r="829" spans="1:9" ht="30" x14ac:dyDescent="0.25">
      <c r="A829" s="9" t="str">
        <f>SUBSTITUTE(Реестр!E829, " ", ", ")</f>
        <v>Про, заходи, з, охорони, праці</v>
      </c>
      <c r="B829" s="10" t="str">
        <f>SUBSTITUTE(Таблица2[[#This Row],[Столбец1]], "про, ", " ")</f>
        <v>Про, заходи, з, охорони, праці</v>
      </c>
      <c r="C829" s="3" t="str">
        <f t="shared" si="41"/>
        <v>Про, заходи, з, охорони, праці</v>
      </c>
      <c r="D829" s="3" t="str">
        <f t="shared" si="42"/>
        <v>Про, заходи, з, охорони, праці</v>
      </c>
      <c r="E829" s="10" t="str">
        <f t="shared" si="43"/>
        <v>Про, заходи, з, охорони, праці</v>
      </c>
      <c r="F829" s="10" t="str">
        <f>SUBSTITUTE(Таблица2[[#This Row],[Столбец5]], "до, ", "")</f>
        <v>Про, заходи, з, охорони, праці</v>
      </c>
      <c r="G829" s="10" t="str">
        <f>SUBSTITUTE(Таблица2[[#This Row],[Столбец7]], "рік, ", "")</f>
        <v>Про, заходи, з, охорони, праці</v>
      </c>
      <c r="H829" s="11" t="str">
        <f>SUBSTITUTE(Таблица2[[#This Row],[Ключові слова]], "за, ", "")</f>
        <v>Про, заходи, з, охорони, праці</v>
      </c>
      <c r="I829" s="11" t="str">
        <f>SUBSTITUTE(Таблица2[[#This Row],[Столбец9]], "від, ", "")</f>
        <v>Про, заходи, з, охорони, праці</v>
      </c>
    </row>
    <row r="830" spans="1:9" ht="30" x14ac:dyDescent="0.25">
      <c r="A830" s="9" t="str">
        <f>SUBSTITUTE(Реестр!E830, " ", ", ")</f>
        <v>Про, проведення, , Дня, охорони, праці</v>
      </c>
      <c r="B830" s="10" t="str">
        <f>SUBSTITUTE(Таблица2[[#This Row],[Столбец1]], "про, ", " ")</f>
        <v>Про, проведення, , Дня, охорони, праці</v>
      </c>
      <c r="C830" s="3" t="str">
        <f t="shared" si="41"/>
        <v>Про, проведення, , Дня, охорони, праці</v>
      </c>
      <c r="D830" s="3" t="str">
        <f t="shared" si="42"/>
        <v>Про, проведення, , Дня, охорони, праці</v>
      </c>
      <c r="E830" s="10" t="str">
        <f t="shared" si="43"/>
        <v>Про, проведення, , Дня, охорони, праці</v>
      </c>
      <c r="F830" s="10" t="str">
        <f>SUBSTITUTE(Таблица2[[#This Row],[Столбец5]], "до, ", "")</f>
        <v>Про, проведення, , Дня, охорони, праці</v>
      </c>
      <c r="G830" s="10" t="str">
        <f>SUBSTITUTE(Таблица2[[#This Row],[Столбец7]], "рік, ", "")</f>
        <v>Про, проведення, , Дня, охорони, праці</v>
      </c>
      <c r="H830" s="11" t="str">
        <f>SUBSTITUTE(Таблица2[[#This Row],[Ключові слова]], "за, ", "")</f>
        <v>Про, проведення, , Дня, охорони, праці</v>
      </c>
      <c r="I830" s="11" t="str">
        <f>SUBSTITUTE(Таблица2[[#This Row],[Столбец9]], "від, ", "")</f>
        <v>Про, проведення, , Дня, охорони, праці</v>
      </c>
    </row>
    <row r="831" spans="1:9" ht="30" x14ac:dyDescent="0.25">
      <c r="A831" s="9" t="str">
        <f>SUBSTITUTE(Реестр!E831, " ", ", ")</f>
        <v>щодо, роботи, конкурсних, комісій</v>
      </c>
      <c r="B831" s="10" t="str">
        <f>SUBSTITUTE(Таблица2[[#This Row],[Столбец1]], "про, ", " ")</f>
        <v>щодо, роботи, конкурсних, комісій</v>
      </c>
      <c r="C831" s="3" t="str">
        <f t="shared" si="41"/>
        <v>роботи, конкурсних, комісій</v>
      </c>
      <c r="D831" s="3" t="str">
        <f t="shared" si="42"/>
        <v>роботи, конкурсних, комісій</v>
      </c>
      <c r="E831" s="10" t="str">
        <f t="shared" si="43"/>
        <v>роботи, конкурсних, комісій</v>
      </c>
      <c r="F831" s="10" t="str">
        <f>SUBSTITUTE(Таблица2[[#This Row],[Столбец5]], "до, ", "")</f>
        <v>роботи, конкурсних, комісій</v>
      </c>
      <c r="G831" s="10" t="str">
        <f>SUBSTITUTE(Таблица2[[#This Row],[Столбец7]], "рік, ", "")</f>
        <v>роботи, конкурсних, комісій</v>
      </c>
      <c r="H831" s="11" t="str">
        <f>SUBSTITUTE(Таблица2[[#This Row],[Ключові слова]], "за, ", "")</f>
        <v>роботи, конкурсних, комісій</v>
      </c>
      <c r="I831" s="11" t="str">
        <f>SUBSTITUTE(Таблица2[[#This Row],[Столбец9]], "від, ", "")</f>
        <v>роботи, конкурсних, комісій</v>
      </c>
    </row>
    <row r="832" spans="1:9" ht="30" x14ac:dyDescent="0.25">
      <c r="A832" s="9" t="str">
        <f>SUBSTITUTE(Реестр!E832, " ", ", ")</f>
        <v>щодо, фактичних, витрат, на, ВПР</v>
      </c>
      <c r="B832" s="10" t="str">
        <f>SUBSTITUTE(Таблица2[[#This Row],[Столбец1]], "про, ", " ")</f>
        <v>щодо, фактичних, витрат, на, ВПР</v>
      </c>
      <c r="C832" s="3" t="str">
        <f t="shared" si="41"/>
        <v>фактичних, витрат, на, ВПР</v>
      </c>
      <c r="D832" s="3" t="str">
        <f t="shared" si="42"/>
        <v>фактичних, витрат, на, ВПР</v>
      </c>
      <c r="E832" s="10" t="str">
        <f t="shared" si="43"/>
        <v>фактичних, витрат, на, ВПР</v>
      </c>
      <c r="F832" s="10" t="str">
        <f>SUBSTITUTE(Таблица2[[#This Row],[Столбец5]], "до, ", "")</f>
        <v>фактичних, витрат, на, ВПР</v>
      </c>
      <c r="G832" s="10" t="str">
        <f>SUBSTITUTE(Таблица2[[#This Row],[Столбец7]], "рік, ", "")</f>
        <v>фактичних, витрат, на, ВПР</v>
      </c>
      <c r="H832" s="11" t="str">
        <f>SUBSTITUTE(Таблица2[[#This Row],[Ключові слова]], "за, ", "")</f>
        <v>фактичних, витрат, на, ВПР</v>
      </c>
      <c r="I832" s="11" t="str">
        <f>SUBSTITUTE(Таблица2[[#This Row],[Столбец9]], "від, ", "")</f>
        <v>фактичних, витрат, на, ВПР</v>
      </c>
    </row>
    <row r="833" spans="1:9" ht="60" x14ac:dyDescent="0.25">
      <c r="A833" s="9" t="str">
        <f>SUBSTITUTE(Реестр!E833, " ", ", ")</f>
        <v>про, виконання, протокольногог, доручення, №15, від, 15.04.2019</v>
      </c>
      <c r="B833" s="10" t="str">
        <f>SUBSTITUTE(Таблица2[[#This Row],[Столбец1]], "про, ", " ")</f>
        <v xml:space="preserve"> виконання, протокольногог, доручення, №15, від, 15.04.2019</v>
      </c>
      <c r="C833" s="3" t="str">
        <f t="shared" si="41"/>
        <v xml:space="preserve"> виконання, протокольногог, доручення, №15, від, 15.04.2019</v>
      </c>
      <c r="D833" s="3" t="str">
        <f t="shared" si="42"/>
        <v xml:space="preserve"> виконання, протокольногог, доручення, №15, від, 15.04.2019</v>
      </c>
      <c r="E833" s="10" t="str">
        <f t="shared" si="43"/>
        <v xml:space="preserve"> виконання, протокольногог, доручення, №15, від, 15.04.2019</v>
      </c>
      <c r="F833" s="10" t="str">
        <f>SUBSTITUTE(Таблица2[[#This Row],[Столбец5]], "до, ", "")</f>
        <v xml:space="preserve"> виконання, протокольногог, доручення, №15, від, 15.04.2019</v>
      </c>
      <c r="G833" s="10" t="str">
        <f>SUBSTITUTE(Таблица2[[#This Row],[Столбец7]], "рік, ", "")</f>
        <v xml:space="preserve"> виконання, протокольногог, доручення, №15, від, 15.04.2019</v>
      </c>
      <c r="H833" s="11" t="str">
        <f>SUBSTITUTE(Таблица2[[#This Row],[Ключові слова]], "за, ", "")</f>
        <v xml:space="preserve"> виконання, протокольногог, доручення, №15, від, 15.04.2019</v>
      </c>
      <c r="I833" s="11" t="str">
        <f>SUBSTITUTE(Таблица2[[#This Row],[Столбец9]], "від, ", "")</f>
        <v xml:space="preserve"> виконання, протокольногог, доручення, №15, 15.04.2019</v>
      </c>
    </row>
    <row r="834" spans="1:9" ht="30" x14ac:dyDescent="0.25">
      <c r="A834" s="9" t="str">
        <f>SUBSTITUTE(Реестр!E834, " ", ", ")</f>
        <v>про, надання, , інформації</v>
      </c>
      <c r="B834" s="10" t="str">
        <f>SUBSTITUTE(Таблица2[[#This Row],[Столбец1]], "про, ", " ")</f>
        <v xml:space="preserve"> надання, , інформації</v>
      </c>
      <c r="C834" s="3" t="str">
        <f t="shared" si="41"/>
        <v xml:space="preserve"> надання, , інформації</v>
      </c>
      <c r="D834" s="3" t="str">
        <f t="shared" si="42"/>
        <v xml:space="preserve"> надання, , інформації</v>
      </c>
      <c r="E834" s="10" t="str">
        <f t="shared" si="43"/>
        <v xml:space="preserve"> надання, , інформації</v>
      </c>
      <c r="F834" s="10" t="str">
        <f>SUBSTITUTE(Таблица2[[#This Row],[Столбец5]], "до, ", "")</f>
        <v xml:space="preserve"> надання, , інформації</v>
      </c>
      <c r="G834" s="10" t="str">
        <f>SUBSTITUTE(Таблица2[[#This Row],[Столбец7]], "рік, ", "")</f>
        <v xml:space="preserve"> надання, , інформації</v>
      </c>
      <c r="H834" s="11" t="str">
        <f>SUBSTITUTE(Таблица2[[#This Row],[Ключові слова]], "за, ", "")</f>
        <v xml:space="preserve"> надання, , інформації</v>
      </c>
      <c r="I834" s="11" t="str">
        <f>SUBSTITUTE(Таблица2[[#This Row],[Столбец9]], "від, ", "")</f>
        <v xml:space="preserve"> надання, , інформації</v>
      </c>
    </row>
    <row r="835" spans="1:9" ht="30" x14ac:dyDescent="0.25">
      <c r="A835" s="9" t="str">
        <f>SUBSTITUTE(Реестр!E835, " ", ", ")</f>
        <v>про, залучення, пільгових, кредитів</v>
      </c>
      <c r="B835" s="10" t="str">
        <f>SUBSTITUTE(Таблица2[[#This Row],[Столбец1]], "про, ", " ")</f>
        <v xml:space="preserve"> залучення, пільгових, кредитів</v>
      </c>
      <c r="C835" s="3" t="str">
        <f t="shared" si="41"/>
        <v xml:space="preserve"> залучення, пільгових, кредитів</v>
      </c>
      <c r="D835" s="3" t="str">
        <f t="shared" si="42"/>
        <v xml:space="preserve"> залучення, пільгових, кредитів</v>
      </c>
      <c r="E835" s="10" t="str">
        <f t="shared" si="43"/>
        <v xml:space="preserve"> залучення, пільгових, кредитів</v>
      </c>
      <c r="F835" s="10" t="str">
        <f>SUBSTITUTE(Таблица2[[#This Row],[Столбец5]], "до, ", "")</f>
        <v xml:space="preserve"> залучення, пільгових, кредитів</v>
      </c>
      <c r="G835" s="10" t="str">
        <f>SUBSTITUTE(Таблица2[[#This Row],[Столбец7]], "рік, ", "")</f>
        <v xml:space="preserve"> залучення, пільгових, кредитів</v>
      </c>
      <c r="H835" s="11" t="str">
        <f>SUBSTITUTE(Таблица2[[#This Row],[Ключові слова]], "за, ", "")</f>
        <v xml:space="preserve"> залучення, пільгових, кредитів</v>
      </c>
      <c r="I835" s="11" t="str">
        <f>SUBSTITUTE(Таблица2[[#This Row],[Столбец9]], "від, ", "")</f>
        <v xml:space="preserve"> залучення, пільгових, кредитів</v>
      </c>
    </row>
    <row r="836" spans="1:9" ht="45" x14ac:dyDescent="0.25">
      <c r="A836" s="9" t="str">
        <f>SUBSTITUTE(Реестр!E836, " ", ", ")</f>
        <v>про, надання, інформаційних, матеріалів</v>
      </c>
      <c r="B836" s="10" t="str">
        <f>SUBSTITUTE(Таблица2[[#This Row],[Столбец1]], "про, ", " ")</f>
        <v xml:space="preserve"> надання, інформаційних, матеріалів</v>
      </c>
      <c r="C836" s="3" t="str">
        <f t="shared" si="41"/>
        <v xml:space="preserve"> надання, інформаційних, матеріалів</v>
      </c>
      <c r="D836" s="3" t="str">
        <f t="shared" si="42"/>
        <v xml:space="preserve"> надання, інформаційних, матеріалів</v>
      </c>
      <c r="E836" s="10" t="str">
        <f t="shared" si="43"/>
        <v xml:space="preserve"> надання, інформаційних, матеріалів</v>
      </c>
      <c r="F836" s="10" t="str">
        <f>SUBSTITUTE(Таблица2[[#This Row],[Столбец5]], "до, ", "")</f>
        <v xml:space="preserve"> надання, інформаційних, матеріалів</v>
      </c>
      <c r="G836" s="10" t="str">
        <f>SUBSTITUTE(Таблица2[[#This Row],[Столбец7]], "рік, ", "")</f>
        <v xml:space="preserve"> надання, інформаційних, матеріалів</v>
      </c>
      <c r="H836" s="11" t="str">
        <f>SUBSTITUTE(Таблица2[[#This Row],[Ключові слова]], "за, ", "")</f>
        <v xml:space="preserve"> надання, інформаційних, матеріалів</v>
      </c>
      <c r="I836" s="11" t="str">
        <f>SUBSTITUTE(Таблица2[[#This Row],[Столбец9]], "від, ", "")</f>
        <v xml:space="preserve"> надання, інформаційних, матеріалів</v>
      </c>
    </row>
    <row r="837" spans="1:9" ht="30" x14ac:dyDescent="0.25">
      <c r="A837" s="9" t="str">
        <f>SUBSTITUTE(Реестр!E837, " ", ", ")</f>
        <v>про, тематичну, брошюру</v>
      </c>
      <c r="B837" s="10" t="str">
        <f>SUBSTITUTE(Таблица2[[#This Row],[Столбец1]], "про, ", " ")</f>
        <v xml:space="preserve"> тематичну, брошюру</v>
      </c>
      <c r="C837" s="3" t="str">
        <f t="shared" si="41"/>
        <v xml:space="preserve"> тематичну, брошюру</v>
      </c>
      <c r="D837" s="3" t="str">
        <f t="shared" si="42"/>
        <v xml:space="preserve"> тематичну, брошюру</v>
      </c>
      <c r="E837" s="10" t="str">
        <f t="shared" si="43"/>
        <v xml:space="preserve"> тематичну, брошюру</v>
      </c>
      <c r="F837" s="10" t="str">
        <f>SUBSTITUTE(Таблица2[[#This Row],[Столбец5]], "до, ", "")</f>
        <v xml:space="preserve"> тематичну, брошюру</v>
      </c>
      <c r="G837" s="10" t="str">
        <f>SUBSTITUTE(Таблица2[[#This Row],[Столбец7]], "рік, ", "")</f>
        <v xml:space="preserve"> тематичну, брошюру</v>
      </c>
      <c r="H837" s="11" t="str">
        <f>SUBSTITUTE(Таблица2[[#This Row],[Ключові слова]], "за, ", "")</f>
        <v xml:space="preserve"> тематичну, брошюру</v>
      </c>
      <c r="I837" s="11" t="str">
        <f>SUBSTITUTE(Таблица2[[#This Row],[Столбец9]], "від, ", "")</f>
        <v xml:space="preserve"> тематичну, брошюру</v>
      </c>
    </row>
    <row r="838" spans="1:9" ht="30" x14ac:dyDescent="0.25">
      <c r="A838" s="9" t="str">
        <f>SUBSTITUTE(Реестр!E838, " ", ", ")</f>
        <v>про, тематичну, брошюру</v>
      </c>
      <c r="B838" s="10" t="str">
        <f>SUBSTITUTE(Таблица2[[#This Row],[Столбец1]], "про, ", " ")</f>
        <v xml:space="preserve"> тематичну, брошюру</v>
      </c>
      <c r="C838" s="3" t="str">
        <f t="shared" si="41"/>
        <v xml:space="preserve"> тематичну, брошюру</v>
      </c>
      <c r="D838" s="3" t="str">
        <f t="shared" si="42"/>
        <v xml:space="preserve"> тематичну, брошюру</v>
      </c>
      <c r="E838" s="10" t="str">
        <f t="shared" si="43"/>
        <v xml:space="preserve"> тематичну, брошюру</v>
      </c>
      <c r="F838" s="10" t="str">
        <f>SUBSTITUTE(Таблица2[[#This Row],[Столбец5]], "до, ", "")</f>
        <v xml:space="preserve"> тематичну, брошюру</v>
      </c>
      <c r="G838" s="10" t="str">
        <f>SUBSTITUTE(Таблица2[[#This Row],[Столбец7]], "рік, ", "")</f>
        <v xml:space="preserve"> тематичну, брошюру</v>
      </c>
      <c r="H838" s="11" t="str">
        <f>SUBSTITUTE(Таблица2[[#This Row],[Ключові слова]], "за, ", "")</f>
        <v xml:space="preserve"> тематичну, брошюру</v>
      </c>
      <c r="I838" s="11" t="str">
        <f>SUBSTITUTE(Таблица2[[#This Row],[Столбец9]], "від, ", "")</f>
        <v xml:space="preserve"> тематичну, брошюру</v>
      </c>
    </row>
    <row r="839" spans="1:9" ht="60" x14ac:dyDescent="0.25">
      <c r="A839" s="9" t="str">
        <f>SUBSTITUTE(Реестр!E839, " ", ", ")</f>
        <v>про, оцінку, ресурсного, наповнення, регіональних, ринків</v>
      </c>
      <c r="B839" s="10" t="str">
        <f>SUBSTITUTE(Таблица2[[#This Row],[Столбец1]], "про, ", " ")</f>
        <v xml:space="preserve"> оцінку, ресурсного, наповнення, регіональних, ринків</v>
      </c>
      <c r="C839" s="3" t="str">
        <f t="shared" si="41"/>
        <v xml:space="preserve"> оцінку, ресурсного, наповнення, регіональних, ринків</v>
      </c>
      <c r="D839" s="3" t="str">
        <f t="shared" si="42"/>
        <v xml:space="preserve"> оцінку, ресурсного, наповнення, регіональних, ринків</v>
      </c>
      <c r="E839" s="10" t="str">
        <f t="shared" si="43"/>
        <v xml:space="preserve"> оцінку, ресурсного, наповнення, регіональних, ринків</v>
      </c>
      <c r="F839" s="10" t="str">
        <f>SUBSTITUTE(Таблица2[[#This Row],[Столбец5]], "до, ", "")</f>
        <v xml:space="preserve"> оцінку, ресурсного, наповнення, регіональних, ринків</v>
      </c>
      <c r="G839" s="10" t="str">
        <f>SUBSTITUTE(Таблица2[[#This Row],[Столбец7]], "рік, ", "")</f>
        <v xml:space="preserve"> оцінку, ресурсного, наповнення, регіональних, ринків</v>
      </c>
      <c r="H839" s="11" t="str">
        <f>SUBSTITUTE(Таблица2[[#This Row],[Ключові слова]], "за, ", "")</f>
        <v xml:space="preserve"> оцінку, ресурсного, наповнення, регіональних, ринків</v>
      </c>
      <c r="I839" s="11" t="str">
        <f>SUBSTITUTE(Таблица2[[#This Row],[Столбец9]], "від, ", "")</f>
        <v xml:space="preserve"> оцінку, ресурсного, наповнення, регіональних, ринків</v>
      </c>
    </row>
    <row r="840" spans="1:9" ht="30" x14ac:dyDescent="0.25">
      <c r="A840" s="9" t="str">
        <f>SUBSTITUTE(Реестр!E840, " ", ", ")</f>
        <v>про, надання, , інформації</v>
      </c>
      <c r="B840" s="10" t="str">
        <f>SUBSTITUTE(Таблица2[[#This Row],[Столбец1]], "про, ", " ")</f>
        <v xml:space="preserve"> надання, , інформації</v>
      </c>
      <c r="C840" s="3" t="str">
        <f t="shared" si="41"/>
        <v xml:space="preserve"> надання, , інформації</v>
      </c>
      <c r="D840" s="3" t="str">
        <f t="shared" si="42"/>
        <v xml:space="preserve"> надання, , інформації</v>
      </c>
      <c r="E840" s="10" t="str">
        <f t="shared" si="43"/>
        <v xml:space="preserve"> надання, , інформації</v>
      </c>
      <c r="F840" s="10" t="str">
        <f>SUBSTITUTE(Таблица2[[#This Row],[Столбец5]], "до, ", "")</f>
        <v xml:space="preserve"> надання, , інформації</v>
      </c>
      <c r="G840" s="10" t="str">
        <f>SUBSTITUTE(Таблица2[[#This Row],[Столбец7]], "рік, ", "")</f>
        <v xml:space="preserve"> надання, , інформації</v>
      </c>
      <c r="H840" s="11" t="str">
        <f>SUBSTITUTE(Таблица2[[#This Row],[Ключові слова]], "за, ", "")</f>
        <v xml:space="preserve"> надання, , інформації</v>
      </c>
      <c r="I840" s="11" t="str">
        <f>SUBSTITUTE(Таблица2[[#This Row],[Столбец9]], "від, ", "")</f>
        <v xml:space="preserve"> надання, , інформації</v>
      </c>
    </row>
    <row r="841" spans="1:9" ht="30" x14ac:dyDescent="0.25">
      <c r="A841" s="9" t="str">
        <f>SUBSTITUTE(Реестр!E841, " ", ", ")</f>
        <v>про, участь, у, виставці</v>
      </c>
      <c r="B841" s="10" t="str">
        <f>SUBSTITUTE(Таблица2[[#This Row],[Столбец1]], "про, ", " ")</f>
        <v xml:space="preserve"> участь, у, виставці</v>
      </c>
      <c r="C841" s="3" t="str">
        <f t="shared" si="41"/>
        <v xml:space="preserve"> участь, у, виставці</v>
      </c>
      <c r="D841" s="3" t="str">
        <f t="shared" si="42"/>
        <v xml:space="preserve"> участь, у, виставці</v>
      </c>
      <c r="E841" s="10" t="str">
        <f t="shared" si="43"/>
        <v xml:space="preserve"> участь, у, виставці</v>
      </c>
      <c r="F841" s="10" t="str">
        <f>SUBSTITUTE(Таблица2[[#This Row],[Столбец5]], "до, ", "")</f>
        <v xml:space="preserve"> участь, у, виставці</v>
      </c>
      <c r="G841" s="10" t="str">
        <f>SUBSTITUTE(Таблица2[[#This Row],[Столбец7]], "рік, ", "")</f>
        <v xml:space="preserve"> участь, у, виставці</v>
      </c>
      <c r="H841" s="11" t="str">
        <f>SUBSTITUTE(Таблица2[[#This Row],[Ключові слова]], "за, ", "")</f>
        <v xml:space="preserve"> участь, у, виставці</v>
      </c>
      <c r="I841" s="11" t="str">
        <f>SUBSTITUTE(Таблица2[[#This Row],[Столбец9]], "від, ", "")</f>
        <v xml:space="preserve"> участь, у, виставці</v>
      </c>
    </row>
    <row r="842" spans="1:9" ht="45" x14ac:dyDescent="0.25">
      <c r="A842" s="9" t="str">
        <f>SUBSTITUTE(Реестр!E842, " ", ", ")</f>
        <v>про, надання, довідки, про, зміни, на, 2019, рік</v>
      </c>
      <c r="B842" s="10" t="str">
        <f>SUBSTITUTE(Таблица2[[#This Row],[Столбец1]], "про, ", " ")</f>
        <v xml:space="preserve"> надання, довідки,  зміни, на, 2019, рік</v>
      </c>
      <c r="C842" s="3" t="str">
        <f t="shared" si="41"/>
        <v xml:space="preserve"> надання, довідки,  зміни, на, 2019, рік</v>
      </c>
      <c r="D842" s="3" t="str">
        <f t="shared" si="42"/>
        <v xml:space="preserve"> надання, довідки,  зміни, на, 2019, рік</v>
      </c>
      <c r="E842" s="10" t="str">
        <f t="shared" si="43"/>
        <v xml:space="preserve"> надання, довідки,  зміни, на, 2019, рік</v>
      </c>
      <c r="F842" s="10" t="str">
        <f>SUBSTITUTE(Таблица2[[#This Row],[Столбец5]], "до, ", "")</f>
        <v xml:space="preserve"> надання, довідки,  зміни, на, 2019, рік</v>
      </c>
      <c r="G842" s="10" t="str">
        <f>SUBSTITUTE(Таблица2[[#This Row],[Столбец7]], "рік, ", "")</f>
        <v xml:space="preserve"> надання, довідки,  зміни, на, 2019, рік</v>
      </c>
      <c r="H842" s="11" t="str">
        <f>SUBSTITUTE(Таблица2[[#This Row],[Ключові слова]], "за, ", "")</f>
        <v xml:space="preserve"> надання, довідки,  зміни, на, 2019, рік</v>
      </c>
      <c r="I842" s="11" t="str">
        <f>SUBSTITUTE(Таблица2[[#This Row],[Столбец9]], "від, ", "")</f>
        <v xml:space="preserve"> надання, довідки,  зміни, на, 2019, рік</v>
      </c>
    </row>
    <row r="843" spans="1:9" ht="45" x14ac:dyDescent="0.25">
      <c r="A843" s="9" t="str">
        <f>SUBSTITUTE(Реестр!E843, " ", ", ")</f>
        <v>про, надання, довідки, про, зміни, на, 2019, рік</v>
      </c>
      <c r="B843" s="10" t="str">
        <f>SUBSTITUTE(Таблица2[[#This Row],[Столбец1]], "про, ", " ")</f>
        <v xml:space="preserve"> надання, довідки,  зміни, на, 2019, рік</v>
      </c>
      <c r="C843" s="3" t="str">
        <f t="shared" si="41"/>
        <v xml:space="preserve"> надання, довідки,  зміни, на, 2019, рік</v>
      </c>
      <c r="D843" s="3" t="str">
        <f t="shared" si="42"/>
        <v xml:space="preserve"> надання, довідки,  зміни, на, 2019, рік</v>
      </c>
      <c r="E843" s="10" t="str">
        <f t="shared" si="43"/>
        <v xml:space="preserve"> надання, довідки,  зміни, на, 2019, рік</v>
      </c>
      <c r="F843" s="10" t="str">
        <f>SUBSTITUTE(Таблица2[[#This Row],[Столбец5]], "до, ", "")</f>
        <v xml:space="preserve"> надання, довідки,  зміни, на, 2019, рік</v>
      </c>
      <c r="G843" s="10" t="str">
        <f>SUBSTITUTE(Таблица2[[#This Row],[Столбец7]], "рік, ", "")</f>
        <v xml:space="preserve"> надання, довідки,  зміни, на, 2019, рік</v>
      </c>
      <c r="H843" s="11" t="str">
        <f>SUBSTITUTE(Таблица2[[#This Row],[Ключові слова]], "за, ", "")</f>
        <v xml:space="preserve"> надання, довідки,  зміни, на, 2019, рік</v>
      </c>
      <c r="I843" s="11" t="str">
        <f>SUBSTITUTE(Таблица2[[#This Row],[Столбец9]], "від, ", "")</f>
        <v xml:space="preserve"> надання, довідки,  зміни, на, 2019, рік</v>
      </c>
    </row>
    <row r="844" spans="1:9" ht="30" x14ac:dyDescent="0.25">
      <c r="A844" s="9" t="str">
        <f>SUBSTITUTE(Реестр!E844, " ", ", ")</f>
        <v>про, перерахування, коштів</v>
      </c>
      <c r="B844" s="10" t="str">
        <f>SUBSTITUTE(Таблица2[[#This Row],[Столбец1]], "про, ", " ")</f>
        <v xml:space="preserve"> перерахування, коштів</v>
      </c>
      <c r="C844" s="3" t="str">
        <f t="shared" si="41"/>
        <v xml:space="preserve"> перерахування, коштів</v>
      </c>
      <c r="D844" s="3" t="str">
        <f t="shared" si="42"/>
        <v xml:space="preserve"> перерахування, коштів</v>
      </c>
      <c r="E844" s="10" t="str">
        <f t="shared" si="43"/>
        <v xml:space="preserve"> перерахування, коштів</v>
      </c>
      <c r="F844" s="10" t="str">
        <f>SUBSTITUTE(Таблица2[[#This Row],[Столбец5]], "до, ", "")</f>
        <v xml:space="preserve"> перерахування, коштів</v>
      </c>
      <c r="G844" s="10" t="str">
        <f>SUBSTITUTE(Таблица2[[#This Row],[Столбец7]], "рік, ", "")</f>
        <v xml:space="preserve"> перерахування, коштів</v>
      </c>
      <c r="H844" s="11" t="str">
        <f>SUBSTITUTE(Таблица2[[#This Row],[Ключові слова]], "за, ", "")</f>
        <v xml:space="preserve"> перерахування, коштів</v>
      </c>
      <c r="I844" s="11" t="str">
        <f>SUBSTITUTE(Таблица2[[#This Row],[Столбец9]], "від, ", "")</f>
        <v xml:space="preserve"> перерахування, коштів</v>
      </c>
    </row>
    <row r="845" spans="1:9" x14ac:dyDescent="0.25">
      <c r="A845" s="9" t="str">
        <f>SUBSTITUTE(Реестр!E845, " ", ", ")</f>
        <v>Про, оплату, рахунку</v>
      </c>
      <c r="B845" s="10" t="str">
        <f>SUBSTITUTE(Таблица2[[#This Row],[Столбец1]], "про, ", " ")</f>
        <v>Про, оплату, рахунку</v>
      </c>
      <c r="C845" s="3" t="str">
        <f t="shared" si="41"/>
        <v>Про, оплату, рахунку</v>
      </c>
      <c r="D845" s="3" t="str">
        <f t="shared" si="42"/>
        <v>Про, оплату, рахунку</v>
      </c>
      <c r="E845" s="10" t="str">
        <f t="shared" si="43"/>
        <v>Про, оплату, рахунку</v>
      </c>
      <c r="F845" s="10" t="str">
        <f>SUBSTITUTE(Таблица2[[#This Row],[Столбец5]], "до, ", "")</f>
        <v>Про, оплату, рахунку</v>
      </c>
      <c r="G845" s="10" t="str">
        <f>SUBSTITUTE(Таблица2[[#This Row],[Столбец7]], "рік, ", "")</f>
        <v>Про, оплату, рахунку</v>
      </c>
      <c r="H845" s="11" t="str">
        <f>SUBSTITUTE(Таблица2[[#This Row],[Ключові слова]], "за, ", "")</f>
        <v>Про, оплату, рахунку</v>
      </c>
      <c r="I845" s="11" t="str">
        <f>SUBSTITUTE(Таблица2[[#This Row],[Столбец9]], "від, ", "")</f>
        <v>Про, оплату, рахунку</v>
      </c>
    </row>
    <row r="846" spans="1:9" ht="45" x14ac:dyDescent="0.25">
      <c r="A846" s="9" t="str">
        <f>SUBSTITUTE(Реестр!E846, " ", ", ")</f>
        <v>про, одержувачів, , фінансової, підтримки</v>
      </c>
      <c r="B846" s="10" t="str">
        <f>SUBSTITUTE(Таблица2[[#This Row],[Столбец1]], "про, ", " ")</f>
        <v xml:space="preserve"> одержувачів, , фінансової, підтримки</v>
      </c>
      <c r="C846" s="3" t="str">
        <f t="shared" si="41"/>
        <v xml:space="preserve"> одержувачів, , фінансової, підтримки</v>
      </c>
      <c r="D846" s="3" t="str">
        <f t="shared" si="42"/>
        <v xml:space="preserve"> одержувачів, , фінансової, підтримки</v>
      </c>
      <c r="E846" s="10" t="str">
        <f t="shared" si="43"/>
        <v xml:space="preserve"> одержувачів, , фінансової, підтримки</v>
      </c>
      <c r="F846" s="10" t="str">
        <f>SUBSTITUTE(Таблица2[[#This Row],[Столбец5]], "до, ", "")</f>
        <v xml:space="preserve"> одержувачів, , фінансової, підтримки</v>
      </c>
      <c r="G846" s="10" t="str">
        <f>SUBSTITUTE(Таблица2[[#This Row],[Столбец7]], "рік, ", "")</f>
        <v xml:space="preserve"> одержувачів, , фінансової, підтримки</v>
      </c>
      <c r="H846" s="11" t="str">
        <f>SUBSTITUTE(Таблица2[[#This Row],[Ключові слова]], "за, ", "")</f>
        <v xml:space="preserve"> одержувачів, , фінансової, підтримки</v>
      </c>
      <c r="I846" s="11" t="str">
        <f>SUBSTITUTE(Таблица2[[#This Row],[Столбец9]], "від, ", "")</f>
        <v xml:space="preserve"> одержувачів, , фінансової, підтримки</v>
      </c>
    </row>
    <row r="847" spans="1:9" ht="30" x14ac:dyDescent="0.25">
      <c r="A847" s="9" t="str">
        <f>SUBSTITUTE(Реестр!E847, " ", ", ")</f>
        <v>Про, надання, пакету, документів</v>
      </c>
      <c r="B847" s="10" t="str">
        <f>SUBSTITUTE(Таблица2[[#This Row],[Столбец1]], "про, ", " ")</f>
        <v>Про, надання, пакету, документів</v>
      </c>
      <c r="C847" s="3" t="str">
        <f t="shared" si="41"/>
        <v>Про, надання, пакету, документів</v>
      </c>
      <c r="D847" s="3" t="str">
        <f t="shared" si="42"/>
        <v>Про, надання, пакету, документів</v>
      </c>
      <c r="E847" s="10" t="str">
        <f t="shared" si="43"/>
        <v>Про, надання, пакету, документів</v>
      </c>
      <c r="F847" s="10" t="str">
        <f>SUBSTITUTE(Таблица2[[#This Row],[Столбец5]], "до, ", "")</f>
        <v>Про, надання, пакету, документів</v>
      </c>
      <c r="G847" s="10" t="str">
        <f>SUBSTITUTE(Таблица2[[#This Row],[Столбец7]], "рік, ", "")</f>
        <v>Про, надання, пакету, документів</v>
      </c>
      <c r="H847" s="11" t="str">
        <f>SUBSTITUTE(Таблица2[[#This Row],[Ключові слова]], "за, ", "")</f>
        <v>Про, надання, пакету, документів</v>
      </c>
      <c r="I847" s="11" t="str">
        <f>SUBSTITUTE(Таблица2[[#This Row],[Столбец9]], "від, ", "")</f>
        <v>Про, надання, пакету, документів</v>
      </c>
    </row>
    <row r="848" spans="1:9" ht="30" x14ac:dyDescent="0.25">
      <c r="A848" s="9" t="str">
        <f>SUBSTITUTE(Реестр!E848, " ", ", ")</f>
        <v>про, участь, у, виставці, "Агро-2019"</v>
      </c>
      <c r="B848" s="10" t="str">
        <f>SUBSTITUTE(Таблица2[[#This Row],[Столбец1]], "про, ", " ")</f>
        <v xml:space="preserve"> участь, у, виставці, "Агро-2019"</v>
      </c>
      <c r="C848" s="3" t="str">
        <f t="shared" si="41"/>
        <v xml:space="preserve"> участь, у, виставці, "Агро-2019"</v>
      </c>
      <c r="D848" s="3" t="str">
        <f t="shared" si="42"/>
        <v xml:space="preserve"> участь, у, виставці, "Агро-2019"</v>
      </c>
      <c r="E848" s="10" t="str">
        <f t="shared" si="43"/>
        <v xml:space="preserve"> участь, у, виставці, "Агро-2019"</v>
      </c>
      <c r="F848" s="10" t="str">
        <f>SUBSTITUTE(Таблица2[[#This Row],[Столбец5]], "до, ", "")</f>
        <v xml:space="preserve"> участь, у, виставці, "Агро-2019"</v>
      </c>
      <c r="G848" s="10" t="str">
        <f>SUBSTITUTE(Таблица2[[#This Row],[Столбец7]], "рік, ", "")</f>
        <v xml:space="preserve"> участь, у, виставці, "Агро-2019"</v>
      </c>
      <c r="H848" s="11" t="str">
        <f>SUBSTITUTE(Таблица2[[#This Row],[Ключові слова]], "за, ", "")</f>
        <v xml:space="preserve"> участь, у, виставці, "Агро-2019"</v>
      </c>
      <c r="I848" s="11" t="str">
        <f>SUBSTITUTE(Таблица2[[#This Row],[Столбец9]], "від, ", "")</f>
        <v xml:space="preserve"> участь, у, виставці, "Агро-2019"</v>
      </c>
    </row>
    <row r="849" spans="1:9" x14ac:dyDescent="0.25">
      <c r="A849" s="9" t="str">
        <f>SUBSTITUTE(Реестр!E849, " ", ", ")</f>
        <v>про, участь, у, комісії</v>
      </c>
      <c r="B849" s="10" t="str">
        <f>SUBSTITUTE(Таблица2[[#This Row],[Столбец1]], "про, ", " ")</f>
        <v xml:space="preserve"> участь, у, комісії</v>
      </c>
      <c r="C849" s="3" t="str">
        <f t="shared" si="41"/>
        <v xml:space="preserve"> участь, у, комісії</v>
      </c>
      <c r="D849" s="3" t="str">
        <f t="shared" si="42"/>
        <v xml:space="preserve"> участь, у, комісії</v>
      </c>
      <c r="E849" s="10" t="str">
        <f t="shared" si="43"/>
        <v xml:space="preserve"> участь, у, комісії</v>
      </c>
      <c r="F849" s="10" t="str">
        <f>SUBSTITUTE(Таблица2[[#This Row],[Столбец5]], "до, ", "")</f>
        <v xml:space="preserve"> участь, у, комісії</v>
      </c>
      <c r="G849" s="10" t="str">
        <f>SUBSTITUTE(Таблица2[[#This Row],[Столбец7]], "рік, ", "")</f>
        <v xml:space="preserve"> участь, у, комісії</v>
      </c>
      <c r="H849" s="11" t="str">
        <f>SUBSTITUTE(Таблица2[[#This Row],[Ключові слова]], "за, ", "")</f>
        <v xml:space="preserve"> участь, у, комісії</v>
      </c>
      <c r="I849" s="11" t="str">
        <f>SUBSTITUTE(Таблица2[[#This Row],[Столбец9]], "від, ", "")</f>
        <v xml:space="preserve"> участь, у, комісії</v>
      </c>
    </row>
    <row r="850" spans="1:9" x14ac:dyDescent="0.25">
      <c r="A850" s="9" t="str">
        <f>SUBSTITUTE(Реестр!E850, " ", ", ")</f>
        <v>про, участь, у, комісії</v>
      </c>
      <c r="B850" s="10" t="str">
        <f>SUBSTITUTE(Таблица2[[#This Row],[Столбец1]], "про, ", " ")</f>
        <v xml:space="preserve"> участь, у, комісії</v>
      </c>
      <c r="C850" s="3" t="str">
        <f t="shared" si="41"/>
        <v xml:space="preserve"> участь, у, комісії</v>
      </c>
      <c r="D850" s="3" t="str">
        <f t="shared" si="42"/>
        <v xml:space="preserve"> участь, у, комісії</v>
      </c>
      <c r="E850" s="10" t="str">
        <f t="shared" si="43"/>
        <v xml:space="preserve"> участь, у, комісії</v>
      </c>
      <c r="F850" s="10" t="str">
        <f>SUBSTITUTE(Таблица2[[#This Row],[Столбец5]], "до, ", "")</f>
        <v xml:space="preserve"> участь, у, комісії</v>
      </c>
      <c r="G850" s="10" t="str">
        <f>SUBSTITUTE(Таблица2[[#This Row],[Столбец7]], "рік, ", "")</f>
        <v xml:space="preserve"> участь, у, комісії</v>
      </c>
      <c r="H850" s="11" t="str">
        <f>SUBSTITUTE(Таблица2[[#This Row],[Ключові слова]], "за, ", "")</f>
        <v xml:space="preserve"> участь, у, комісії</v>
      </c>
      <c r="I850" s="11" t="str">
        <f>SUBSTITUTE(Таблица2[[#This Row],[Столбец9]], "від, ", "")</f>
        <v xml:space="preserve"> участь, у, комісії</v>
      </c>
    </row>
    <row r="851" spans="1:9" x14ac:dyDescent="0.25">
      <c r="A851" s="9" t="str">
        <f>SUBSTITUTE(Реестр!E851, " ", ", ")</f>
        <v>про, участь, у, комісії</v>
      </c>
      <c r="B851" s="10" t="str">
        <f>SUBSTITUTE(Таблица2[[#This Row],[Столбец1]], "про, ", " ")</f>
        <v xml:space="preserve"> участь, у, комісії</v>
      </c>
      <c r="C851" s="3" t="str">
        <f t="shared" si="41"/>
        <v xml:space="preserve"> участь, у, комісії</v>
      </c>
      <c r="D851" s="3" t="str">
        <f t="shared" si="42"/>
        <v xml:space="preserve"> участь, у, комісії</v>
      </c>
      <c r="E851" s="10" t="str">
        <f t="shared" si="43"/>
        <v xml:space="preserve"> участь, у, комісії</v>
      </c>
      <c r="F851" s="10" t="str">
        <f>SUBSTITUTE(Таблица2[[#This Row],[Столбец5]], "до, ", "")</f>
        <v xml:space="preserve"> участь, у, комісії</v>
      </c>
      <c r="G851" s="10" t="str">
        <f>SUBSTITUTE(Таблица2[[#This Row],[Столбец7]], "рік, ", "")</f>
        <v xml:space="preserve"> участь, у, комісії</v>
      </c>
      <c r="H851" s="11" t="str">
        <f>SUBSTITUTE(Таблица2[[#This Row],[Ключові слова]], "за, ", "")</f>
        <v xml:space="preserve"> участь, у, комісії</v>
      </c>
      <c r="I851" s="11" t="str">
        <f>SUBSTITUTE(Таблица2[[#This Row],[Столбец9]], "від, ", "")</f>
        <v xml:space="preserve"> участь, у, комісії</v>
      </c>
    </row>
    <row r="852" spans="1:9" x14ac:dyDescent="0.25">
      <c r="A852" s="9" t="str">
        <f>SUBSTITUTE(Реестр!E852, " ", ", ")</f>
        <v>про, участь, у, комісії</v>
      </c>
      <c r="B852" s="10" t="str">
        <f>SUBSTITUTE(Таблица2[[#This Row],[Столбец1]], "про, ", " ")</f>
        <v xml:space="preserve"> участь, у, комісії</v>
      </c>
      <c r="C852" s="3" t="str">
        <f t="shared" si="41"/>
        <v xml:space="preserve"> участь, у, комісії</v>
      </c>
      <c r="D852" s="3" t="str">
        <f t="shared" si="42"/>
        <v xml:space="preserve"> участь, у, комісії</v>
      </c>
      <c r="E852" s="10" t="str">
        <f t="shared" si="43"/>
        <v xml:space="preserve"> участь, у, комісії</v>
      </c>
      <c r="F852" s="10" t="str">
        <f>SUBSTITUTE(Таблица2[[#This Row],[Столбец5]], "до, ", "")</f>
        <v xml:space="preserve"> участь, у, комісії</v>
      </c>
      <c r="G852" s="10" t="str">
        <f>SUBSTITUTE(Таблица2[[#This Row],[Столбец7]], "рік, ", "")</f>
        <v xml:space="preserve"> участь, у, комісії</v>
      </c>
      <c r="H852" s="11" t="str">
        <f>SUBSTITUTE(Таблица2[[#This Row],[Ключові слова]], "за, ", "")</f>
        <v xml:space="preserve"> участь, у, комісії</v>
      </c>
      <c r="I852" s="11" t="str">
        <f>SUBSTITUTE(Таблица2[[#This Row],[Столбец9]], "від, ", "")</f>
        <v xml:space="preserve"> участь, у, комісії</v>
      </c>
    </row>
    <row r="853" spans="1:9" x14ac:dyDescent="0.25">
      <c r="A853" s="9" t="str">
        <f>SUBSTITUTE(Реестр!E853, " ", ", ")</f>
        <v>про, участь, у, комісії</v>
      </c>
      <c r="B853" s="10" t="str">
        <f>SUBSTITUTE(Таблица2[[#This Row],[Столбец1]], "про, ", " ")</f>
        <v xml:space="preserve"> участь, у, комісії</v>
      </c>
      <c r="C853" s="3" t="str">
        <f t="shared" si="41"/>
        <v xml:space="preserve"> участь, у, комісії</v>
      </c>
      <c r="D853" s="3" t="str">
        <f t="shared" si="42"/>
        <v xml:space="preserve"> участь, у, комісії</v>
      </c>
      <c r="E853" s="10" t="str">
        <f t="shared" si="43"/>
        <v xml:space="preserve"> участь, у, комісії</v>
      </c>
      <c r="F853" s="10" t="str">
        <f>SUBSTITUTE(Таблица2[[#This Row],[Столбец5]], "до, ", "")</f>
        <v xml:space="preserve"> участь, у, комісії</v>
      </c>
      <c r="G853" s="10" t="str">
        <f>SUBSTITUTE(Таблица2[[#This Row],[Столбец7]], "рік, ", "")</f>
        <v xml:space="preserve"> участь, у, комісії</v>
      </c>
      <c r="H853" s="11" t="str">
        <f>SUBSTITUTE(Таблица2[[#This Row],[Ключові слова]], "за, ", "")</f>
        <v xml:space="preserve"> участь, у, комісії</v>
      </c>
      <c r="I853" s="11" t="str">
        <f>SUBSTITUTE(Таблица2[[#This Row],[Столбец9]], "від, ", "")</f>
        <v xml:space="preserve"> участь, у, комісії</v>
      </c>
    </row>
    <row r="854" spans="1:9" x14ac:dyDescent="0.25">
      <c r="A854" s="9" t="str">
        <f>SUBSTITUTE(Реестр!E854, " ", ", ")</f>
        <v>про, участь, у, комісії</v>
      </c>
      <c r="B854" s="10" t="str">
        <f>SUBSTITUTE(Таблица2[[#This Row],[Столбец1]], "про, ", " ")</f>
        <v xml:space="preserve"> участь, у, комісії</v>
      </c>
      <c r="C854" s="3" t="str">
        <f t="shared" si="41"/>
        <v xml:space="preserve"> участь, у, комісії</v>
      </c>
      <c r="D854" s="3" t="str">
        <f t="shared" si="42"/>
        <v xml:space="preserve"> участь, у, комісії</v>
      </c>
      <c r="E854" s="10" t="str">
        <f t="shared" si="43"/>
        <v xml:space="preserve"> участь, у, комісії</v>
      </c>
      <c r="F854" s="10" t="str">
        <f>SUBSTITUTE(Таблица2[[#This Row],[Столбец5]], "до, ", "")</f>
        <v xml:space="preserve"> участь, у, комісії</v>
      </c>
      <c r="G854" s="10" t="str">
        <f>SUBSTITUTE(Таблица2[[#This Row],[Столбец7]], "рік, ", "")</f>
        <v xml:space="preserve"> участь, у, комісії</v>
      </c>
      <c r="H854" s="11" t="str">
        <f>SUBSTITUTE(Таблица2[[#This Row],[Ключові слова]], "за, ", "")</f>
        <v xml:space="preserve"> участь, у, комісії</v>
      </c>
      <c r="I854" s="11" t="str">
        <f>SUBSTITUTE(Таблица2[[#This Row],[Столбец9]], "від, ", "")</f>
        <v xml:space="preserve"> участь, у, комісії</v>
      </c>
    </row>
    <row r="855" spans="1:9" ht="30" x14ac:dyDescent="0.25">
      <c r="A855" s="9" t="str">
        <f>SUBSTITUTE(Реестр!E855, " ", ", ")</f>
        <v>про, постачання, міндобрив</v>
      </c>
      <c r="B855" s="10" t="str">
        <f>SUBSTITUTE(Таблица2[[#This Row],[Столбец1]], "про, ", " ")</f>
        <v xml:space="preserve"> постачання, міндобрив</v>
      </c>
      <c r="C855" s="3" t="str">
        <f t="shared" si="41"/>
        <v xml:space="preserve"> постачання, міндобрив</v>
      </c>
      <c r="D855" s="3" t="str">
        <f t="shared" si="42"/>
        <v xml:space="preserve"> постачання, міндобрив</v>
      </c>
      <c r="E855" s="10" t="str">
        <f t="shared" si="43"/>
        <v xml:space="preserve"> постачання, міндобрив</v>
      </c>
      <c r="F855" s="10" t="str">
        <f>SUBSTITUTE(Таблица2[[#This Row],[Столбец5]], "до, ", "")</f>
        <v xml:space="preserve"> постачання, міндобрив</v>
      </c>
      <c r="G855" s="10" t="str">
        <f>SUBSTITUTE(Таблица2[[#This Row],[Столбец7]], "рік, ", "")</f>
        <v xml:space="preserve"> постачання, міндобрив</v>
      </c>
      <c r="H855" s="11" t="str">
        <f>SUBSTITUTE(Таблица2[[#This Row],[Ключові слова]], "за, ", "")</f>
        <v xml:space="preserve"> постачання, міндобрив</v>
      </c>
      <c r="I855" s="11" t="str">
        <f>SUBSTITUTE(Таблица2[[#This Row],[Столбец9]], "від, ", "")</f>
        <v xml:space="preserve"> постачання, міндобрив</v>
      </c>
    </row>
    <row r="856" spans="1:9" ht="30" x14ac:dyDescent="0.25">
      <c r="A856" s="9" t="str">
        <f>SUBSTITUTE(Реестр!E856, " ", ", ")</f>
        <v>про, зміни, , до, , складу, комісії</v>
      </c>
      <c r="B856" s="10" t="str">
        <f>SUBSTITUTE(Таблица2[[#This Row],[Столбец1]], "про, ", " ")</f>
        <v xml:space="preserve"> зміни, , до, , складу, комісії</v>
      </c>
      <c r="C856" s="3" t="str">
        <f t="shared" si="41"/>
        <v xml:space="preserve"> зміни, , до, , складу, комісії</v>
      </c>
      <c r="D856" s="3" t="str">
        <f t="shared" si="42"/>
        <v xml:space="preserve"> зміни, , до, , складу, комісії</v>
      </c>
      <c r="E856" s="10" t="str">
        <f t="shared" si="43"/>
        <v xml:space="preserve"> зміни, , до, , складу, комісії</v>
      </c>
      <c r="F856" s="10" t="str">
        <f>SUBSTITUTE(Таблица2[[#This Row],[Столбец5]], "до, ", "")</f>
        <v xml:space="preserve"> зміни, , , складу, комісії</v>
      </c>
      <c r="G856" s="10" t="str">
        <f>SUBSTITUTE(Таблица2[[#This Row],[Столбец7]], "рік, ", "")</f>
        <v xml:space="preserve"> зміни, , , складу, комісії</v>
      </c>
      <c r="H856" s="11" t="str">
        <f>SUBSTITUTE(Таблица2[[#This Row],[Ключові слова]], "за, ", "")</f>
        <v xml:space="preserve"> зміни, , , складу, комісії</v>
      </c>
      <c r="I856" s="11" t="str">
        <f>SUBSTITUTE(Таблица2[[#This Row],[Столбец9]], "від, ", "")</f>
        <v xml:space="preserve"> зміни, , , складу, комісії</v>
      </c>
    </row>
    <row r="857" spans="1:9" ht="30" x14ac:dyDescent="0.25">
      <c r="A857" s="9" t="str">
        <f>SUBSTITUTE(Реестр!E857, " ", ", ")</f>
        <v>щодо, допомоги, АТО</v>
      </c>
      <c r="B857" s="10" t="str">
        <f>SUBSTITUTE(Таблица2[[#This Row],[Столбец1]], "про, ", " ")</f>
        <v>щодо, допомоги, АТО</v>
      </c>
      <c r="C857" s="3" t="str">
        <f t="shared" si="41"/>
        <v>допомоги, АТО</v>
      </c>
      <c r="D857" s="3" t="str">
        <f t="shared" si="42"/>
        <v>допомоги, АТО</v>
      </c>
      <c r="E857" s="10" t="str">
        <f t="shared" si="43"/>
        <v>допомоги, АТО</v>
      </c>
      <c r="F857" s="10" t="str">
        <f>SUBSTITUTE(Таблица2[[#This Row],[Столбец5]], "до, ", "")</f>
        <v>допомоги, АТО</v>
      </c>
      <c r="G857" s="10" t="str">
        <f>SUBSTITUTE(Таблица2[[#This Row],[Столбец7]], "рік, ", "")</f>
        <v>допомоги, АТО</v>
      </c>
      <c r="H857" s="11" t="str">
        <f>SUBSTITUTE(Таблица2[[#This Row],[Ключові слова]], "за, ", "")</f>
        <v>допомоги, АТО</v>
      </c>
      <c r="I857" s="11" t="str">
        <f>SUBSTITUTE(Таблица2[[#This Row],[Столбец9]], "від, ", "")</f>
        <v>допомоги, АТО</v>
      </c>
    </row>
    <row r="858" spans="1:9" ht="60" x14ac:dyDescent="0.25">
      <c r="A858" s="9" t="str">
        <f>SUBSTITUTE(Реестр!E858, " ", ", ")</f>
        <v>про, виконання, протокольного, рішення, №2, від, 07.05.2019</v>
      </c>
      <c r="B858" s="10" t="str">
        <f>SUBSTITUTE(Таблица2[[#This Row],[Столбец1]], "про, ", " ")</f>
        <v xml:space="preserve"> виконання, протокольного, рішення, №2, від, 07.05.2019</v>
      </c>
      <c r="C858" s="3" t="str">
        <f t="shared" si="41"/>
        <v xml:space="preserve"> виконання, протокольного, рішення, №2, від, 07.05.2019</v>
      </c>
      <c r="D858" s="3" t="str">
        <f t="shared" si="42"/>
        <v xml:space="preserve"> виконання, протокольного, рішення, №2, від, 07.05.2019</v>
      </c>
      <c r="E858" s="10" t="str">
        <f t="shared" si="43"/>
        <v xml:space="preserve"> виконання, протокольного, рішення, №2, від, 07.05.2019</v>
      </c>
      <c r="F858" s="10" t="str">
        <f>SUBSTITUTE(Таблица2[[#This Row],[Столбец5]], "до, ", "")</f>
        <v xml:space="preserve"> виконання, протокольного, рішення, №2, від, 07.05.2019</v>
      </c>
      <c r="G858" s="10" t="str">
        <f>SUBSTITUTE(Таблица2[[#This Row],[Столбец7]], "рік, ", "")</f>
        <v xml:space="preserve"> виконання, протокольного, рішення, №2, від, 07.05.2019</v>
      </c>
      <c r="H858" s="11" t="str">
        <f>SUBSTITUTE(Таблица2[[#This Row],[Ключові слова]], "за, ", "")</f>
        <v xml:space="preserve"> виконання, протокольного, рішення, №2, від, 07.05.2019</v>
      </c>
      <c r="I858" s="11" t="str">
        <f>SUBSTITUTE(Таблица2[[#This Row],[Столбец9]], "від, ", "")</f>
        <v xml:space="preserve"> виконання, протокольного, рішення, №2, 07.05.2019</v>
      </c>
    </row>
    <row r="859" spans="1:9" ht="45" x14ac:dyDescent="0.25">
      <c r="A859" s="9" t="str">
        <f>SUBSTITUTE(Реестр!E859, " ", ", ")</f>
        <v>про, визначення, державних, інтересів</v>
      </c>
      <c r="B859" s="10" t="str">
        <f>SUBSTITUTE(Таблица2[[#This Row],[Столбец1]], "про, ", " ")</f>
        <v xml:space="preserve"> визначення, державних, інтересів</v>
      </c>
      <c r="C859" s="3" t="str">
        <f t="shared" si="41"/>
        <v xml:space="preserve"> визначення, державних, інтересів</v>
      </c>
      <c r="D859" s="3" t="str">
        <f t="shared" si="42"/>
        <v xml:space="preserve"> визначення, державних, інтересів</v>
      </c>
      <c r="E859" s="10" t="str">
        <f t="shared" si="43"/>
        <v xml:space="preserve"> визначення, державних, інтересів</v>
      </c>
      <c r="F859" s="10" t="str">
        <f>SUBSTITUTE(Таблица2[[#This Row],[Столбец5]], "до, ", "")</f>
        <v xml:space="preserve"> визначення, державних, інтересів</v>
      </c>
      <c r="G859" s="10" t="str">
        <f>SUBSTITUTE(Таблица2[[#This Row],[Столбец7]], "рік, ", "")</f>
        <v xml:space="preserve"> визначення, державних, інтересів</v>
      </c>
      <c r="H859" s="11" t="str">
        <f>SUBSTITUTE(Таблица2[[#This Row],[Ключові слова]], "за, ", "")</f>
        <v xml:space="preserve"> визначення, державних, інтересів</v>
      </c>
      <c r="I859" s="11" t="str">
        <f>SUBSTITUTE(Таблица2[[#This Row],[Столбец9]], "від, ", "")</f>
        <v xml:space="preserve"> визначення, державних, інтересів</v>
      </c>
    </row>
    <row r="860" spans="1:9" ht="45" x14ac:dyDescent="0.25">
      <c r="A860" s="9" t="str">
        <f>SUBSTITUTE(Реестр!E860, " ", ", ")</f>
        <v>про, визначення, державних, інтересів</v>
      </c>
      <c r="B860" s="10" t="str">
        <f>SUBSTITUTE(Таблица2[[#This Row],[Столбец1]], "про, ", " ")</f>
        <v xml:space="preserve"> визначення, державних, інтересів</v>
      </c>
      <c r="C860" s="3" t="str">
        <f t="shared" si="41"/>
        <v xml:space="preserve"> визначення, державних, інтересів</v>
      </c>
      <c r="D860" s="3" t="str">
        <f t="shared" si="42"/>
        <v xml:space="preserve"> визначення, державних, інтересів</v>
      </c>
      <c r="E860" s="10" t="str">
        <f t="shared" si="43"/>
        <v xml:space="preserve"> визначення, державних, інтересів</v>
      </c>
      <c r="F860" s="10" t="str">
        <f>SUBSTITUTE(Таблица2[[#This Row],[Столбец5]], "до, ", "")</f>
        <v xml:space="preserve"> визначення, державних, інтересів</v>
      </c>
      <c r="G860" s="10" t="str">
        <f>SUBSTITUTE(Таблица2[[#This Row],[Столбец7]], "рік, ", "")</f>
        <v xml:space="preserve"> визначення, державних, інтересів</v>
      </c>
      <c r="H860" s="11" t="str">
        <f>SUBSTITUTE(Таблица2[[#This Row],[Ключові слова]], "за, ", "")</f>
        <v xml:space="preserve"> визначення, державних, інтересів</v>
      </c>
      <c r="I860" s="11" t="str">
        <f>SUBSTITUTE(Таблица2[[#This Row],[Столбец9]], "від, ", "")</f>
        <v xml:space="preserve"> визначення, державних, інтересів</v>
      </c>
    </row>
    <row r="861" spans="1:9" ht="45" x14ac:dyDescent="0.25">
      <c r="A861" s="9" t="str">
        <f>SUBSTITUTE(Реестр!E861, " ", ", ")</f>
        <v>про, визначення, державних, інтересів</v>
      </c>
      <c r="B861" s="10" t="str">
        <f>SUBSTITUTE(Таблица2[[#This Row],[Столбец1]], "про, ", " ")</f>
        <v xml:space="preserve"> визначення, державних, інтересів</v>
      </c>
      <c r="C861" s="3" t="str">
        <f t="shared" si="41"/>
        <v xml:space="preserve"> визначення, державних, інтересів</v>
      </c>
      <c r="D861" s="3" t="str">
        <f t="shared" si="42"/>
        <v xml:space="preserve"> визначення, державних, інтересів</v>
      </c>
      <c r="E861" s="10" t="str">
        <f t="shared" si="43"/>
        <v xml:space="preserve"> визначення, державних, інтересів</v>
      </c>
      <c r="F861" s="10" t="str">
        <f>SUBSTITUTE(Таблица2[[#This Row],[Столбец5]], "до, ", "")</f>
        <v xml:space="preserve"> визначення, державних, інтересів</v>
      </c>
      <c r="G861" s="10" t="str">
        <f>SUBSTITUTE(Таблица2[[#This Row],[Столбец7]], "рік, ", "")</f>
        <v xml:space="preserve"> визначення, державних, інтересів</v>
      </c>
      <c r="H861" s="11" t="str">
        <f>SUBSTITUTE(Таблица2[[#This Row],[Ключові слова]], "за, ", "")</f>
        <v xml:space="preserve"> визначення, державних, інтересів</v>
      </c>
      <c r="I861" s="11" t="str">
        <f>SUBSTITUTE(Таблица2[[#This Row],[Столбец9]], "від, ", "")</f>
        <v xml:space="preserve"> визначення, державних, інтересів</v>
      </c>
    </row>
    <row r="862" spans="1:9" ht="30" x14ac:dyDescent="0.25">
      <c r="A862" s="9" t="str">
        <f>SUBSTITUTE(Реестр!E862, " ", ", ")</f>
        <v>про, резонансні, події</v>
      </c>
      <c r="B862" s="10" t="str">
        <f>SUBSTITUTE(Таблица2[[#This Row],[Столбец1]], "про, ", " ")</f>
        <v xml:space="preserve"> резонансні, події</v>
      </c>
      <c r="C862" s="3" t="str">
        <f t="shared" si="41"/>
        <v xml:space="preserve"> резонансні, події</v>
      </c>
      <c r="D862" s="3" t="str">
        <f t="shared" si="42"/>
        <v xml:space="preserve"> резонансні, події</v>
      </c>
      <c r="E862" s="10" t="str">
        <f t="shared" si="43"/>
        <v xml:space="preserve"> резонансні, події</v>
      </c>
      <c r="F862" s="10" t="str">
        <f>SUBSTITUTE(Таблица2[[#This Row],[Столбец5]], "до, ", "")</f>
        <v xml:space="preserve"> резонансні, події</v>
      </c>
      <c r="G862" s="10" t="str">
        <f>SUBSTITUTE(Таблица2[[#This Row],[Столбец7]], "рік, ", "")</f>
        <v xml:space="preserve"> резонансні, події</v>
      </c>
      <c r="H862" s="11" t="str">
        <f>SUBSTITUTE(Таблица2[[#This Row],[Ключові слова]], "за, ", "")</f>
        <v xml:space="preserve"> резонансні, події</v>
      </c>
      <c r="I862" s="11" t="str">
        <f>SUBSTITUTE(Таблица2[[#This Row],[Столбец9]], "від, ", "")</f>
        <v xml:space="preserve"> резонансні, події</v>
      </c>
    </row>
    <row r="863" spans="1:9" ht="30" x14ac:dyDescent="0.25">
      <c r="A863" s="9" t="str">
        <f>SUBSTITUTE(Реестр!E863, " ", ", ")</f>
        <v>про, оплату, трахунку</v>
      </c>
      <c r="B863" s="10" t="str">
        <f>SUBSTITUTE(Таблица2[[#This Row],[Столбец1]], "про, ", " ")</f>
        <v xml:space="preserve"> оплату, трахунку</v>
      </c>
      <c r="C863" s="3" t="str">
        <f t="shared" si="41"/>
        <v xml:space="preserve"> оплату, трахунку</v>
      </c>
      <c r="D863" s="3" t="str">
        <f t="shared" si="42"/>
        <v xml:space="preserve"> оплату, трахунку</v>
      </c>
      <c r="E863" s="10" t="str">
        <f t="shared" si="43"/>
        <v xml:space="preserve"> оплату, трахунку</v>
      </c>
      <c r="F863" s="10" t="str">
        <f>SUBSTITUTE(Таблица2[[#This Row],[Столбец5]], "до, ", "")</f>
        <v xml:space="preserve"> оплату, трахунку</v>
      </c>
      <c r="G863" s="10" t="str">
        <f>SUBSTITUTE(Таблица2[[#This Row],[Столбец7]], "рік, ", "")</f>
        <v xml:space="preserve"> оплату, трахунку</v>
      </c>
      <c r="H863" s="11" t="str">
        <f>SUBSTITUTE(Таблица2[[#This Row],[Ключові слова]], "за, ", "")</f>
        <v xml:space="preserve"> оплату, трахунку</v>
      </c>
      <c r="I863" s="11" t="str">
        <f>SUBSTITUTE(Таблица2[[#This Row],[Столбец9]], "від, ", "")</f>
        <v xml:space="preserve"> оплату, трахунку</v>
      </c>
    </row>
    <row r="864" spans="1:9" ht="45" x14ac:dyDescent="0.25">
      <c r="A864" s="9" t="str">
        <f>SUBSTITUTE(Реестр!E864, " ", ", ")</f>
        <v>про, порушення, інструкції, з, охорони, праці</v>
      </c>
      <c r="B864" s="10" t="str">
        <f>SUBSTITUTE(Таблица2[[#This Row],[Столбец1]], "про, ", " ")</f>
        <v xml:space="preserve"> порушення, інструкції, з, охорони, праці</v>
      </c>
      <c r="C864" s="3" t="str">
        <f t="shared" si="41"/>
        <v xml:space="preserve"> порушення, інструкції, з, охорони, праці</v>
      </c>
      <c r="D864" s="3" t="str">
        <f t="shared" si="42"/>
        <v xml:space="preserve"> порушення, інструкції, з, охорони, праці</v>
      </c>
      <c r="E864" s="10" t="str">
        <f t="shared" si="43"/>
        <v xml:space="preserve"> порушення, інструкції, з, охорони, праці</v>
      </c>
      <c r="F864" s="10" t="str">
        <f>SUBSTITUTE(Таблица2[[#This Row],[Столбец5]], "до, ", "")</f>
        <v xml:space="preserve"> порушення, інструкції, з, охорони, праці</v>
      </c>
      <c r="G864" s="10" t="str">
        <f>SUBSTITUTE(Таблица2[[#This Row],[Столбец7]], "рік, ", "")</f>
        <v xml:space="preserve"> порушення, інструкції, з, охорони, праці</v>
      </c>
      <c r="H864" s="11" t="str">
        <f>SUBSTITUTE(Таблица2[[#This Row],[Ключові слова]], "за, ", "")</f>
        <v xml:space="preserve"> порушення, інструкції, з, охорони, праці</v>
      </c>
      <c r="I864" s="11" t="str">
        <f>SUBSTITUTE(Таблица2[[#This Row],[Столбец9]], "від, ", "")</f>
        <v xml:space="preserve"> порушення, інструкції, з, охорони, праці</v>
      </c>
    </row>
    <row r="865" spans="1:9" ht="30" x14ac:dyDescent="0.25">
      <c r="A865" s="9" t="str">
        <f>SUBSTITUTE(Реестр!E865, " ", ", ")</f>
        <v>про, надання, місячної, звітності</v>
      </c>
      <c r="B865" s="10" t="str">
        <f>SUBSTITUTE(Таблица2[[#This Row],[Столбец1]], "про, ", " ")</f>
        <v xml:space="preserve"> надання, місячної, звітності</v>
      </c>
      <c r="C865" s="3" t="str">
        <f t="shared" si="41"/>
        <v xml:space="preserve"> надання, місячної, звітності</v>
      </c>
      <c r="D865" s="3" t="str">
        <f t="shared" si="42"/>
        <v xml:space="preserve"> надання, місячної, звітності</v>
      </c>
      <c r="E865" s="10" t="str">
        <f t="shared" si="43"/>
        <v xml:space="preserve"> надання, місячної, звітності</v>
      </c>
      <c r="F865" s="10" t="str">
        <f>SUBSTITUTE(Таблица2[[#This Row],[Столбец5]], "до, ", "")</f>
        <v xml:space="preserve"> надання, місячної, звітності</v>
      </c>
      <c r="G865" s="10" t="str">
        <f>SUBSTITUTE(Таблица2[[#This Row],[Столбец7]], "рік, ", "")</f>
        <v xml:space="preserve"> надання, місячної, звітності</v>
      </c>
      <c r="H865" s="11" t="str">
        <f>SUBSTITUTE(Таблица2[[#This Row],[Ключові слова]], "за, ", "")</f>
        <v xml:space="preserve"> надання, місячної, звітності</v>
      </c>
      <c r="I865" s="11" t="str">
        <f>SUBSTITUTE(Таблица2[[#This Row],[Столбец9]], "від, ", "")</f>
        <v xml:space="preserve"> надання, місячної, звітності</v>
      </c>
    </row>
    <row r="866" spans="1:9" ht="30" x14ac:dyDescent="0.25">
      <c r="A866" s="9" t="str">
        <f>SUBSTITUTE(Реестр!E866, " ", ", ")</f>
        <v>про, надання, інформації</v>
      </c>
      <c r="B866" s="10" t="str">
        <f>SUBSTITUTE(Таблица2[[#This Row],[Столбец1]], "про, ", " ")</f>
        <v xml:space="preserve"> надання, інформації</v>
      </c>
      <c r="C866" s="3" t="str">
        <f t="shared" si="41"/>
        <v xml:space="preserve"> надання, інформації</v>
      </c>
      <c r="D866" s="3" t="str">
        <f t="shared" si="42"/>
        <v xml:space="preserve"> надання, інформації</v>
      </c>
      <c r="E866" s="10" t="str">
        <f t="shared" si="43"/>
        <v xml:space="preserve"> надання, інформації</v>
      </c>
      <c r="F866" s="10" t="str">
        <f>SUBSTITUTE(Таблица2[[#This Row],[Столбец5]], "до, ", "")</f>
        <v xml:space="preserve"> надання, інформації</v>
      </c>
      <c r="G866" s="10" t="str">
        <f>SUBSTITUTE(Таблица2[[#This Row],[Столбец7]], "рік, ", "")</f>
        <v xml:space="preserve"> надання, інформації</v>
      </c>
      <c r="H866" s="11" t="str">
        <f>SUBSTITUTE(Таблица2[[#This Row],[Ключові слова]], "за, ", "")</f>
        <v xml:space="preserve"> надання, інформації</v>
      </c>
      <c r="I866" s="11" t="str">
        <f>SUBSTITUTE(Таблица2[[#This Row],[Столбец9]], "від, ", "")</f>
        <v xml:space="preserve"> надання, інформації</v>
      </c>
    </row>
    <row r="867" spans="1:9" ht="45" x14ac:dyDescent="0.25">
      <c r="A867" s="9" t="str">
        <f>SUBSTITUTE(Реестр!E867, " ", ", ")</f>
        <v>про, надання, послугі, зі, збіранння, зернових</v>
      </c>
      <c r="B867" s="10" t="str">
        <f>SUBSTITUTE(Таблица2[[#This Row],[Столбец1]], "про, ", " ")</f>
        <v xml:space="preserve"> надання, послугі, зі, збіранння, зернових</v>
      </c>
      <c r="C867" s="3" t="str">
        <f t="shared" si="41"/>
        <v xml:space="preserve"> надання, послугі, зі, збіранння, зернових</v>
      </c>
      <c r="D867" s="3" t="str">
        <f t="shared" si="42"/>
        <v xml:space="preserve"> надання, послугі, зі, збіранння, зернових</v>
      </c>
      <c r="E867" s="10" t="str">
        <f t="shared" si="43"/>
        <v xml:space="preserve"> надання, послугі, зі, збіранння, зернових</v>
      </c>
      <c r="F867" s="10" t="str">
        <f>SUBSTITUTE(Таблица2[[#This Row],[Столбец5]], "до, ", "")</f>
        <v xml:space="preserve"> надання, послугі, зі, збіранння, зернових</v>
      </c>
      <c r="G867" s="10" t="str">
        <f>SUBSTITUTE(Таблица2[[#This Row],[Столбец7]], "рік, ", "")</f>
        <v xml:space="preserve"> надання, послугі, зі, збіранння, зернових</v>
      </c>
      <c r="H867" s="11" t="str">
        <f>SUBSTITUTE(Таблица2[[#This Row],[Ключові слова]], "за, ", "")</f>
        <v xml:space="preserve"> надання, послугі, зі, збіранння, зернових</v>
      </c>
      <c r="I867" s="11" t="str">
        <f>SUBSTITUTE(Таблица2[[#This Row],[Столбец9]], "від, ", "")</f>
        <v xml:space="preserve"> надання, послугі, зі, збіранння, зернових</v>
      </c>
    </row>
    <row r="868" spans="1:9" ht="30" x14ac:dyDescent="0.25">
      <c r="A868" s="9" t="str">
        <f>SUBSTITUTE(Реестр!E868, " ", ", ")</f>
        <v>про, надання, інформації</v>
      </c>
      <c r="B868" s="10" t="str">
        <f>SUBSTITUTE(Таблица2[[#This Row],[Столбец1]], "про, ", " ")</f>
        <v xml:space="preserve"> надання, інформації</v>
      </c>
      <c r="C868" s="3" t="str">
        <f t="shared" si="41"/>
        <v xml:space="preserve"> надання, інформації</v>
      </c>
      <c r="D868" s="3" t="str">
        <f t="shared" si="42"/>
        <v xml:space="preserve"> надання, інформації</v>
      </c>
      <c r="E868" s="10" t="str">
        <f t="shared" si="43"/>
        <v xml:space="preserve"> надання, інформації</v>
      </c>
      <c r="F868" s="10" t="str">
        <f>SUBSTITUTE(Таблица2[[#This Row],[Столбец5]], "до, ", "")</f>
        <v xml:space="preserve"> надання, інформації</v>
      </c>
      <c r="G868" s="10" t="str">
        <f>SUBSTITUTE(Таблица2[[#This Row],[Столбец7]], "рік, ", "")</f>
        <v xml:space="preserve"> надання, інформації</v>
      </c>
      <c r="H868" s="11" t="str">
        <f>SUBSTITUTE(Таблица2[[#This Row],[Ключові слова]], "за, ", "")</f>
        <v xml:space="preserve"> надання, інформації</v>
      </c>
      <c r="I868" s="11" t="str">
        <f>SUBSTITUTE(Таблица2[[#This Row],[Столбец9]], "від, ", "")</f>
        <v xml:space="preserve"> надання, інформації</v>
      </c>
    </row>
    <row r="869" spans="1:9" ht="30" x14ac:dyDescent="0.25">
      <c r="A869" s="9" t="str">
        <f>SUBSTITUTE(Реестр!E869, " ", ", ")</f>
        <v>про, перелік, прийнятих, , актів</v>
      </c>
      <c r="B869" s="10" t="str">
        <f>SUBSTITUTE(Таблица2[[#This Row],[Столбец1]], "про, ", " ")</f>
        <v xml:space="preserve"> перелік, прийнятих, , актів</v>
      </c>
      <c r="C869" s="3" t="str">
        <f t="shared" ref="C869:C932" si="44">SUBSTITUTE(B869, "щодо, ", "")</f>
        <v xml:space="preserve"> перелік, прийнятих, , актів</v>
      </c>
      <c r="D869" s="3" t="str">
        <f t="shared" ref="D869:D932" si="45">SUBSTITUTE(C869, "по, ", "")</f>
        <v xml:space="preserve"> перелік, прийнятих, , актів</v>
      </c>
      <c r="E869" s="10" t="str">
        <f t="shared" ref="E869:E932" si="46">SUBSTITUTE(D869, "та, ", "")</f>
        <v xml:space="preserve"> перелік, прийнятих, , актів</v>
      </c>
      <c r="F869" s="10" t="str">
        <f>SUBSTITUTE(Таблица2[[#This Row],[Столбец5]], "до, ", "")</f>
        <v xml:space="preserve"> перелік, прийнятих, , актів</v>
      </c>
      <c r="G869" s="10" t="str">
        <f>SUBSTITUTE(Таблица2[[#This Row],[Столбец7]], "рік, ", "")</f>
        <v xml:space="preserve"> перелік, прийнятих, , актів</v>
      </c>
      <c r="H869" s="11" t="str">
        <f>SUBSTITUTE(Таблица2[[#This Row],[Ключові слова]], "за, ", "")</f>
        <v xml:space="preserve"> перелік, прийнятих, , актів</v>
      </c>
      <c r="I869" s="11" t="str">
        <f>SUBSTITUTE(Таблица2[[#This Row],[Столбец9]], "від, ", "")</f>
        <v xml:space="preserve"> перелік, прийнятих, , актів</v>
      </c>
    </row>
    <row r="870" spans="1:9" x14ac:dyDescent="0.25">
      <c r="A870" s="9" t="str">
        <f>SUBSTITUTE(Реестр!E870, " ", ", ")</f>
        <v>відповідь, на, запит</v>
      </c>
      <c r="B870" s="10" t="str">
        <f>SUBSTITUTE(Таблица2[[#This Row],[Столбец1]], "про, ", " ")</f>
        <v>відповідь, на, запит</v>
      </c>
      <c r="C870" s="3" t="str">
        <f t="shared" si="44"/>
        <v>відповідь, на, запит</v>
      </c>
      <c r="D870" s="3" t="str">
        <f t="shared" si="45"/>
        <v>відповідь, на, запит</v>
      </c>
      <c r="E870" s="10" t="str">
        <f t="shared" si="46"/>
        <v>відповідь, на, запит</v>
      </c>
      <c r="F870" s="10" t="str">
        <f>SUBSTITUTE(Таблица2[[#This Row],[Столбец5]], "до, ", "")</f>
        <v>відповідь, на, запит</v>
      </c>
      <c r="G870" s="10" t="str">
        <f>SUBSTITUTE(Таблица2[[#This Row],[Столбец7]], "рік, ", "")</f>
        <v>відповідь, на, запит</v>
      </c>
      <c r="H870" s="11" t="str">
        <f>SUBSTITUTE(Таблица2[[#This Row],[Ключові слова]], "за, ", "")</f>
        <v>відповідь, на, запит</v>
      </c>
      <c r="I870" s="11" t="str">
        <f>SUBSTITUTE(Таблица2[[#This Row],[Столбец9]], "від, ", "")</f>
        <v>відповідь, на, запит</v>
      </c>
    </row>
    <row r="871" spans="1:9" ht="45" x14ac:dyDescent="0.25">
      <c r="A871" s="9" t="str">
        <f>SUBSTITUTE(Реестр!E871, " ", ", ")</f>
        <v>нформуваня, щодо, регіональних, програм</v>
      </c>
      <c r="B871" s="10" t="str">
        <f>SUBSTITUTE(Таблица2[[#This Row],[Столбец1]], "про, ", " ")</f>
        <v>нформуваня, щодо, регіональних, програм</v>
      </c>
      <c r="C871" s="3" t="str">
        <f t="shared" si="44"/>
        <v>нформуваня, регіональних, програм</v>
      </c>
      <c r="D871" s="3" t="str">
        <f t="shared" si="45"/>
        <v>нформуваня, регіональних, програм</v>
      </c>
      <c r="E871" s="10" t="str">
        <f t="shared" si="46"/>
        <v>нформуваня, регіональних, програм</v>
      </c>
      <c r="F871" s="10" t="str">
        <f>SUBSTITUTE(Таблица2[[#This Row],[Столбец5]], "до, ", "")</f>
        <v>нформуваня, регіональних, програм</v>
      </c>
      <c r="G871" s="10" t="str">
        <f>SUBSTITUTE(Таблица2[[#This Row],[Столбец7]], "рік, ", "")</f>
        <v>нформуваня, регіональних, програм</v>
      </c>
      <c r="H871" s="11" t="str">
        <f>SUBSTITUTE(Таблица2[[#This Row],[Ключові слова]], "за, ", "")</f>
        <v>нформуваня, регіональних, програм</v>
      </c>
      <c r="I871" s="11" t="str">
        <f>SUBSTITUTE(Таблица2[[#This Row],[Столбец9]], "від, ", "")</f>
        <v>нформуваня, регіональних, програм</v>
      </c>
    </row>
    <row r="872" spans="1:9" ht="45" x14ac:dyDescent="0.25">
      <c r="A872" s="9" t="str">
        <f>SUBSTITUTE(Реестр!E872, " ", ", ")</f>
        <v>про, надання, , інформаційно-аналітичну, довідку</v>
      </c>
      <c r="B872" s="10" t="str">
        <f>SUBSTITUTE(Таблица2[[#This Row],[Столбец1]], "про, ", " ")</f>
        <v xml:space="preserve"> надання, , інформаційно-аналітичну, довідку</v>
      </c>
      <c r="C872" s="3" t="str">
        <f t="shared" si="44"/>
        <v xml:space="preserve"> надання, , інформаційно-аналітичну, довідку</v>
      </c>
      <c r="D872" s="3" t="str">
        <f t="shared" si="45"/>
        <v xml:space="preserve"> надання, , інформаційно-аналітичну, довідку</v>
      </c>
      <c r="E872" s="10" t="str">
        <f t="shared" si="46"/>
        <v xml:space="preserve"> надання, , інформаційно-аналітичну, довідку</v>
      </c>
      <c r="F872" s="10" t="str">
        <f>SUBSTITUTE(Таблица2[[#This Row],[Столбец5]], "до, ", "")</f>
        <v xml:space="preserve"> надання, , інформаційно-аналітичну, довідку</v>
      </c>
      <c r="G872" s="10" t="str">
        <f>SUBSTITUTE(Таблица2[[#This Row],[Столбец7]], "рік, ", "")</f>
        <v xml:space="preserve"> надання, , інформаційно-аналітичну, довідку</v>
      </c>
      <c r="H872" s="11" t="str">
        <f>SUBSTITUTE(Таблица2[[#This Row],[Ключові слова]], "за, ", "")</f>
        <v xml:space="preserve"> надання, , інформаційно-аналітичну, довідку</v>
      </c>
      <c r="I872" s="11" t="str">
        <f>SUBSTITUTE(Таблица2[[#This Row],[Столбец9]], "від, ", "")</f>
        <v xml:space="preserve"> надання, , інформаційно-аналітичну, довідку</v>
      </c>
    </row>
    <row r="873" spans="1:9" ht="45" x14ac:dyDescent="0.25">
      <c r="A873" s="9" t="str">
        <f>SUBSTITUTE(Реестр!E873, " ", ", ")</f>
        <v>про, визначення, державних, інтересів</v>
      </c>
      <c r="B873" s="10" t="str">
        <f>SUBSTITUTE(Таблица2[[#This Row],[Столбец1]], "про, ", " ")</f>
        <v xml:space="preserve"> визначення, державних, інтересів</v>
      </c>
      <c r="C873" s="3" t="str">
        <f t="shared" si="44"/>
        <v xml:space="preserve"> визначення, державних, інтересів</v>
      </c>
      <c r="D873" s="3" t="str">
        <f t="shared" si="45"/>
        <v xml:space="preserve"> визначення, державних, інтересів</v>
      </c>
      <c r="E873" s="10" t="str">
        <f t="shared" si="46"/>
        <v xml:space="preserve"> визначення, державних, інтересів</v>
      </c>
      <c r="F873" s="10" t="str">
        <f>SUBSTITUTE(Таблица2[[#This Row],[Столбец5]], "до, ", "")</f>
        <v xml:space="preserve"> визначення, державних, інтересів</v>
      </c>
      <c r="G873" s="10" t="str">
        <f>SUBSTITUTE(Таблица2[[#This Row],[Столбец7]], "рік, ", "")</f>
        <v xml:space="preserve"> визначення, державних, інтересів</v>
      </c>
      <c r="H873" s="11" t="str">
        <f>SUBSTITUTE(Таблица2[[#This Row],[Ключові слова]], "за, ", "")</f>
        <v xml:space="preserve"> визначення, державних, інтересів</v>
      </c>
      <c r="I873" s="11" t="str">
        <f>SUBSTITUTE(Таблица2[[#This Row],[Столбец9]], "від, ", "")</f>
        <v xml:space="preserve"> визначення, державних, інтересів</v>
      </c>
    </row>
    <row r="874" spans="1:9" ht="30" x14ac:dyDescent="0.25">
      <c r="A874" s="9" t="str">
        <f>SUBSTITUTE(Реестр!E874, " ", ", ")</f>
        <v>про, проведення, наради</v>
      </c>
      <c r="B874" s="10" t="str">
        <f>SUBSTITUTE(Таблица2[[#This Row],[Столбец1]], "про, ", " ")</f>
        <v xml:space="preserve"> проведення, наради</v>
      </c>
      <c r="C874" s="3" t="str">
        <f t="shared" si="44"/>
        <v xml:space="preserve"> проведення, наради</v>
      </c>
      <c r="D874" s="3" t="str">
        <f t="shared" si="45"/>
        <v xml:space="preserve"> проведення, наради</v>
      </c>
      <c r="E874" s="10" t="str">
        <f t="shared" si="46"/>
        <v xml:space="preserve"> проведення, наради</v>
      </c>
      <c r="F874" s="10" t="str">
        <f>SUBSTITUTE(Таблица2[[#This Row],[Столбец5]], "до, ", "")</f>
        <v xml:space="preserve"> проведення, наради</v>
      </c>
      <c r="G874" s="10" t="str">
        <f>SUBSTITUTE(Таблица2[[#This Row],[Столбец7]], "рік, ", "")</f>
        <v xml:space="preserve"> проведення, наради</v>
      </c>
      <c r="H874" s="11" t="str">
        <f>SUBSTITUTE(Таблица2[[#This Row],[Ключові слова]], "за, ", "")</f>
        <v xml:space="preserve"> проведення, наради</v>
      </c>
      <c r="I874" s="11" t="str">
        <f>SUBSTITUTE(Таблица2[[#This Row],[Столбец9]], "від, ", "")</f>
        <v xml:space="preserve"> проведення, наради</v>
      </c>
    </row>
    <row r="875" spans="1:9" ht="45" x14ac:dyDescent="0.25">
      <c r="A875" s="9" t="str">
        <f>SUBSTITUTE(Реестр!E875, " ", ", ")</f>
        <v>про, визначення, державних, інтересів</v>
      </c>
      <c r="B875" s="10" t="str">
        <f>SUBSTITUTE(Таблица2[[#This Row],[Столбец1]], "про, ", " ")</f>
        <v xml:space="preserve"> визначення, державних, інтересів</v>
      </c>
      <c r="C875" s="3" t="str">
        <f t="shared" si="44"/>
        <v xml:space="preserve"> визначення, державних, інтересів</v>
      </c>
      <c r="D875" s="3" t="str">
        <f t="shared" si="45"/>
        <v xml:space="preserve"> визначення, державних, інтересів</v>
      </c>
      <c r="E875" s="10" t="str">
        <f t="shared" si="46"/>
        <v xml:space="preserve"> визначення, державних, інтересів</v>
      </c>
      <c r="F875" s="10" t="str">
        <f>SUBSTITUTE(Таблица2[[#This Row],[Столбец5]], "до, ", "")</f>
        <v xml:space="preserve"> визначення, державних, інтересів</v>
      </c>
      <c r="G875" s="10" t="str">
        <f>SUBSTITUTE(Таблица2[[#This Row],[Столбец7]], "рік, ", "")</f>
        <v xml:space="preserve"> визначення, державних, інтересів</v>
      </c>
      <c r="H875" s="11" t="str">
        <f>SUBSTITUTE(Таблица2[[#This Row],[Ключові слова]], "за, ", "")</f>
        <v xml:space="preserve"> визначення, державних, інтересів</v>
      </c>
      <c r="I875" s="11" t="str">
        <f>SUBSTITUTE(Таблица2[[#This Row],[Столбец9]], "від, ", "")</f>
        <v xml:space="preserve"> визначення, державних, інтересів</v>
      </c>
    </row>
    <row r="876" spans="1:9" ht="30" x14ac:dyDescent="0.25">
      <c r="A876" s="9" t="str">
        <f>SUBSTITUTE(Реестр!E876, " ", ", ")</f>
        <v>про, нормативно-правови, норми</v>
      </c>
      <c r="B876" s="10" t="str">
        <f>SUBSTITUTE(Таблица2[[#This Row],[Столбец1]], "про, ", " ")</f>
        <v xml:space="preserve"> нормативно-правови, норми</v>
      </c>
      <c r="C876" s="3" t="str">
        <f t="shared" si="44"/>
        <v xml:space="preserve"> нормативно-правови, норми</v>
      </c>
      <c r="D876" s="3" t="str">
        <f t="shared" si="45"/>
        <v xml:space="preserve"> нормативно-правови, норми</v>
      </c>
      <c r="E876" s="10" t="str">
        <f t="shared" si="46"/>
        <v xml:space="preserve"> нормативно-правови, норми</v>
      </c>
      <c r="F876" s="10" t="str">
        <f>SUBSTITUTE(Таблица2[[#This Row],[Столбец5]], "до, ", "")</f>
        <v xml:space="preserve"> нормативно-правови, норми</v>
      </c>
      <c r="G876" s="10" t="str">
        <f>SUBSTITUTE(Таблица2[[#This Row],[Столбец7]], "рік, ", "")</f>
        <v xml:space="preserve"> нормативно-правови, норми</v>
      </c>
      <c r="H876" s="11" t="str">
        <f>SUBSTITUTE(Таблица2[[#This Row],[Ключові слова]], "за, ", "")</f>
        <v xml:space="preserve"> нормативно-правови, норми</v>
      </c>
      <c r="I876" s="11" t="str">
        <f>SUBSTITUTE(Таблица2[[#This Row],[Столбец9]], "від, ", "")</f>
        <v xml:space="preserve"> нормативно-правови, норми</v>
      </c>
    </row>
    <row r="877" spans="1:9" ht="30" x14ac:dyDescent="0.25">
      <c r="A877" s="9" t="str">
        <f>SUBSTITUTE(Реестр!E877, " ", ", ")</f>
        <v>про, надання, інформації</v>
      </c>
      <c r="B877" s="10" t="str">
        <f>SUBSTITUTE(Таблица2[[#This Row],[Столбец1]], "про, ", " ")</f>
        <v xml:space="preserve"> надання, інформації</v>
      </c>
      <c r="C877" s="3" t="str">
        <f t="shared" si="44"/>
        <v xml:space="preserve"> надання, інформації</v>
      </c>
      <c r="D877" s="3" t="str">
        <f t="shared" si="45"/>
        <v xml:space="preserve"> надання, інформації</v>
      </c>
      <c r="E877" s="10" t="str">
        <f t="shared" si="46"/>
        <v xml:space="preserve"> надання, інформації</v>
      </c>
      <c r="F877" s="10" t="str">
        <f>SUBSTITUTE(Таблица2[[#This Row],[Столбец5]], "до, ", "")</f>
        <v xml:space="preserve"> надання, інформації</v>
      </c>
      <c r="G877" s="10" t="str">
        <f>SUBSTITUTE(Таблица2[[#This Row],[Столбец7]], "рік, ", "")</f>
        <v xml:space="preserve"> надання, інформації</v>
      </c>
      <c r="H877" s="11" t="str">
        <f>SUBSTITUTE(Таблица2[[#This Row],[Ключові слова]], "за, ", "")</f>
        <v xml:space="preserve"> надання, інформації</v>
      </c>
      <c r="I877" s="11" t="str">
        <f>SUBSTITUTE(Таблица2[[#This Row],[Столбец9]], "від, ", "")</f>
        <v xml:space="preserve"> надання, інформації</v>
      </c>
    </row>
    <row r="878" spans="1:9" ht="30" x14ac:dyDescent="0.25">
      <c r="A878" s="9" t="str">
        <f>SUBSTITUTE(Реестр!E878, " ", ", ")</f>
        <v>про, надання, пропозицій</v>
      </c>
      <c r="B878" s="10" t="str">
        <f>SUBSTITUTE(Таблица2[[#This Row],[Столбец1]], "про, ", " ")</f>
        <v xml:space="preserve"> надання, пропозицій</v>
      </c>
      <c r="C878" s="3" t="str">
        <f t="shared" si="44"/>
        <v xml:space="preserve"> надання, пропозицій</v>
      </c>
      <c r="D878" s="3" t="str">
        <f t="shared" si="45"/>
        <v xml:space="preserve"> надання, пропозицій</v>
      </c>
      <c r="E878" s="10" t="str">
        <f t="shared" si="46"/>
        <v xml:space="preserve"> надання, пропозицій</v>
      </c>
      <c r="F878" s="10" t="str">
        <f>SUBSTITUTE(Таблица2[[#This Row],[Столбец5]], "до, ", "")</f>
        <v xml:space="preserve"> надання, пропозицій</v>
      </c>
      <c r="G878" s="10" t="str">
        <f>SUBSTITUTE(Таблица2[[#This Row],[Столбец7]], "рік, ", "")</f>
        <v xml:space="preserve"> надання, пропозицій</v>
      </c>
      <c r="H878" s="11" t="str">
        <f>SUBSTITUTE(Таблица2[[#This Row],[Ключові слова]], "за, ", "")</f>
        <v xml:space="preserve"> надання, пропозицій</v>
      </c>
      <c r="I878" s="11" t="str">
        <f>SUBSTITUTE(Таблица2[[#This Row],[Столбец9]], "від, ", "")</f>
        <v xml:space="preserve"> надання, пропозицій</v>
      </c>
    </row>
    <row r="879" spans="1:9" ht="30" x14ac:dyDescent="0.25">
      <c r="A879" s="9" t="str">
        <f>SUBSTITUTE(Реестр!E879, " ", ", ")</f>
        <v>про, надання, показників</v>
      </c>
      <c r="B879" s="10" t="str">
        <f>SUBSTITUTE(Таблица2[[#This Row],[Столбец1]], "про, ", " ")</f>
        <v xml:space="preserve"> надання, показників</v>
      </c>
      <c r="C879" s="3" t="str">
        <f t="shared" si="44"/>
        <v xml:space="preserve"> надання, показників</v>
      </c>
      <c r="D879" s="3" t="str">
        <f t="shared" si="45"/>
        <v xml:space="preserve"> надання, показників</v>
      </c>
      <c r="E879" s="10" t="str">
        <f t="shared" si="46"/>
        <v xml:space="preserve"> надання, показників</v>
      </c>
      <c r="F879" s="10" t="str">
        <f>SUBSTITUTE(Таблица2[[#This Row],[Столбец5]], "до, ", "")</f>
        <v xml:space="preserve"> надання, показників</v>
      </c>
      <c r="G879" s="10" t="str">
        <f>SUBSTITUTE(Таблица2[[#This Row],[Столбец7]], "рік, ", "")</f>
        <v xml:space="preserve"> надання, показників</v>
      </c>
      <c r="H879" s="11" t="str">
        <f>SUBSTITUTE(Таблица2[[#This Row],[Ключові слова]], "за, ", "")</f>
        <v xml:space="preserve"> надання, показників</v>
      </c>
      <c r="I879" s="11" t="str">
        <f>SUBSTITUTE(Таблица2[[#This Row],[Столбец9]], "від, ", "")</f>
        <v xml:space="preserve"> надання, показників</v>
      </c>
    </row>
    <row r="880" spans="1:9" ht="30" x14ac:dyDescent="0.25">
      <c r="A880" s="9" t="str">
        <f>SUBSTITUTE(Реестр!E880, " ", ", ")</f>
        <v>про, Міжнародний, форум, м.Польша</v>
      </c>
      <c r="B880" s="10" t="str">
        <f>SUBSTITUTE(Таблица2[[#This Row],[Столбец1]], "про, ", " ")</f>
        <v xml:space="preserve"> Міжнародний, форум, м.Польша</v>
      </c>
      <c r="C880" s="3" t="str">
        <f t="shared" si="44"/>
        <v xml:space="preserve"> Міжнародний, форум, м.Польша</v>
      </c>
      <c r="D880" s="3" t="str">
        <f t="shared" si="45"/>
        <v xml:space="preserve"> Міжнародний, форум, м.Польша</v>
      </c>
      <c r="E880" s="10" t="str">
        <f t="shared" si="46"/>
        <v xml:space="preserve"> Міжнародний, форум, м.Польша</v>
      </c>
      <c r="F880" s="10" t="str">
        <f>SUBSTITUTE(Таблица2[[#This Row],[Столбец5]], "до, ", "")</f>
        <v xml:space="preserve"> Міжнародний, форум, м.Польша</v>
      </c>
      <c r="G880" s="10" t="str">
        <f>SUBSTITUTE(Таблица2[[#This Row],[Столбец7]], "рік, ", "")</f>
        <v xml:space="preserve"> Міжнародний, форум, м.Польша</v>
      </c>
      <c r="H880" s="11" t="str">
        <f>SUBSTITUTE(Таблица2[[#This Row],[Ключові слова]], "за, ", "")</f>
        <v xml:space="preserve"> Міжнародний, форум, м.Польша</v>
      </c>
      <c r="I880" s="11" t="str">
        <f>SUBSTITUTE(Таблица2[[#This Row],[Столбец9]], "від, ", "")</f>
        <v xml:space="preserve"> Міжнародний, форум, м.Польша</v>
      </c>
    </row>
    <row r="881" spans="1:9" ht="45" x14ac:dyDescent="0.25">
      <c r="A881" s="9" t="str">
        <f>SUBSTITUTE(Реестр!E881, " ", ", ")</f>
        <v>про, визначення, державних, інтересів</v>
      </c>
      <c r="B881" s="10" t="str">
        <f>SUBSTITUTE(Таблица2[[#This Row],[Столбец1]], "про, ", " ")</f>
        <v xml:space="preserve"> визначення, державних, інтересів</v>
      </c>
      <c r="C881" s="3" t="str">
        <f t="shared" si="44"/>
        <v xml:space="preserve"> визначення, державних, інтересів</v>
      </c>
      <c r="D881" s="3" t="str">
        <f t="shared" si="45"/>
        <v xml:space="preserve"> визначення, державних, інтересів</v>
      </c>
      <c r="E881" s="10" t="str">
        <f t="shared" si="46"/>
        <v xml:space="preserve"> визначення, державних, інтересів</v>
      </c>
      <c r="F881" s="10" t="str">
        <f>SUBSTITUTE(Таблица2[[#This Row],[Столбец5]], "до, ", "")</f>
        <v xml:space="preserve"> визначення, державних, інтересів</v>
      </c>
      <c r="G881" s="10" t="str">
        <f>SUBSTITUTE(Таблица2[[#This Row],[Столбец7]], "рік, ", "")</f>
        <v xml:space="preserve"> визначення, державних, інтересів</v>
      </c>
      <c r="H881" s="11" t="str">
        <f>SUBSTITUTE(Таблица2[[#This Row],[Ключові слова]], "за, ", "")</f>
        <v xml:space="preserve"> визначення, державних, інтересів</v>
      </c>
      <c r="I881" s="11" t="str">
        <f>SUBSTITUTE(Таблица2[[#This Row],[Столбец9]], "від, ", "")</f>
        <v xml:space="preserve"> визначення, державних, інтересів</v>
      </c>
    </row>
    <row r="882" spans="1:9" ht="30" x14ac:dyDescent="0.25">
      <c r="A882" s="9" t="str">
        <f>SUBSTITUTE(Реестр!E882, " ", ", ")</f>
        <v>про, надання, інформації</v>
      </c>
      <c r="B882" s="10" t="str">
        <f>SUBSTITUTE(Таблица2[[#This Row],[Столбец1]], "про, ", " ")</f>
        <v xml:space="preserve"> надання, інформації</v>
      </c>
      <c r="C882" s="3" t="str">
        <f t="shared" si="44"/>
        <v xml:space="preserve"> надання, інформації</v>
      </c>
      <c r="D882" s="3" t="str">
        <f t="shared" si="45"/>
        <v xml:space="preserve"> надання, інформації</v>
      </c>
      <c r="E882" s="10" t="str">
        <f t="shared" si="46"/>
        <v xml:space="preserve"> надання, інформації</v>
      </c>
      <c r="F882" s="10" t="str">
        <f>SUBSTITUTE(Таблица2[[#This Row],[Столбец5]], "до, ", "")</f>
        <v xml:space="preserve"> надання, інформації</v>
      </c>
      <c r="G882" s="10" t="str">
        <f>SUBSTITUTE(Таблица2[[#This Row],[Столбец7]], "рік, ", "")</f>
        <v xml:space="preserve"> надання, інформації</v>
      </c>
      <c r="H882" s="11" t="str">
        <f>SUBSTITUTE(Таблица2[[#This Row],[Ключові слова]], "за, ", "")</f>
        <v xml:space="preserve"> надання, інформації</v>
      </c>
      <c r="I882" s="11" t="str">
        <f>SUBSTITUTE(Таблица2[[#This Row],[Столбец9]], "від, ", "")</f>
        <v xml:space="preserve"> надання, інформації</v>
      </c>
    </row>
    <row r="883" spans="1:9" ht="60" x14ac:dyDescent="0.25">
      <c r="A883" s="9" t="str">
        <f>SUBSTITUTE(Реестр!E883, " ", ", ")</f>
        <v>про, нкадання, пропозицій, до, плану, засідань, колегії</v>
      </c>
      <c r="B883" s="10" t="str">
        <f>SUBSTITUTE(Таблица2[[#This Row],[Столбец1]], "про, ", " ")</f>
        <v xml:space="preserve"> нкадання, пропозицій, до, плану, засідань, колегії</v>
      </c>
      <c r="C883" s="3" t="str">
        <f t="shared" si="44"/>
        <v xml:space="preserve"> нкадання, пропозицій, до, плану, засідань, колегії</v>
      </c>
      <c r="D883" s="3" t="str">
        <f t="shared" si="45"/>
        <v xml:space="preserve"> нкадання, пропозицій, до, плану, засідань, колегії</v>
      </c>
      <c r="E883" s="10" t="str">
        <f t="shared" si="46"/>
        <v xml:space="preserve"> нкадання, пропозицій, до, плану, засідань, колегії</v>
      </c>
      <c r="F883" s="10" t="str">
        <f>SUBSTITUTE(Таблица2[[#This Row],[Столбец5]], "до, ", "")</f>
        <v xml:space="preserve"> нкадання, пропозицій, плану, засідань, колегії</v>
      </c>
      <c r="G883" s="10" t="str">
        <f>SUBSTITUTE(Таблица2[[#This Row],[Столбец7]], "рік, ", "")</f>
        <v xml:space="preserve"> нкадання, пропозицій, плану, засідань, колегії</v>
      </c>
      <c r="H883" s="11" t="str">
        <f>SUBSTITUTE(Таблица2[[#This Row],[Ключові слова]], "за, ", "")</f>
        <v xml:space="preserve"> нкадання, пропозицій, плану, засідань, колегії</v>
      </c>
      <c r="I883" s="11" t="str">
        <f>SUBSTITUTE(Таблица2[[#This Row],[Столбец9]], "від, ", "")</f>
        <v xml:space="preserve"> нкадання, пропозицій, плану, засідань, колегії</v>
      </c>
    </row>
    <row r="884" spans="1:9" x14ac:dyDescent="0.25">
      <c r="A884" s="9" t="str">
        <f>SUBSTITUTE(Реестр!E884, " ", ", ")</f>
        <v>про, кандидатів</v>
      </c>
      <c r="B884" s="10" t="str">
        <f>SUBSTITUTE(Таблица2[[#This Row],[Столбец1]], "про, ", " ")</f>
        <v xml:space="preserve"> кандидатів</v>
      </c>
      <c r="C884" s="3" t="str">
        <f t="shared" si="44"/>
        <v xml:space="preserve"> кандидатів</v>
      </c>
      <c r="D884" s="3" t="str">
        <f t="shared" si="45"/>
        <v xml:space="preserve"> кандидатів</v>
      </c>
      <c r="E884" s="10" t="str">
        <f t="shared" si="46"/>
        <v xml:space="preserve"> кандидатів</v>
      </c>
      <c r="F884" s="10" t="str">
        <f>SUBSTITUTE(Таблица2[[#This Row],[Столбец5]], "до, ", "")</f>
        <v xml:space="preserve"> кандидатів</v>
      </c>
      <c r="G884" s="10" t="str">
        <f>SUBSTITUTE(Таблица2[[#This Row],[Столбец7]], "рік, ", "")</f>
        <v xml:space="preserve"> кандидатів</v>
      </c>
      <c r="H884" s="11" t="str">
        <f>SUBSTITUTE(Таблица2[[#This Row],[Ключові слова]], "за, ", "")</f>
        <v xml:space="preserve"> кандидатів</v>
      </c>
      <c r="I884" s="11" t="str">
        <f>SUBSTITUTE(Таблица2[[#This Row],[Столбец9]], "від, ", "")</f>
        <v xml:space="preserve"> кандидатів</v>
      </c>
    </row>
    <row r="885" spans="1:9" x14ac:dyDescent="0.25">
      <c r="A885" s="9" t="str">
        <f>SUBSTITUTE(Реестр!E885, " ", ", ")</f>
        <v>про, чергування</v>
      </c>
      <c r="B885" s="10" t="str">
        <f>SUBSTITUTE(Таблица2[[#This Row],[Столбец1]], "про, ", " ")</f>
        <v xml:space="preserve"> чергування</v>
      </c>
      <c r="C885" s="3" t="str">
        <f t="shared" si="44"/>
        <v xml:space="preserve"> чергування</v>
      </c>
      <c r="D885" s="3" t="str">
        <f t="shared" si="45"/>
        <v xml:space="preserve"> чергування</v>
      </c>
      <c r="E885" s="10" t="str">
        <f t="shared" si="46"/>
        <v xml:space="preserve"> чергування</v>
      </c>
      <c r="F885" s="10" t="str">
        <f>SUBSTITUTE(Таблица2[[#This Row],[Столбец5]], "до, ", "")</f>
        <v xml:space="preserve"> чергування</v>
      </c>
      <c r="G885" s="10" t="str">
        <f>SUBSTITUTE(Таблица2[[#This Row],[Столбец7]], "рік, ", "")</f>
        <v xml:space="preserve"> чергування</v>
      </c>
      <c r="H885" s="11" t="str">
        <f>SUBSTITUTE(Таблица2[[#This Row],[Ключові слова]], "за, ", "")</f>
        <v xml:space="preserve"> чергування</v>
      </c>
      <c r="I885" s="11" t="str">
        <f>SUBSTITUTE(Таблица2[[#This Row],[Столбец9]], "від, ", "")</f>
        <v xml:space="preserve"> чергування</v>
      </c>
    </row>
    <row r="886" spans="1:9" ht="30" x14ac:dyDescent="0.25">
      <c r="A886" s="9" t="str">
        <f>SUBSTITUTE(Реестр!E886, " ", ", ")</f>
        <v>щодо, залучення, пільгових, кредитів</v>
      </c>
      <c r="B886" s="10" t="str">
        <f>SUBSTITUTE(Таблица2[[#This Row],[Столбец1]], "про, ", " ")</f>
        <v>щодо, залучення, пільгових, кредитів</v>
      </c>
      <c r="C886" s="3" t="str">
        <f t="shared" si="44"/>
        <v>залучення, пільгових, кредитів</v>
      </c>
      <c r="D886" s="3" t="str">
        <f t="shared" si="45"/>
        <v>залучення, пільгових, кредитів</v>
      </c>
      <c r="E886" s="10" t="str">
        <f t="shared" si="46"/>
        <v>залучення, пільгових, кредитів</v>
      </c>
      <c r="F886" s="10" t="str">
        <f>SUBSTITUTE(Таблица2[[#This Row],[Столбец5]], "до, ", "")</f>
        <v>залучення, пільгових, кредитів</v>
      </c>
      <c r="G886" s="10" t="str">
        <f>SUBSTITUTE(Таблица2[[#This Row],[Столбец7]], "рік, ", "")</f>
        <v>залучення, пільгових, кредитів</v>
      </c>
      <c r="H886" s="11" t="str">
        <f>SUBSTITUTE(Таблица2[[#This Row],[Ключові слова]], "за, ", "")</f>
        <v>залучення, пільгових, кредитів</v>
      </c>
      <c r="I886" s="11" t="str">
        <f>SUBSTITUTE(Таблица2[[#This Row],[Столбец9]], "від, ", "")</f>
        <v>залучення, пільгових, кредитів</v>
      </c>
    </row>
    <row r="887" spans="1:9" ht="30" x14ac:dyDescent="0.25">
      <c r="A887" s="9" t="str">
        <f>SUBSTITUTE(Реестр!E887, " ", ", ")</f>
        <v>щодо, фактичних, витрат, на, ВПР</v>
      </c>
      <c r="B887" s="10" t="str">
        <f>SUBSTITUTE(Таблица2[[#This Row],[Столбец1]], "про, ", " ")</f>
        <v>щодо, фактичних, витрат, на, ВПР</v>
      </c>
      <c r="C887" s="3" t="str">
        <f t="shared" si="44"/>
        <v>фактичних, витрат, на, ВПР</v>
      </c>
      <c r="D887" s="3" t="str">
        <f t="shared" si="45"/>
        <v>фактичних, витрат, на, ВПР</v>
      </c>
      <c r="E887" s="10" t="str">
        <f t="shared" si="46"/>
        <v>фактичних, витрат, на, ВПР</v>
      </c>
      <c r="F887" s="10" t="str">
        <f>SUBSTITUTE(Таблица2[[#This Row],[Столбец5]], "до, ", "")</f>
        <v>фактичних, витрат, на, ВПР</v>
      </c>
      <c r="G887" s="10" t="str">
        <f>SUBSTITUTE(Таблица2[[#This Row],[Столбец7]], "рік, ", "")</f>
        <v>фактичних, витрат, на, ВПР</v>
      </c>
      <c r="H887" s="11" t="str">
        <f>SUBSTITUTE(Таблица2[[#This Row],[Ключові слова]], "за, ", "")</f>
        <v>фактичних, витрат, на, ВПР</v>
      </c>
      <c r="I887" s="11" t="str">
        <f>SUBSTITUTE(Таблица2[[#This Row],[Столбец9]], "від, ", "")</f>
        <v>фактичних, витрат, на, ВПР</v>
      </c>
    </row>
    <row r="888" spans="1:9" ht="30" x14ac:dyDescent="0.25">
      <c r="A888" s="9" t="str">
        <f>SUBSTITUTE(Реестр!E888, " ", ", ")</f>
        <v>щодо, роботи, конкурсних, комісій</v>
      </c>
      <c r="B888" s="10" t="str">
        <f>SUBSTITUTE(Таблица2[[#This Row],[Столбец1]], "про, ", " ")</f>
        <v>щодо, роботи, конкурсних, комісій</v>
      </c>
      <c r="C888" s="3" t="str">
        <f t="shared" si="44"/>
        <v>роботи, конкурсних, комісій</v>
      </c>
      <c r="D888" s="3" t="str">
        <f t="shared" si="45"/>
        <v>роботи, конкурсних, комісій</v>
      </c>
      <c r="E888" s="10" t="str">
        <f t="shared" si="46"/>
        <v>роботи, конкурсних, комісій</v>
      </c>
      <c r="F888" s="10" t="str">
        <f>SUBSTITUTE(Таблица2[[#This Row],[Столбец5]], "до, ", "")</f>
        <v>роботи, конкурсних, комісій</v>
      </c>
      <c r="G888" s="10" t="str">
        <f>SUBSTITUTE(Таблица2[[#This Row],[Столбец7]], "рік, ", "")</f>
        <v>роботи, конкурсних, комісій</v>
      </c>
      <c r="H888" s="11" t="str">
        <f>SUBSTITUTE(Таблица2[[#This Row],[Ключові слова]], "за, ", "")</f>
        <v>роботи, конкурсних, комісій</v>
      </c>
      <c r="I888" s="11" t="str">
        <f>SUBSTITUTE(Таблица2[[#This Row],[Столбец9]], "від, ", "")</f>
        <v>роботи, конкурсних, комісій</v>
      </c>
    </row>
    <row r="889" spans="1:9" ht="30" x14ac:dyDescent="0.25">
      <c r="A889" s="9" t="str">
        <f>SUBSTITUTE(Реестр!E889, " ", ", ")</f>
        <v>про, проведення, семінар-наради</v>
      </c>
      <c r="B889" s="10" t="str">
        <f>SUBSTITUTE(Таблица2[[#This Row],[Столбец1]], "про, ", " ")</f>
        <v xml:space="preserve"> проведення, семінар-наради</v>
      </c>
      <c r="C889" s="3" t="str">
        <f t="shared" si="44"/>
        <v xml:space="preserve"> проведення, семінар-наради</v>
      </c>
      <c r="D889" s="3" t="str">
        <f t="shared" si="45"/>
        <v xml:space="preserve"> проведення, семінар-наради</v>
      </c>
      <c r="E889" s="10" t="str">
        <f t="shared" si="46"/>
        <v xml:space="preserve"> проведення, семінар-наради</v>
      </c>
      <c r="F889" s="10" t="str">
        <f>SUBSTITUTE(Таблица2[[#This Row],[Столбец5]], "до, ", "")</f>
        <v xml:space="preserve"> проведення, семінар-наради</v>
      </c>
      <c r="G889" s="10" t="str">
        <f>SUBSTITUTE(Таблица2[[#This Row],[Столбец7]], "рік, ", "")</f>
        <v xml:space="preserve"> проведення, семінар-наради</v>
      </c>
      <c r="H889" s="11" t="str">
        <f>SUBSTITUTE(Таблица2[[#This Row],[Ключові слова]], "за, ", "")</f>
        <v xml:space="preserve"> проведення, семінар-наради</v>
      </c>
      <c r="I889" s="11" t="str">
        <f>SUBSTITUTE(Таблица2[[#This Row],[Столбец9]], "від, ", "")</f>
        <v xml:space="preserve"> проведення, семінар-наради</v>
      </c>
    </row>
    <row r="890" spans="1:9" ht="30" x14ac:dyDescent="0.25">
      <c r="A890" s="9" t="str">
        <f>SUBSTITUTE(Реестр!E890, " ", ", ")</f>
        <v>про, проведення, семінар-наради</v>
      </c>
      <c r="B890" s="10" t="str">
        <f>SUBSTITUTE(Таблица2[[#This Row],[Столбец1]], "про, ", " ")</f>
        <v xml:space="preserve"> проведення, семінар-наради</v>
      </c>
      <c r="C890" s="3" t="str">
        <f t="shared" si="44"/>
        <v xml:space="preserve"> проведення, семінар-наради</v>
      </c>
      <c r="D890" s="3" t="str">
        <f t="shared" si="45"/>
        <v xml:space="preserve"> проведення, семінар-наради</v>
      </c>
      <c r="E890" s="10" t="str">
        <f t="shared" si="46"/>
        <v xml:space="preserve"> проведення, семінар-наради</v>
      </c>
      <c r="F890" s="10" t="str">
        <f>SUBSTITUTE(Таблица2[[#This Row],[Столбец5]], "до, ", "")</f>
        <v xml:space="preserve"> проведення, семінар-наради</v>
      </c>
      <c r="G890" s="10" t="str">
        <f>SUBSTITUTE(Таблица2[[#This Row],[Столбец7]], "рік, ", "")</f>
        <v xml:space="preserve"> проведення, семінар-наради</v>
      </c>
      <c r="H890" s="11" t="str">
        <f>SUBSTITUTE(Таблица2[[#This Row],[Ключові слова]], "за, ", "")</f>
        <v xml:space="preserve"> проведення, семінар-наради</v>
      </c>
      <c r="I890" s="11" t="str">
        <f>SUBSTITUTE(Таблица2[[#This Row],[Столбец9]], "від, ", "")</f>
        <v xml:space="preserve"> проведення, семінар-наради</v>
      </c>
    </row>
    <row r="891" spans="1:9" ht="30" x14ac:dyDescent="0.25">
      <c r="A891" s="9" t="str">
        <f>SUBSTITUTE(Реестр!E891, " ", ", ")</f>
        <v>про, фактичні, витрати, на, ВПР</v>
      </c>
      <c r="B891" s="10" t="str">
        <f>SUBSTITUTE(Таблица2[[#This Row],[Столбец1]], "про, ", " ")</f>
        <v xml:space="preserve"> фактичні, витрати, на, ВПР</v>
      </c>
      <c r="C891" s="3" t="str">
        <f t="shared" si="44"/>
        <v xml:space="preserve"> фактичні, витрати, на, ВПР</v>
      </c>
      <c r="D891" s="3" t="str">
        <f t="shared" si="45"/>
        <v xml:space="preserve"> фактичні, витрати, на, ВПР</v>
      </c>
      <c r="E891" s="10" t="str">
        <f t="shared" si="46"/>
        <v xml:space="preserve"> фактичні, витрати, на, ВПР</v>
      </c>
      <c r="F891" s="10" t="str">
        <f>SUBSTITUTE(Таблица2[[#This Row],[Столбец5]], "до, ", "")</f>
        <v xml:space="preserve"> фактичні, витрати, на, ВПР</v>
      </c>
      <c r="G891" s="10" t="str">
        <f>SUBSTITUTE(Таблица2[[#This Row],[Столбец7]], "рік, ", "")</f>
        <v xml:space="preserve"> фактичні, витрати, на, ВПР</v>
      </c>
      <c r="H891" s="11" t="str">
        <f>SUBSTITUTE(Таблица2[[#This Row],[Ключові слова]], "за, ", "")</f>
        <v xml:space="preserve"> фактичні, витрати, на, ВПР</v>
      </c>
      <c r="I891" s="11" t="str">
        <f>SUBSTITUTE(Таблица2[[#This Row],[Столбец9]], "від, ", "")</f>
        <v xml:space="preserve"> фактичні, витрати, на, ВПР</v>
      </c>
    </row>
    <row r="892" spans="1:9" ht="30" x14ac:dyDescent="0.25">
      <c r="A892" s="9" t="str">
        <f>SUBSTITUTE(Реестр!E892, " ", ", ")</f>
        <v>про, проведення, семінар-наради</v>
      </c>
      <c r="B892" s="10" t="str">
        <f>SUBSTITUTE(Таблица2[[#This Row],[Столбец1]], "про, ", " ")</f>
        <v xml:space="preserve"> проведення, семінар-наради</v>
      </c>
      <c r="C892" s="3" t="str">
        <f t="shared" si="44"/>
        <v xml:space="preserve"> проведення, семінар-наради</v>
      </c>
      <c r="D892" s="3" t="str">
        <f t="shared" si="45"/>
        <v xml:space="preserve"> проведення, семінар-наради</v>
      </c>
      <c r="E892" s="10" t="str">
        <f t="shared" si="46"/>
        <v xml:space="preserve"> проведення, семінар-наради</v>
      </c>
      <c r="F892" s="10" t="str">
        <f>SUBSTITUTE(Таблица2[[#This Row],[Столбец5]], "до, ", "")</f>
        <v xml:space="preserve"> проведення, семінар-наради</v>
      </c>
      <c r="G892" s="10" t="str">
        <f>SUBSTITUTE(Таблица2[[#This Row],[Столбец7]], "рік, ", "")</f>
        <v xml:space="preserve"> проведення, семінар-наради</v>
      </c>
      <c r="H892" s="11" t="str">
        <f>SUBSTITUTE(Таблица2[[#This Row],[Ключові слова]], "за, ", "")</f>
        <v xml:space="preserve"> проведення, семінар-наради</v>
      </c>
      <c r="I892" s="11" t="str">
        <f>SUBSTITUTE(Таблица2[[#This Row],[Столбец9]], "від, ", "")</f>
        <v xml:space="preserve"> проведення, семінар-наради</v>
      </c>
    </row>
    <row r="893" spans="1:9" x14ac:dyDescent="0.25">
      <c r="A893" s="9" t="str">
        <f>SUBSTITUTE(Реестр!E893, " ", ", ")</f>
        <v>відповідь, на, запит</v>
      </c>
      <c r="B893" s="10" t="str">
        <f>SUBSTITUTE(Таблица2[[#This Row],[Столбец1]], "про, ", " ")</f>
        <v>відповідь, на, запит</v>
      </c>
      <c r="C893" s="3" t="str">
        <f t="shared" si="44"/>
        <v>відповідь, на, запит</v>
      </c>
      <c r="D893" s="3" t="str">
        <f t="shared" si="45"/>
        <v>відповідь, на, запит</v>
      </c>
      <c r="E893" s="10" t="str">
        <f t="shared" si="46"/>
        <v>відповідь, на, запит</v>
      </c>
      <c r="F893" s="10" t="str">
        <f>SUBSTITUTE(Таблица2[[#This Row],[Столбец5]], "до, ", "")</f>
        <v>відповідь, на, запит</v>
      </c>
      <c r="G893" s="10" t="str">
        <f>SUBSTITUTE(Таблица2[[#This Row],[Столбец7]], "рік, ", "")</f>
        <v>відповідь, на, запит</v>
      </c>
      <c r="H893" s="11" t="str">
        <f>SUBSTITUTE(Таблица2[[#This Row],[Ключові слова]], "за, ", "")</f>
        <v>відповідь, на, запит</v>
      </c>
      <c r="I893" s="11" t="str">
        <f>SUBSTITUTE(Таблица2[[#This Row],[Столбец9]], "від, ", "")</f>
        <v>відповідь, на, запит</v>
      </c>
    </row>
    <row r="894" spans="1:9" ht="45" x14ac:dyDescent="0.25">
      <c r="A894" s="9" t="str">
        <f>SUBSTITUTE(Реестр!E894, " ", ", ")</f>
        <v>про, виділення, коштів, із, загального, фонду</v>
      </c>
      <c r="B894" s="10" t="str">
        <f>SUBSTITUTE(Таблица2[[#This Row],[Столбец1]], "про, ", " ")</f>
        <v xml:space="preserve"> виділення, коштів, із, загального, фонду</v>
      </c>
      <c r="C894" s="3" t="str">
        <f t="shared" si="44"/>
        <v xml:space="preserve"> виділення, коштів, із, загального, фонду</v>
      </c>
      <c r="D894" s="3" t="str">
        <f t="shared" si="45"/>
        <v xml:space="preserve"> виділення, коштів, із, загального, фонду</v>
      </c>
      <c r="E894" s="10" t="str">
        <f t="shared" si="46"/>
        <v xml:space="preserve"> виділення, коштів, із, загального, фонду</v>
      </c>
      <c r="F894" s="10" t="str">
        <f>SUBSTITUTE(Таблица2[[#This Row],[Столбец5]], "до, ", "")</f>
        <v xml:space="preserve"> виділення, коштів, із, загального, фонду</v>
      </c>
      <c r="G894" s="10" t="str">
        <f>SUBSTITUTE(Таблица2[[#This Row],[Столбец7]], "рік, ", "")</f>
        <v xml:space="preserve"> виділення, коштів, із, загального, фонду</v>
      </c>
      <c r="H894" s="11" t="str">
        <f>SUBSTITUTE(Таблица2[[#This Row],[Ключові слова]], "за, ", "")</f>
        <v xml:space="preserve"> виділення, коштів, із, загального, фонду</v>
      </c>
      <c r="I894" s="11" t="str">
        <f>SUBSTITUTE(Таблица2[[#This Row],[Столбец9]], "від, ", "")</f>
        <v xml:space="preserve"> виділення, коштів, із, загального, фонду</v>
      </c>
    </row>
    <row r="895" spans="1:9" ht="30" x14ac:dyDescent="0.25">
      <c r="A895" s="9" t="str">
        <f>SUBSTITUTE(Реестр!E895, " ", ", ")</f>
        <v>про, проведення, семінар-наради</v>
      </c>
      <c r="B895" s="10" t="str">
        <f>SUBSTITUTE(Таблица2[[#This Row],[Столбец1]], "про, ", " ")</f>
        <v xml:space="preserve"> проведення, семінар-наради</v>
      </c>
      <c r="C895" s="3" t="str">
        <f t="shared" si="44"/>
        <v xml:space="preserve"> проведення, семінар-наради</v>
      </c>
      <c r="D895" s="3" t="str">
        <f t="shared" si="45"/>
        <v xml:space="preserve"> проведення, семінар-наради</v>
      </c>
      <c r="E895" s="10" t="str">
        <f t="shared" si="46"/>
        <v xml:space="preserve"> проведення, семінар-наради</v>
      </c>
      <c r="F895" s="10" t="str">
        <f>SUBSTITUTE(Таблица2[[#This Row],[Столбец5]], "до, ", "")</f>
        <v xml:space="preserve"> проведення, семінар-наради</v>
      </c>
      <c r="G895" s="10" t="str">
        <f>SUBSTITUTE(Таблица2[[#This Row],[Столбец7]], "рік, ", "")</f>
        <v xml:space="preserve"> проведення, семінар-наради</v>
      </c>
      <c r="H895" s="11" t="str">
        <f>SUBSTITUTE(Таблица2[[#This Row],[Ключові слова]], "за, ", "")</f>
        <v xml:space="preserve"> проведення, семінар-наради</v>
      </c>
      <c r="I895" s="11" t="str">
        <f>SUBSTITUTE(Таблица2[[#This Row],[Столбец9]], "від, ", "")</f>
        <v xml:space="preserve"> проведення, семінар-наради</v>
      </c>
    </row>
    <row r="896" spans="1:9" ht="75" x14ac:dyDescent="0.25">
      <c r="A896" s="9" t="str">
        <f>SUBSTITUTE(Реестр!E896, " ", ", ")</f>
        <v>про, перерахування, коштів, із, загального, бюджету, обласного, фонду</v>
      </c>
      <c r="B896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896" s="3" t="str">
        <f t="shared" si="44"/>
        <v xml:space="preserve"> перерахування, коштів, із, загального, бюджету, обласного, фонду</v>
      </c>
      <c r="D896" s="3" t="str">
        <f t="shared" si="45"/>
        <v xml:space="preserve"> перерахування, коштів, із, загального, бюджету, обласного, фонду</v>
      </c>
      <c r="E896" s="10" t="str">
        <f t="shared" si="46"/>
        <v xml:space="preserve"> перерахування, коштів, із, загального, бюджету, обласного, фонду</v>
      </c>
      <c r="F896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896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896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896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897" spans="1:9" ht="30" x14ac:dyDescent="0.25">
      <c r="A897" s="9" t="str">
        <f>SUBSTITUTE(Реестр!E897, " ", ", ")</f>
        <v>про, надання, місячної, звітності</v>
      </c>
      <c r="B897" s="10" t="str">
        <f>SUBSTITUTE(Таблица2[[#This Row],[Столбец1]], "про, ", " ")</f>
        <v xml:space="preserve"> надання, місячної, звітності</v>
      </c>
      <c r="C897" s="3" t="str">
        <f t="shared" si="44"/>
        <v xml:space="preserve"> надання, місячної, звітності</v>
      </c>
      <c r="D897" s="3" t="str">
        <f t="shared" si="45"/>
        <v xml:space="preserve"> надання, місячної, звітності</v>
      </c>
      <c r="E897" s="10" t="str">
        <f t="shared" si="46"/>
        <v xml:space="preserve"> надання, місячної, звітності</v>
      </c>
      <c r="F897" s="10" t="str">
        <f>SUBSTITUTE(Таблица2[[#This Row],[Столбец5]], "до, ", "")</f>
        <v xml:space="preserve"> надання, місячної, звітності</v>
      </c>
      <c r="G897" s="10" t="str">
        <f>SUBSTITUTE(Таблица2[[#This Row],[Столбец7]], "рік, ", "")</f>
        <v xml:space="preserve"> надання, місячної, звітності</v>
      </c>
      <c r="H897" s="11" t="str">
        <f>SUBSTITUTE(Таблица2[[#This Row],[Ключові слова]], "за, ", "")</f>
        <v xml:space="preserve"> надання, місячної, звітності</v>
      </c>
      <c r="I897" s="11" t="str">
        <f>SUBSTITUTE(Таблица2[[#This Row],[Столбец9]], "від, ", "")</f>
        <v xml:space="preserve"> надання, місячної, звітності</v>
      </c>
    </row>
    <row r="898" spans="1:9" ht="30" x14ac:dyDescent="0.25">
      <c r="A898" s="9" t="str">
        <f>SUBSTITUTE(Реестр!E898, " ", ", ")</f>
        <v>про, проведення, семінар-наради</v>
      </c>
      <c r="B898" s="10" t="str">
        <f>SUBSTITUTE(Таблица2[[#This Row],[Столбец1]], "про, ", " ")</f>
        <v xml:space="preserve"> проведення, семінар-наради</v>
      </c>
      <c r="C898" s="3" t="str">
        <f t="shared" si="44"/>
        <v xml:space="preserve"> проведення, семінар-наради</v>
      </c>
      <c r="D898" s="3" t="str">
        <f t="shared" si="45"/>
        <v xml:space="preserve"> проведення, семінар-наради</v>
      </c>
      <c r="E898" s="10" t="str">
        <f t="shared" si="46"/>
        <v xml:space="preserve"> проведення, семінар-наради</v>
      </c>
      <c r="F898" s="10" t="str">
        <f>SUBSTITUTE(Таблица2[[#This Row],[Столбец5]], "до, ", "")</f>
        <v xml:space="preserve"> проведення, семінар-наради</v>
      </c>
      <c r="G898" s="10" t="str">
        <f>SUBSTITUTE(Таблица2[[#This Row],[Столбец7]], "рік, ", "")</f>
        <v xml:space="preserve"> проведення, семінар-наради</v>
      </c>
      <c r="H898" s="11" t="str">
        <f>SUBSTITUTE(Таблица2[[#This Row],[Ключові слова]], "за, ", "")</f>
        <v xml:space="preserve"> проведення, семінар-наради</v>
      </c>
      <c r="I898" s="11" t="str">
        <f>SUBSTITUTE(Таблица2[[#This Row],[Столбец9]], "від, ", "")</f>
        <v xml:space="preserve"> проведення, семінар-наради</v>
      </c>
    </row>
    <row r="899" spans="1:9" ht="30" x14ac:dyDescent="0.25">
      <c r="A899" s="9" t="str">
        <f>SUBSTITUTE(Реестр!E899, " ", ", ")</f>
        <v>про, проведення, семінар-наради</v>
      </c>
      <c r="B899" s="10" t="str">
        <f>SUBSTITUTE(Таблица2[[#This Row],[Столбец1]], "про, ", " ")</f>
        <v xml:space="preserve"> проведення, семінар-наради</v>
      </c>
      <c r="C899" s="3" t="str">
        <f t="shared" si="44"/>
        <v xml:space="preserve"> проведення, семінар-наради</v>
      </c>
      <c r="D899" s="3" t="str">
        <f t="shared" si="45"/>
        <v xml:space="preserve"> проведення, семінар-наради</v>
      </c>
      <c r="E899" s="10" t="str">
        <f t="shared" si="46"/>
        <v xml:space="preserve"> проведення, семінар-наради</v>
      </c>
      <c r="F899" s="10" t="str">
        <f>SUBSTITUTE(Таблица2[[#This Row],[Столбец5]], "до, ", "")</f>
        <v xml:space="preserve"> проведення, семінар-наради</v>
      </c>
      <c r="G899" s="10" t="str">
        <f>SUBSTITUTE(Таблица2[[#This Row],[Столбец7]], "рік, ", "")</f>
        <v xml:space="preserve"> проведення, семінар-наради</v>
      </c>
      <c r="H899" s="11" t="str">
        <f>SUBSTITUTE(Таблица2[[#This Row],[Ключові слова]], "за, ", "")</f>
        <v xml:space="preserve"> проведення, семінар-наради</v>
      </c>
      <c r="I899" s="11" t="str">
        <f>SUBSTITUTE(Таблица2[[#This Row],[Столбец9]], "від, ", "")</f>
        <v xml:space="preserve"> проведення, семінар-наради</v>
      </c>
    </row>
    <row r="900" spans="1:9" ht="30" x14ac:dyDescent="0.25">
      <c r="A900" s="9" t="str">
        <f>SUBSTITUTE(Реестр!E900, " ", ", ")</f>
        <v xml:space="preserve">Про, виконання, протокола, №1, </v>
      </c>
      <c r="B900" s="10" t="str">
        <f>SUBSTITUTE(Таблица2[[#This Row],[Столбец1]], "про, ", " ")</f>
        <v xml:space="preserve">Про, виконання, протокола, №1, </v>
      </c>
      <c r="C900" s="3" t="str">
        <f t="shared" si="44"/>
        <v xml:space="preserve">Про, виконання, протокола, №1, </v>
      </c>
      <c r="D900" s="3" t="str">
        <f t="shared" si="45"/>
        <v xml:space="preserve">Про, виконання, протокола, №1, </v>
      </c>
      <c r="E900" s="10" t="str">
        <f t="shared" si="46"/>
        <v xml:space="preserve">Про, виконання, протокола, №1, </v>
      </c>
      <c r="F900" s="10" t="str">
        <f>SUBSTITUTE(Таблица2[[#This Row],[Столбец5]], "до, ", "")</f>
        <v xml:space="preserve">Про, виконання, протокола, №1, </v>
      </c>
      <c r="G900" s="10" t="str">
        <f>SUBSTITUTE(Таблица2[[#This Row],[Столбец7]], "рік, ", "")</f>
        <v xml:space="preserve">Про, виконання, протокола, №1, </v>
      </c>
      <c r="H900" s="11" t="str">
        <f>SUBSTITUTE(Таблица2[[#This Row],[Ключові слова]], "за, ", "")</f>
        <v xml:space="preserve">Про, виконання, протокола, №1, </v>
      </c>
      <c r="I900" s="11" t="str">
        <f>SUBSTITUTE(Таблица2[[#This Row],[Столбец9]], "від, ", "")</f>
        <v xml:space="preserve">Про, виконання, протокола, №1, </v>
      </c>
    </row>
    <row r="901" spans="1:9" ht="30" x14ac:dyDescent="0.25">
      <c r="A901" s="9" t="str">
        <f>SUBSTITUTE(Реестр!E901, " ", ", ")</f>
        <v>про, надання, копії, документів</v>
      </c>
      <c r="B901" s="10" t="str">
        <f>SUBSTITUTE(Таблица2[[#This Row],[Столбец1]], "про, ", " ")</f>
        <v xml:space="preserve"> надання, копії, документів</v>
      </c>
      <c r="C901" s="3" t="str">
        <f t="shared" si="44"/>
        <v xml:space="preserve"> надання, копії, документів</v>
      </c>
      <c r="D901" s="3" t="str">
        <f t="shared" si="45"/>
        <v xml:space="preserve"> надання, копії, документів</v>
      </c>
      <c r="E901" s="10" t="str">
        <f t="shared" si="46"/>
        <v xml:space="preserve"> надання, копії, документів</v>
      </c>
      <c r="F901" s="10" t="str">
        <f>SUBSTITUTE(Таблица2[[#This Row],[Столбец5]], "до, ", "")</f>
        <v xml:space="preserve"> надання, копії, документів</v>
      </c>
      <c r="G901" s="10" t="str">
        <f>SUBSTITUTE(Таблица2[[#This Row],[Столбец7]], "рік, ", "")</f>
        <v xml:space="preserve"> надання, копії, документів</v>
      </c>
      <c r="H901" s="11" t="str">
        <f>SUBSTITUTE(Таблица2[[#This Row],[Ключові слова]], "за, ", "")</f>
        <v xml:space="preserve"> надання, копії, документів</v>
      </c>
      <c r="I901" s="11" t="str">
        <f>SUBSTITUTE(Таблица2[[#This Row],[Столбец9]], "від, ", "")</f>
        <v xml:space="preserve"> надання, копії, документів</v>
      </c>
    </row>
    <row r="902" spans="1:9" ht="30" x14ac:dyDescent="0.25">
      <c r="A902" s="9" t="str">
        <f>SUBSTITUTE(Реестр!E902, " ", ", ")</f>
        <v>про, надання, інформацію</v>
      </c>
      <c r="B902" s="10" t="str">
        <f>SUBSTITUTE(Таблица2[[#This Row],[Столбец1]], "про, ", " ")</f>
        <v xml:space="preserve"> надання, інформацію</v>
      </c>
      <c r="C902" s="3" t="str">
        <f t="shared" si="44"/>
        <v xml:space="preserve"> надання, інформацію</v>
      </c>
      <c r="D902" s="3" t="str">
        <f t="shared" si="45"/>
        <v xml:space="preserve"> надання, інформацію</v>
      </c>
      <c r="E902" s="10" t="str">
        <f t="shared" si="46"/>
        <v xml:space="preserve"> надання, інформацію</v>
      </c>
      <c r="F902" s="10" t="str">
        <f>SUBSTITUTE(Таблица2[[#This Row],[Столбец5]], "до, ", "")</f>
        <v xml:space="preserve"> надання, інформацію</v>
      </c>
      <c r="G902" s="10" t="str">
        <f>SUBSTITUTE(Таблица2[[#This Row],[Столбец7]], "рік, ", "")</f>
        <v xml:space="preserve"> надання, інформацію</v>
      </c>
      <c r="H902" s="11" t="str">
        <f>SUBSTITUTE(Таблица2[[#This Row],[Ключові слова]], "за, ", "")</f>
        <v xml:space="preserve"> надання, інформацію</v>
      </c>
      <c r="I902" s="11" t="str">
        <f>SUBSTITUTE(Таблица2[[#This Row],[Столбец9]], "від, ", "")</f>
        <v xml:space="preserve"> надання, інформацію</v>
      </c>
    </row>
    <row r="903" spans="1:9" ht="75" x14ac:dyDescent="0.25">
      <c r="A903" s="9" t="str">
        <f>SUBSTITUTE(Реестр!E903, " ", ", ")</f>
        <v>про, надання, заявку, щодо, додаткової, потреби, , в, компенсаційних, коштах</v>
      </c>
      <c r="B903" s="10" t="str">
        <f>SUBSTITUTE(Таблица2[[#This Row],[Столбец1]], "про, ", " ")</f>
        <v xml:space="preserve"> надання, заявку, щодо, додаткової, потреби, , в, компенсаційних, коштах</v>
      </c>
      <c r="C903" s="3" t="str">
        <f t="shared" si="44"/>
        <v xml:space="preserve"> надання, заявку, додаткової, потреби, , в, компенсаційних, коштах</v>
      </c>
      <c r="D903" s="3" t="str">
        <f t="shared" si="45"/>
        <v xml:space="preserve"> надання, заявку, додаткової, потреби, , в, компенсаційних, коштах</v>
      </c>
      <c r="E903" s="10" t="str">
        <f t="shared" si="46"/>
        <v xml:space="preserve"> надання, заявку, додаткової, потреби, , в, компенсаційних, коштах</v>
      </c>
      <c r="F903" s="10" t="str">
        <f>SUBSTITUTE(Таблица2[[#This Row],[Столбец5]], "до, ", "")</f>
        <v xml:space="preserve"> надання, заявку, додаткової, потреби, , в, компенсаційних, коштах</v>
      </c>
      <c r="G903" s="10" t="str">
        <f>SUBSTITUTE(Таблица2[[#This Row],[Столбец7]], "рік, ", "")</f>
        <v xml:space="preserve"> надання, заявку, додаткової, потреби, , в, компенсаційних, коштах</v>
      </c>
      <c r="H903" s="11" t="str">
        <f>SUBSTITUTE(Таблица2[[#This Row],[Ключові слова]], "за, ", "")</f>
        <v xml:space="preserve"> надання, заявку, додаткової, потреби, , в, компенсаційних, коштах</v>
      </c>
      <c r="I903" s="11" t="str">
        <f>SUBSTITUTE(Таблица2[[#This Row],[Столбец9]], "від, ", "")</f>
        <v xml:space="preserve"> надання, заявку, додаткової, потреби, , в, компенсаційних, коштах</v>
      </c>
    </row>
    <row r="904" spans="1:9" ht="30" x14ac:dyDescent="0.25">
      <c r="A904" s="9" t="str">
        <f>SUBSTITUTE(Реестр!E904, " ", ", ")</f>
        <v>про, проведення, наради</v>
      </c>
      <c r="B904" s="10" t="str">
        <f>SUBSTITUTE(Таблица2[[#This Row],[Столбец1]], "про, ", " ")</f>
        <v xml:space="preserve"> проведення, наради</v>
      </c>
      <c r="C904" s="3" t="str">
        <f t="shared" si="44"/>
        <v xml:space="preserve"> проведення, наради</v>
      </c>
      <c r="D904" s="3" t="str">
        <f t="shared" si="45"/>
        <v xml:space="preserve"> проведення, наради</v>
      </c>
      <c r="E904" s="10" t="str">
        <f t="shared" si="46"/>
        <v xml:space="preserve"> проведення, наради</v>
      </c>
      <c r="F904" s="10" t="str">
        <f>SUBSTITUTE(Таблица2[[#This Row],[Столбец5]], "до, ", "")</f>
        <v xml:space="preserve"> проведення, наради</v>
      </c>
      <c r="G904" s="10" t="str">
        <f>SUBSTITUTE(Таблица2[[#This Row],[Столбец7]], "рік, ", "")</f>
        <v xml:space="preserve"> проведення, наради</v>
      </c>
      <c r="H904" s="11" t="str">
        <f>SUBSTITUTE(Таблица2[[#This Row],[Ключові слова]], "за, ", "")</f>
        <v xml:space="preserve"> проведення, наради</v>
      </c>
      <c r="I904" s="11" t="str">
        <f>SUBSTITUTE(Таблица2[[#This Row],[Столбец9]], "від, ", "")</f>
        <v xml:space="preserve"> проведення, наради</v>
      </c>
    </row>
    <row r="905" spans="1:9" ht="30" x14ac:dyDescent="0.25">
      <c r="A905" s="9" t="str">
        <f>SUBSTITUTE(Реестр!E905, " ", ", ")</f>
        <v>про, проведення, -наради</v>
      </c>
      <c r="B905" s="10" t="str">
        <f>SUBSTITUTE(Таблица2[[#This Row],[Столбец1]], "про, ", " ")</f>
        <v xml:space="preserve"> проведення, -наради</v>
      </c>
      <c r="C905" s="3" t="str">
        <f t="shared" si="44"/>
        <v xml:space="preserve"> проведення, -наради</v>
      </c>
      <c r="D905" s="3" t="str">
        <f t="shared" si="45"/>
        <v xml:space="preserve"> проведення, -наради</v>
      </c>
      <c r="E905" s="10" t="str">
        <f t="shared" si="46"/>
        <v xml:space="preserve"> проведення, -наради</v>
      </c>
      <c r="F905" s="10" t="str">
        <f>SUBSTITUTE(Таблица2[[#This Row],[Столбец5]], "до, ", "")</f>
        <v xml:space="preserve"> проведення, -наради</v>
      </c>
      <c r="G905" s="10" t="str">
        <f>SUBSTITUTE(Таблица2[[#This Row],[Столбец7]], "рік, ", "")</f>
        <v xml:space="preserve"> проведення, -наради</v>
      </c>
      <c r="H905" s="11" t="str">
        <f>SUBSTITUTE(Таблица2[[#This Row],[Ключові слова]], "за, ", "")</f>
        <v xml:space="preserve"> проведення, -наради</v>
      </c>
      <c r="I905" s="11" t="str">
        <f>SUBSTITUTE(Таблица2[[#This Row],[Столбец9]], "від, ", "")</f>
        <v xml:space="preserve"> проведення, -наради</v>
      </c>
    </row>
    <row r="906" spans="1:9" ht="30" x14ac:dyDescent="0.25">
      <c r="A906" s="9" t="str">
        <f>SUBSTITUTE(Реестр!E906, " ", ", ")</f>
        <v>про, проведення, -наради</v>
      </c>
      <c r="B906" s="10" t="str">
        <f>SUBSTITUTE(Таблица2[[#This Row],[Столбец1]], "про, ", " ")</f>
        <v xml:space="preserve"> проведення, -наради</v>
      </c>
      <c r="C906" s="3" t="str">
        <f t="shared" si="44"/>
        <v xml:space="preserve"> проведення, -наради</v>
      </c>
      <c r="D906" s="3" t="str">
        <f t="shared" si="45"/>
        <v xml:space="preserve"> проведення, -наради</v>
      </c>
      <c r="E906" s="10" t="str">
        <f t="shared" si="46"/>
        <v xml:space="preserve"> проведення, -наради</v>
      </c>
      <c r="F906" s="10" t="str">
        <f>SUBSTITUTE(Таблица2[[#This Row],[Столбец5]], "до, ", "")</f>
        <v xml:space="preserve"> проведення, -наради</v>
      </c>
      <c r="G906" s="10" t="str">
        <f>SUBSTITUTE(Таблица2[[#This Row],[Столбец7]], "рік, ", "")</f>
        <v xml:space="preserve"> проведення, -наради</v>
      </c>
      <c r="H906" s="11" t="str">
        <f>SUBSTITUTE(Таблица2[[#This Row],[Ключові слова]], "за, ", "")</f>
        <v xml:space="preserve"> проведення, -наради</v>
      </c>
      <c r="I906" s="11" t="str">
        <f>SUBSTITUTE(Таблица2[[#This Row],[Столбец9]], "від, ", "")</f>
        <v xml:space="preserve"> проведення, -наради</v>
      </c>
    </row>
    <row r="907" spans="1:9" ht="30" x14ac:dyDescent="0.25">
      <c r="A907" s="9" t="str">
        <f>SUBSTITUTE(Реестр!E907, " ", ", ")</f>
        <v>про, проведення, -наради</v>
      </c>
      <c r="B907" s="10" t="str">
        <f>SUBSTITUTE(Таблица2[[#This Row],[Столбец1]], "про, ", " ")</f>
        <v xml:space="preserve"> проведення, -наради</v>
      </c>
      <c r="C907" s="3" t="str">
        <f t="shared" si="44"/>
        <v xml:space="preserve"> проведення, -наради</v>
      </c>
      <c r="D907" s="3" t="str">
        <f t="shared" si="45"/>
        <v xml:space="preserve"> проведення, -наради</v>
      </c>
      <c r="E907" s="10" t="str">
        <f t="shared" si="46"/>
        <v xml:space="preserve"> проведення, -наради</v>
      </c>
      <c r="F907" s="10" t="str">
        <f>SUBSTITUTE(Таблица2[[#This Row],[Столбец5]], "до, ", "")</f>
        <v xml:space="preserve"> проведення, -наради</v>
      </c>
      <c r="G907" s="10" t="str">
        <f>SUBSTITUTE(Таблица2[[#This Row],[Столбец7]], "рік, ", "")</f>
        <v xml:space="preserve"> проведення, -наради</v>
      </c>
      <c r="H907" s="11" t="str">
        <f>SUBSTITUTE(Таблица2[[#This Row],[Ключові слова]], "за, ", "")</f>
        <v xml:space="preserve"> проведення, -наради</v>
      </c>
      <c r="I907" s="11" t="str">
        <f>SUBSTITUTE(Таблица2[[#This Row],[Столбец9]], "від, ", "")</f>
        <v xml:space="preserve"> проведення, -наради</v>
      </c>
    </row>
    <row r="908" spans="1:9" ht="30" x14ac:dyDescent="0.25">
      <c r="A908" s="9" t="str">
        <f>SUBSTITUTE(Реестр!E908, " ", ", ")</f>
        <v>про, проведення, -наради</v>
      </c>
      <c r="B908" s="10" t="str">
        <f>SUBSTITUTE(Таблица2[[#This Row],[Столбец1]], "про, ", " ")</f>
        <v xml:space="preserve"> проведення, -наради</v>
      </c>
      <c r="C908" s="3" t="str">
        <f t="shared" si="44"/>
        <v xml:space="preserve"> проведення, -наради</v>
      </c>
      <c r="D908" s="3" t="str">
        <f t="shared" si="45"/>
        <v xml:space="preserve"> проведення, -наради</v>
      </c>
      <c r="E908" s="10" t="str">
        <f t="shared" si="46"/>
        <v xml:space="preserve"> проведення, -наради</v>
      </c>
      <c r="F908" s="10" t="str">
        <f>SUBSTITUTE(Таблица2[[#This Row],[Столбец5]], "до, ", "")</f>
        <v xml:space="preserve"> проведення, -наради</v>
      </c>
      <c r="G908" s="10" t="str">
        <f>SUBSTITUTE(Таблица2[[#This Row],[Столбец7]], "рік, ", "")</f>
        <v xml:space="preserve"> проведення, -наради</v>
      </c>
      <c r="H908" s="11" t="str">
        <f>SUBSTITUTE(Таблица2[[#This Row],[Ключові слова]], "за, ", "")</f>
        <v xml:space="preserve"> проведення, -наради</v>
      </c>
      <c r="I908" s="11" t="str">
        <f>SUBSTITUTE(Таблица2[[#This Row],[Столбец9]], "від, ", "")</f>
        <v xml:space="preserve"> проведення, -наради</v>
      </c>
    </row>
    <row r="909" spans="1:9" ht="30" x14ac:dyDescent="0.25">
      <c r="A909" s="9" t="str">
        <f>SUBSTITUTE(Реестр!E909, " ", ", ")</f>
        <v>про, резонансні, події</v>
      </c>
      <c r="B909" s="10" t="str">
        <f>SUBSTITUTE(Таблица2[[#This Row],[Столбец1]], "про, ", " ")</f>
        <v xml:space="preserve"> резонансні, події</v>
      </c>
      <c r="C909" s="3" t="str">
        <f t="shared" si="44"/>
        <v xml:space="preserve"> резонансні, події</v>
      </c>
      <c r="D909" s="3" t="str">
        <f t="shared" si="45"/>
        <v xml:space="preserve"> резонансні, події</v>
      </c>
      <c r="E909" s="10" t="str">
        <f t="shared" si="46"/>
        <v xml:space="preserve"> резонансні, події</v>
      </c>
      <c r="F909" s="10" t="str">
        <f>SUBSTITUTE(Таблица2[[#This Row],[Столбец5]], "до, ", "")</f>
        <v xml:space="preserve"> резонансні, події</v>
      </c>
      <c r="G909" s="10" t="str">
        <f>SUBSTITUTE(Таблица2[[#This Row],[Столбец7]], "рік, ", "")</f>
        <v xml:space="preserve"> резонансні, події</v>
      </c>
      <c r="H909" s="11" t="str">
        <f>SUBSTITUTE(Таблица2[[#This Row],[Ключові слова]], "за, ", "")</f>
        <v xml:space="preserve"> резонансні, події</v>
      </c>
      <c r="I909" s="11" t="str">
        <f>SUBSTITUTE(Таблица2[[#This Row],[Столбец9]], "від, ", "")</f>
        <v xml:space="preserve"> резонансні, події</v>
      </c>
    </row>
    <row r="910" spans="1:9" ht="30" x14ac:dyDescent="0.25">
      <c r="A910" s="9" t="str">
        <f>SUBSTITUTE(Реестр!E910, " ", ", ")</f>
        <v>подяка, за, участь, у, виставці, "Агро-2019"</v>
      </c>
      <c r="B910" s="10" t="str">
        <f>SUBSTITUTE(Таблица2[[#This Row],[Столбец1]], "про, ", " ")</f>
        <v>подяка, за, участь, у, виставці, "Агро-2019"</v>
      </c>
      <c r="C910" s="3" t="str">
        <f t="shared" si="44"/>
        <v>подяка, за, участь, у, виставці, "Агро-2019"</v>
      </c>
      <c r="D910" s="3" t="str">
        <f t="shared" si="45"/>
        <v>подяка, за, участь, у, виставці, "Агро-2019"</v>
      </c>
      <c r="E910" s="10" t="str">
        <f t="shared" si="46"/>
        <v>подяка, за, участь, у, виставці, "Агро-2019"</v>
      </c>
      <c r="F910" s="10" t="str">
        <f>SUBSTITUTE(Таблица2[[#This Row],[Столбец5]], "до, ", "")</f>
        <v>подяка, за, участь, у, виставці, "Агро-2019"</v>
      </c>
      <c r="G910" s="10" t="str">
        <f>SUBSTITUTE(Таблица2[[#This Row],[Столбец7]], "рік, ", "")</f>
        <v>подяка, за, участь, у, виставці, "Агро-2019"</v>
      </c>
      <c r="H910" s="11" t="str">
        <f>SUBSTITUTE(Таблица2[[#This Row],[Ключові слова]], "за, ", "")</f>
        <v>подяка, участь, у, виставці, "Агро-2019"</v>
      </c>
      <c r="I910" s="11" t="str">
        <f>SUBSTITUTE(Таблица2[[#This Row],[Столбец9]], "від, ", "")</f>
        <v>подяка, участь, у, виставці, "Агро-2019"</v>
      </c>
    </row>
    <row r="911" spans="1:9" ht="30" x14ac:dyDescent="0.25">
      <c r="A911" s="9" t="str">
        <f>SUBSTITUTE(Реестр!E911, " ", ", ")</f>
        <v>подяка, за, участь, у, виставці, "Агро-2019"</v>
      </c>
      <c r="B911" s="10" t="str">
        <f>SUBSTITUTE(Таблица2[[#This Row],[Столбец1]], "про, ", " ")</f>
        <v>подяка, за, участь, у, виставці, "Агро-2019"</v>
      </c>
      <c r="C911" s="3" t="str">
        <f t="shared" si="44"/>
        <v>подяка, за, участь, у, виставці, "Агро-2019"</v>
      </c>
      <c r="D911" s="3" t="str">
        <f t="shared" si="45"/>
        <v>подяка, за, участь, у, виставці, "Агро-2019"</v>
      </c>
      <c r="E911" s="10" t="str">
        <f t="shared" si="46"/>
        <v>подяка, за, участь, у, виставці, "Агро-2019"</v>
      </c>
      <c r="F911" s="10" t="str">
        <f>SUBSTITUTE(Таблица2[[#This Row],[Столбец5]], "до, ", "")</f>
        <v>подяка, за, участь, у, виставці, "Агро-2019"</v>
      </c>
      <c r="G911" s="10" t="str">
        <f>SUBSTITUTE(Таблица2[[#This Row],[Столбец7]], "рік, ", "")</f>
        <v>подяка, за, участь, у, виставці, "Агро-2019"</v>
      </c>
      <c r="H911" s="11" t="str">
        <f>SUBSTITUTE(Таблица2[[#This Row],[Ключові слова]], "за, ", "")</f>
        <v>подяка, участь, у, виставці, "Агро-2019"</v>
      </c>
      <c r="I911" s="11" t="str">
        <f>SUBSTITUTE(Таблица2[[#This Row],[Столбец9]], "від, ", "")</f>
        <v>подяка, участь, у, виставці, "Агро-2019"</v>
      </c>
    </row>
    <row r="912" spans="1:9" ht="30" x14ac:dyDescent="0.25">
      <c r="A912" s="9" t="str">
        <f>SUBSTITUTE(Реестр!E912, " ", ", ")</f>
        <v>подяка, за, участь, у, виставці, "Агро-2019"</v>
      </c>
      <c r="B912" s="10" t="str">
        <f>SUBSTITUTE(Таблица2[[#This Row],[Столбец1]], "про, ", " ")</f>
        <v>подяка, за, участь, у, виставці, "Агро-2019"</v>
      </c>
      <c r="C912" s="3" t="str">
        <f t="shared" si="44"/>
        <v>подяка, за, участь, у, виставці, "Агро-2019"</v>
      </c>
      <c r="D912" s="3" t="str">
        <f t="shared" si="45"/>
        <v>подяка, за, участь, у, виставці, "Агро-2019"</v>
      </c>
      <c r="E912" s="10" t="str">
        <f t="shared" si="46"/>
        <v>подяка, за, участь, у, виставці, "Агро-2019"</v>
      </c>
      <c r="F912" s="10" t="str">
        <f>SUBSTITUTE(Таблица2[[#This Row],[Столбец5]], "до, ", "")</f>
        <v>подяка, за, участь, у, виставці, "Агро-2019"</v>
      </c>
      <c r="G912" s="10" t="str">
        <f>SUBSTITUTE(Таблица2[[#This Row],[Столбец7]], "рік, ", "")</f>
        <v>подяка, за, участь, у, виставці, "Агро-2019"</v>
      </c>
      <c r="H912" s="11" t="str">
        <f>SUBSTITUTE(Таблица2[[#This Row],[Ключові слова]], "за, ", "")</f>
        <v>подяка, участь, у, виставці, "Агро-2019"</v>
      </c>
      <c r="I912" s="11" t="str">
        <f>SUBSTITUTE(Таблица2[[#This Row],[Столбец9]], "від, ", "")</f>
        <v>подяка, участь, у, виставці, "Агро-2019"</v>
      </c>
    </row>
    <row r="913" spans="1:9" ht="30" x14ac:dyDescent="0.25">
      <c r="A913" s="9" t="str">
        <f>SUBSTITUTE(Реестр!E913, " ", ", ")</f>
        <v>подяка, за, участь, у, виставці, "Агро-2019"</v>
      </c>
      <c r="B913" s="10" t="str">
        <f>SUBSTITUTE(Таблица2[[#This Row],[Столбец1]], "про, ", " ")</f>
        <v>подяка, за, участь, у, виставці, "Агро-2019"</v>
      </c>
      <c r="C913" s="3" t="str">
        <f t="shared" si="44"/>
        <v>подяка, за, участь, у, виставці, "Агро-2019"</v>
      </c>
      <c r="D913" s="3" t="str">
        <f t="shared" si="45"/>
        <v>подяка, за, участь, у, виставці, "Агро-2019"</v>
      </c>
      <c r="E913" s="10" t="str">
        <f t="shared" si="46"/>
        <v>подяка, за, участь, у, виставці, "Агро-2019"</v>
      </c>
      <c r="F913" s="10" t="str">
        <f>SUBSTITUTE(Таблица2[[#This Row],[Столбец5]], "до, ", "")</f>
        <v>подяка, за, участь, у, виставці, "Агро-2019"</v>
      </c>
      <c r="G913" s="10" t="str">
        <f>SUBSTITUTE(Таблица2[[#This Row],[Столбец7]], "рік, ", "")</f>
        <v>подяка, за, участь, у, виставці, "Агро-2019"</v>
      </c>
      <c r="H913" s="11" t="str">
        <f>SUBSTITUTE(Таблица2[[#This Row],[Ключові слова]], "за, ", "")</f>
        <v>подяка, участь, у, виставці, "Агро-2019"</v>
      </c>
      <c r="I913" s="11" t="str">
        <f>SUBSTITUTE(Таблица2[[#This Row],[Столбец9]], "від, ", "")</f>
        <v>подяка, участь, у, виставці, "Агро-2019"</v>
      </c>
    </row>
    <row r="914" spans="1:9" ht="30" x14ac:dyDescent="0.25">
      <c r="A914" s="9" t="str">
        <f>SUBSTITUTE(Реестр!E914, " ", ", ")</f>
        <v>подяка, за, участь, у, виставці, "Агро-2019"</v>
      </c>
      <c r="B914" s="10" t="str">
        <f>SUBSTITUTE(Таблица2[[#This Row],[Столбец1]], "про, ", " ")</f>
        <v>подяка, за, участь, у, виставці, "Агро-2019"</v>
      </c>
      <c r="C914" s="3" t="str">
        <f t="shared" si="44"/>
        <v>подяка, за, участь, у, виставці, "Агро-2019"</v>
      </c>
      <c r="D914" s="3" t="str">
        <f t="shared" si="45"/>
        <v>подяка, за, участь, у, виставці, "Агро-2019"</v>
      </c>
      <c r="E914" s="10" t="str">
        <f t="shared" si="46"/>
        <v>подяка, за, участь, у, виставці, "Агро-2019"</v>
      </c>
      <c r="F914" s="10" t="str">
        <f>SUBSTITUTE(Таблица2[[#This Row],[Столбец5]], "до, ", "")</f>
        <v>подяка, за, участь, у, виставці, "Агро-2019"</v>
      </c>
      <c r="G914" s="10" t="str">
        <f>SUBSTITUTE(Таблица2[[#This Row],[Столбец7]], "рік, ", "")</f>
        <v>подяка, за, участь, у, виставці, "Агро-2019"</v>
      </c>
      <c r="H914" s="11" t="str">
        <f>SUBSTITUTE(Таблица2[[#This Row],[Ключові слова]], "за, ", "")</f>
        <v>подяка, участь, у, виставці, "Агро-2019"</v>
      </c>
      <c r="I914" s="11" t="str">
        <f>SUBSTITUTE(Таблица2[[#This Row],[Столбец9]], "від, ", "")</f>
        <v>подяка, участь, у, виставці, "Агро-2019"</v>
      </c>
    </row>
    <row r="915" spans="1:9" ht="30" x14ac:dyDescent="0.25">
      <c r="A915" s="9" t="str">
        <f>SUBSTITUTE(Реестр!E915, " ", ", ")</f>
        <v>подяка, за, участь, у, виставці, "Агро-2019"</v>
      </c>
      <c r="B915" s="10" t="str">
        <f>SUBSTITUTE(Таблица2[[#This Row],[Столбец1]], "про, ", " ")</f>
        <v>подяка, за, участь, у, виставці, "Агро-2019"</v>
      </c>
      <c r="C915" s="3" t="str">
        <f t="shared" si="44"/>
        <v>подяка, за, участь, у, виставці, "Агро-2019"</v>
      </c>
      <c r="D915" s="3" t="str">
        <f t="shared" si="45"/>
        <v>подяка, за, участь, у, виставці, "Агро-2019"</v>
      </c>
      <c r="E915" s="10" t="str">
        <f t="shared" si="46"/>
        <v>подяка, за, участь, у, виставці, "Агро-2019"</v>
      </c>
      <c r="F915" s="10" t="str">
        <f>SUBSTITUTE(Таблица2[[#This Row],[Столбец5]], "до, ", "")</f>
        <v>подяка, за, участь, у, виставці, "Агро-2019"</v>
      </c>
      <c r="G915" s="10" t="str">
        <f>SUBSTITUTE(Таблица2[[#This Row],[Столбец7]], "рік, ", "")</f>
        <v>подяка, за, участь, у, виставці, "Агро-2019"</v>
      </c>
      <c r="H915" s="11" t="str">
        <f>SUBSTITUTE(Таблица2[[#This Row],[Ключові слова]], "за, ", "")</f>
        <v>подяка, участь, у, виставці, "Агро-2019"</v>
      </c>
      <c r="I915" s="11" t="str">
        <f>SUBSTITUTE(Таблица2[[#This Row],[Столбец9]], "від, ", "")</f>
        <v>подяка, участь, у, виставці, "Агро-2019"</v>
      </c>
    </row>
    <row r="916" spans="1:9" ht="30" x14ac:dyDescent="0.25">
      <c r="A916" s="9" t="str">
        <f>SUBSTITUTE(Реестр!E916, " ", ", ")</f>
        <v>подяка, за, участь, у, виставці, "Агро-2019"</v>
      </c>
      <c r="B916" s="10" t="str">
        <f>SUBSTITUTE(Таблица2[[#This Row],[Столбец1]], "про, ", " ")</f>
        <v>подяка, за, участь, у, виставці, "Агро-2019"</v>
      </c>
      <c r="C916" s="3" t="str">
        <f t="shared" si="44"/>
        <v>подяка, за, участь, у, виставці, "Агро-2019"</v>
      </c>
      <c r="D916" s="3" t="str">
        <f t="shared" si="45"/>
        <v>подяка, за, участь, у, виставці, "Агро-2019"</v>
      </c>
      <c r="E916" s="10" t="str">
        <f t="shared" si="46"/>
        <v>подяка, за, участь, у, виставці, "Агро-2019"</v>
      </c>
      <c r="F916" s="10" t="str">
        <f>SUBSTITUTE(Таблица2[[#This Row],[Столбец5]], "до, ", "")</f>
        <v>подяка, за, участь, у, виставці, "Агро-2019"</v>
      </c>
      <c r="G916" s="10" t="str">
        <f>SUBSTITUTE(Таблица2[[#This Row],[Столбец7]], "рік, ", "")</f>
        <v>подяка, за, участь, у, виставці, "Агро-2019"</v>
      </c>
      <c r="H916" s="11" t="str">
        <f>SUBSTITUTE(Таблица2[[#This Row],[Ключові слова]], "за, ", "")</f>
        <v>подяка, участь, у, виставці, "Агро-2019"</v>
      </c>
      <c r="I916" s="11" t="str">
        <f>SUBSTITUTE(Таблица2[[#This Row],[Столбец9]], "від, ", "")</f>
        <v>подяка, участь, у, виставці, "Агро-2019"</v>
      </c>
    </row>
    <row r="917" spans="1:9" ht="30" x14ac:dyDescent="0.25">
      <c r="A917" s="9" t="str">
        <f>SUBSTITUTE(Реестр!E917, " ", ", ")</f>
        <v>подяка, за, участь, у, виставці, "Агро-2019"</v>
      </c>
      <c r="B917" s="10" t="str">
        <f>SUBSTITUTE(Таблица2[[#This Row],[Столбец1]], "про, ", " ")</f>
        <v>подяка, за, участь, у, виставці, "Агро-2019"</v>
      </c>
      <c r="C917" s="3" t="str">
        <f t="shared" si="44"/>
        <v>подяка, за, участь, у, виставці, "Агро-2019"</v>
      </c>
      <c r="D917" s="3" t="str">
        <f t="shared" si="45"/>
        <v>подяка, за, участь, у, виставці, "Агро-2019"</v>
      </c>
      <c r="E917" s="10" t="str">
        <f t="shared" si="46"/>
        <v>подяка, за, участь, у, виставці, "Агро-2019"</v>
      </c>
      <c r="F917" s="10" t="str">
        <f>SUBSTITUTE(Таблица2[[#This Row],[Столбец5]], "до, ", "")</f>
        <v>подяка, за, участь, у, виставці, "Агро-2019"</v>
      </c>
      <c r="G917" s="10" t="str">
        <f>SUBSTITUTE(Таблица2[[#This Row],[Столбец7]], "рік, ", "")</f>
        <v>подяка, за, участь, у, виставці, "Агро-2019"</v>
      </c>
      <c r="H917" s="11" t="str">
        <f>SUBSTITUTE(Таблица2[[#This Row],[Ключові слова]], "за, ", "")</f>
        <v>подяка, участь, у, виставці, "Агро-2019"</v>
      </c>
      <c r="I917" s="11" t="str">
        <f>SUBSTITUTE(Таблица2[[#This Row],[Столбец9]], "від, ", "")</f>
        <v>подяка, участь, у, виставці, "Агро-2019"</v>
      </c>
    </row>
    <row r="918" spans="1:9" ht="30" x14ac:dyDescent="0.25">
      <c r="A918" s="9" t="str">
        <f>SUBSTITUTE(Реестр!E918, " ", ", ")</f>
        <v>подяка, за, участь, у, виставці, "Агро-2019"</v>
      </c>
      <c r="B918" s="10" t="str">
        <f>SUBSTITUTE(Таблица2[[#This Row],[Столбец1]], "про, ", " ")</f>
        <v>подяка, за, участь, у, виставці, "Агро-2019"</v>
      </c>
      <c r="C918" s="3" t="str">
        <f t="shared" si="44"/>
        <v>подяка, за, участь, у, виставці, "Агро-2019"</v>
      </c>
      <c r="D918" s="3" t="str">
        <f t="shared" si="45"/>
        <v>подяка, за, участь, у, виставці, "Агро-2019"</v>
      </c>
      <c r="E918" s="10" t="str">
        <f t="shared" si="46"/>
        <v>подяка, за, участь, у, виставці, "Агро-2019"</v>
      </c>
      <c r="F918" s="10" t="str">
        <f>SUBSTITUTE(Таблица2[[#This Row],[Столбец5]], "до, ", "")</f>
        <v>подяка, за, участь, у, виставці, "Агро-2019"</v>
      </c>
      <c r="G918" s="10" t="str">
        <f>SUBSTITUTE(Таблица2[[#This Row],[Столбец7]], "рік, ", "")</f>
        <v>подяка, за, участь, у, виставці, "Агро-2019"</v>
      </c>
      <c r="H918" s="11" t="str">
        <f>SUBSTITUTE(Таблица2[[#This Row],[Ключові слова]], "за, ", "")</f>
        <v>подяка, участь, у, виставці, "Агро-2019"</v>
      </c>
      <c r="I918" s="11" t="str">
        <f>SUBSTITUTE(Таблица2[[#This Row],[Столбец9]], "від, ", "")</f>
        <v>подяка, участь, у, виставці, "Агро-2019"</v>
      </c>
    </row>
    <row r="919" spans="1:9" ht="30" x14ac:dyDescent="0.25">
      <c r="A919" s="9" t="str">
        <f>SUBSTITUTE(Реестр!E919, " ", ", ")</f>
        <v>подяка, за, участь, у, виставці, "Агро-2019"</v>
      </c>
      <c r="B919" s="10" t="str">
        <f>SUBSTITUTE(Таблица2[[#This Row],[Столбец1]], "про, ", " ")</f>
        <v>подяка, за, участь, у, виставці, "Агро-2019"</v>
      </c>
      <c r="C919" s="3" t="str">
        <f t="shared" si="44"/>
        <v>подяка, за, участь, у, виставці, "Агро-2019"</v>
      </c>
      <c r="D919" s="3" t="str">
        <f t="shared" si="45"/>
        <v>подяка, за, участь, у, виставці, "Агро-2019"</v>
      </c>
      <c r="E919" s="10" t="str">
        <f t="shared" si="46"/>
        <v>подяка, за, участь, у, виставці, "Агро-2019"</v>
      </c>
      <c r="F919" s="10" t="str">
        <f>SUBSTITUTE(Таблица2[[#This Row],[Столбец5]], "до, ", "")</f>
        <v>подяка, за, участь, у, виставці, "Агро-2019"</v>
      </c>
      <c r="G919" s="10" t="str">
        <f>SUBSTITUTE(Таблица2[[#This Row],[Столбец7]], "рік, ", "")</f>
        <v>подяка, за, участь, у, виставці, "Агро-2019"</v>
      </c>
      <c r="H919" s="11" t="str">
        <f>SUBSTITUTE(Таблица2[[#This Row],[Ключові слова]], "за, ", "")</f>
        <v>подяка, участь, у, виставці, "Агро-2019"</v>
      </c>
      <c r="I919" s="11" t="str">
        <f>SUBSTITUTE(Таблица2[[#This Row],[Столбец9]], "від, ", "")</f>
        <v>подяка, участь, у, виставці, "Агро-2019"</v>
      </c>
    </row>
    <row r="920" spans="1:9" ht="30" x14ac:dyDescent="0.25">
      <c r="A920" s="9" t="str">
        <f>SUBSTITUTE(Реестр!E920, " ", ", ")</f>
        <v>про, створення, робочсих, місць</v>
      </c>
      <c r="B920" s="10" t="str">
        <f>SUBSTITUTE(Таблица2[[#This Row],[Столбец1]], "про, ", " ")</f>
        <v xml:space="preserve"> створення, робочсих, місць</v>
      </c>
      <c r="C920" s="3" t="str">
        <f t="shared" si="44"/>
        <v xml:space="preserve"> створення, робочсих, місць</v>
      </c>
      <c r="D920" s="3" t="str">
        <f t="shared" si="45"/>
        <v xml:space="preserve"> створення, робочсих, місць</v>
      </c>
      <c r="E920" s="10" t="str">
        <f t="shared" si="46"/>
        <v xml:space="preserve"> створення, робочсих, місць</v>
      </c>
      <c r="F920" s="10" t="str">
        <f>SUBSTITUTE(Таблица2[[#This Row],[Столбец5]], "до, ", "")</f>
        <v xml:space="preserve"> створення, робочсих, місць</v>
      </c>
      <c r="G920" s="10" t="str">
        <f>SUBSTITUTE(Таблица2[[#This Row],[Столбец7]], "рік, ", "")</f>
        <v xml:space="preserve"> створення, робочсих, місць</v>
      </c>
      <c r="H920" s="11" t="str">
        <f>SUBSTITUTE(Таблица2[[#This Row],[Ключові слова]], "за, ", "")</f>
        <v xml:space="preserve"> створення, робочсих, місць</v>
      </c>
      <c r="I920" s="11" t="str">
        <f>SUBSTITUTE(Таблица2[[#This Row],[Столбец9]], "від, ", "")</f>
        <v xml:space="preserve"> створення, робочсих, місць</v>
      </c>
    </row>
    <row r="921" spans="1:9" ht="30" x14ac:dyDescent="0.25">
      <c r="A921" s="9" t="str">
        <f>SUBSTITUTE(Реестр!E921, " ", ", ")</f>
        <v>про, придбання, техніки</v>
      </c>
      <c r="B921" s="10" t="str">
        <f>SUBSTITUTE(Таблица2[[#This Row],[Столбец1]], "про, ", " ")</f>
        <v xml:space="preserve"> придбання, техніки</v>
      </c>
      <c r="C921" s="3" t="str">
        <f t="shared" si="44"/>
        <v xml:space="preserve"> придбання, техніки</v>
      </c>
      <c r="D921" s="3" t="str">
        <f t="shared" si="45"/>
        <v xml:space="preserve"> придбання, техніки</v>
      </c>
      <c r="E921" s="10" t="str">
        <f t="shared" si="46"/>
        <v xml:space="preserve"> придбання, техніки</v>
      </c>
      <c r="F921" s="10" t="str">
        <f>SUBSTITUTE(Таблица2[[#This Row],[Столбец5]], "до, ", "")</f>
        <v xml:space="preserve"> придбання, техніки</v>
      </c>
      <c r="G921" s="10" t="str">
        <f>SUBSTITUTE(Таблица2[[#This Row],[Столбец7]], "рік, ", "")</f>
        <v xml:space="preserve"> придбання, техніки</v>
      </c>
      <c r="H921" s="11" t="str">
        <f>SUBSTITUTE(Таблица2[[#This Row],[Ключові слова]], "за, ", "")</f>
        <v xml:space="preserve"> придбання, техніки</v>
      </c>
      <c r="I921" s="11" t="str">
        <f>SUBSTITUTE(Таблица2[[#This Row],[Столбец9]], "від, ", "")</f>
        <v xml:space="preserve"> придбання, техніки</v>
      </c>
    </row>
    <row r="922" spans="1:9" ht="30" x14ac:dyDescent="0.25">
      <c r="A922" s="9" t="str">
        <f>SUBSTITUTE(Реестр!E922, " ", ", ")</f>
        <v>про, відновлення, коштів</v>
      </c>
      <c r="B922" s="10" t="str">
        <f>SUBSTITUTE(Таблица2[[#This Row],[Столбец1]], "про, ", " ")</f>
        <v xml:space="preserve"> відновлення, коштів</v>
      </c>
      <c r="C922" s="3" t="str">
        <f t="shared" si="44"/>
        <v xml:space="preserve"> відновлення, коштів</v>
      </c>
      <c r="D922" s="3" t="str">
        <f t="shared" si="45"/>
        <v xml:space="preserve"> відновлення, коштів</v>
      </c>
      <c r="E922" s="10" t="str">
        <f t="shared" si="46"/>
        <v xml:space="preserve"> відновлення, коштів</v>
      </c>
      <c r="F922" s="10" t="str">
        <f>SUBSTITUTE(Таблица2[[#This Row],[Столбец5]], "до, ", "")</f>
        <v xml:space="preserve"> відновлення, коштів</v>
      </c>
      <c r="G922" s="10" t="str">
        <f>SUBSTITUTE(Таблица2[[#This Row],[Столбец7]], "рік, ", "")</f>
        <v xml:space="preserve"> відновлення, коштів</v>
      </c>
      <c r="H922" s="11" t="str">
        <f>SUBSTITUTE(Таблица2[[#This Row],[Ключові слова]], "за, ", "")</f>
        <v xml:space="preserve"> відновлення, коштів</v>
      </c>
      <c r="I922" s="11" t="str">
        <f>SUBSTITUTE(Таблица2[[#This Row],[Столбец9]], "від, ", "")</f>
        <v xml:space="preserve"> відновлення, коштів</v>
      </c>
    </row>
    <row r="923" spans="1:9" ht="30" x14ac:dyDescent="0.25">
      <c r="A923" s="9" t="str">
        <f>SUBSTITUTE(Реестр!E923, " ", ", ")</f>
        <v>про, направлення, реєстру, виплат</v>
      </c>
      <c r="B923" s="10" t="str">
        <f>SUBSTITUTE(Таблица2[[#This Row],[Столбец1]], "про, ", " ")</f>
        <v xml:space="preserve"> направлення, реєстру, виплат</v>
      </c>
      <c r="C923" s="3" t="str">
        <f t="shared" si="44"/>
        <v xml:space="preserve"> направлення, реєстру, виплат</v>
      </c>
      <c r="D923" s="3" t="str">
        <f t="shared" si="45"/>
        <v xml:space="preserve"> направлення, реєстру, виплат</v>
      </c>
      <c r="E923" s="10" t="str">
        <f t="shared" si="46"/>
        <v xml:space="preserve"> направлення, реєстру, виплат</v>
      </c>
      <c r="F923" s="10" t="str">
        <f>SUBSTITUTE(Таблица2[[#This Row],[Столбец5]], "до, ", "")</f>
        <v xml:space="preserve"> направлення, реєстру, виплат</v>
      </c>
      <c r="G923" s="10" t="str">
        <f>SUBSTITUTE(Таблица2[[#This Row],[Столбец7]], "рік, ", "")</f>
        <v xml:space="preserve"> направлення, реєстру, виплат</v>
      </c>
      <c r="H923" s="11" t="str">
        <f>SUBSTITUTE(Таблица2[[#This Row],[Ключові слова]], "за, ", "")</f>
        <v xml:space="preserve"> направлення, реєстру, виплат</v>
      </c>
      <c r="I923" s="11" t="str">
        <f>SUBSTITUTE(Таблица2[[#This Row],[Столбец9]], "від, ", "")</f>
        <v xml:space="preserve"> направлення, реєстру, виплат</v>
      </c>
    </row>
    <row r="924" spans="1:9" ht="30" x14ac:dyDescent="0.25">
      <c r="A924" s="9" t="str">
        <f>SUBSTITUTE(Реестр!E924, " ", ", ")</f>
        <v>про, надання, інформації</v>
      </c>
      <c r="B924" s="10" t="str">
        <f>SUBSTITUTE(Таблица2[[#This Row],[Столбец1]], "про, ", " ")</f>
        <v xml:space="preserve"> надання, інформації</v>
      </c>
      <c r="C924" s="3" t="str">
        <f t="shared" si="44"/>
        <v xml:space="preserve"> надання, інформації</v>
      </c>
      <c r="D924" s="3" t="str">
        <f t="shared" si="45"/>
        <v xml:space="preserve"> надання, інформації</v>
      </c>
      <c r="E924" s="10" t="str">
        <f t="shared" si="46"/>
        <v xml:space="preserve"> надання, інформації</v>
      </c>
      <c r="F924" s="10" t="str">
        <f>SUBSTITUTE(Таблица2[[#This Row],[Столбец5]], "до, ", "")</f>
        <v xml:space="preserve"> надання, інформації</v>
      </c>
      <c r="G924" s="10" t="str">
        <f>SUBSTITUTE(Таблица2[[#This Row],[Столбец7]], "рік, ", "")</f>
        <v xml:space="preserve"> надання, інформації</v>
      </c>
      <c r="H924" s="11" t="str">
        <f>SUBSTITUTE(Таблица2[[#This Row],[Ключові слова]], "за, ", "")</f>
        <v xml:space="preserve"> надання, інформації</v>
      </c>
      <c r="I924" s="11" t="str">
        <f>SUBSTITUTE(Таблица2[[#This Row],[Столбец9]], "від, ", "")</f>
        <v xml:space="preserve"> надання, інформації</v>
      </c>
    </row>
    <row r="925" spans="1:9" ht="30" x14ac:dyDescent="0.25">
      <c r="A925" s="9" t="str">
        <f>SUBSTITUTE(Реестр!E925, " ", ", ")</f>
        <v>про, проведення, -наради</v>
      </c>
      <c r="B925" s="10" t="str">
        <f>SUBSTITUTE(Таблица2[[#This Row],[Столбец1]], "про, ", " ")</f>
        <v xml:space="preserve"> проведення, -наради</v>
      </c>
      <c r="C925" s="3" t="str">
        <f t="shared" si="44"/>
        <v xml:space="preserve"> проведення, -наради</v>
      </c>
      <c r="D925" s="3" t="str">
        <f t="shared" si="45"/>
        <v xml:space="preserve"> проведення, -наради</v>
      </c>
      <c r="E925" s="10" t="str">
        <f t="shared" si="46"/>
        <v xml:space="preserve"> проведення, -наради</v>
      </c>
      <c r="F925" s="10" t="str">
        <f>SUBSTITUTE(Таблица2[[#This Row],[Столбец5]], "до, ", "")</f>
        <v xml:space="preserve"> проведення, -наради</v>
      </c>
      <c r="G925" s="10" t="str">
        <f>SUBSTITUTE(Таблица2[[#This Row],[Столбец7]], "рік, ", "")</f>
        <v xml:space="preserve"> проведення, -наради</v>
      </c>
      <c r="H925" s="11" t="str">
        <f>SUBSTITUTE(Таблица2[[#This Row],[Ключові слова]], "за, ", "")</f>
        <v xml:space="preserve"> проведення, -наради</v>
      </c>
      <c r="I925" s="11" t="str">
        <f>SUBSTITUTE(Таблица2[[#This Row],[Столбец9]], "від, ", "")</f>
        <v xml:space="preserve"> проведення, -наради</v>
      </c>
    </row>
    <row r="926" spans="1:9" ht="30" x14ac:dyDescent="0.25">
      <c r="A926" s="9" t="str">
        <f>SUBSTITUTE(Реестр!E926, " ", ", ")</f>
        <v>про, перерахування, коштів</v>
      </c>
      <c r="B926" s="10" t="str">
        <f>SUBSTITUTE(Таблица2[[#This Row],[Столбец1]], "про, ", " ")</f>
        <v xml:space="preserve"> перерахування, коштів</v>
      </c>
      <c r="C926" s="3" t="str">
        <f t="shared" si="44"/>
        <v xml:space="preserve"> перерахування, коштів</v>
      </c>
      <c r="D926" s="3" t="str">
        <f t="shared" si="45"/>
        <v xml:space="preserve"> перерахування, коштів</v>
      </c>
      <c r="E926" s="10" t="str">
        <f t="shared" si="46"/>
        <v xml:space="preserve"> перерахування, коштів</v>
      </c>
      <c r="F926" s="10" t="str">
        <f>SUBSTITUTE(Таблица2[[#This Row],[Столбец5]], "до, ", "")</f>
        <v xml:space="preserve"> перерахування, коштів</v>
      </c>
      <c r="G926" s="10" t="str">
        <f>SUBSTITUTE(Таблица2[[#This Row],[Столбец7]], "рік, ", "")</f>
        <v xml:space="preserve"> перерахування, коштів</v>
      </c>
      <c r="H926" s="11" t="str">
        <f>SUBSTITUTE(Таблица2[[#This Row],[Ключові слова]], "за, ", "")</f>
        <v xml:space="preserve"> перерахування, коштів</v>
      </c>
      <c r="I926" s="11" t="str">
        <f>SUBSTITUTE(Таблица2[[#This Row],[Столбец9]], "від, ", "")</f>
        <v xml:space="preserve"> перерахування, коштів</v>
      </c>
    </row>
    <row r="927" spans="1:9" ht="30" x14ac:dyDescent="0.25">
      <c r="A927" s="9" t="str">
        <f>SUBSTITUTE(Реестр!E927, " ", ", ")</f>
        <v>про, перерахування, коштів</v>
      </c>
      <c r="B927" s="10" t="str">
        <f>SUBSTITUTE(Таблица2[[#This Row],[Столбец1]], "про, ", " ")</f>
        <v xml:space="preserve"> перерахування, коштів</v>
      </c>
      <c r="C927" s="3" t="str">
        <f t="shared" si="44"/>
        <v xml:space="preserve"> перерахування, коштів</v>
      </c>
      <c r="D927" s="3" t="str">
        <f t="shared" si="45"/>
        <v xml:space="preserve"> перерахування, коштів</v>
      </c>
      <c r="E927" s="10" t="str">
        <f t="shared" si="46"/>
        <v xml:space="preserve"> перерахування, коштів</v>
      </c>
      <c r="F927" s="10" t="str">
        <f>SUBSTITUTE(Таблица2[[#This Row],[Столбец5]], "до, ", "")</f>
        <v xml:space="preserve"> перерахування, коштів</v>
      </c>
      <c r="G927" s="10" t="str">
        <f>SUBSTITUTE(Таблица2[[#This Row],[Столбец7]], "рік, ", "")</f>
        <v xml:space="preserve"> перерахування, коштів</v>
      </c>
      <c r="H927" s="11" t="str">
        <f>SUBSTITUTE(Таблица2[[#This Row],[Ключові слова]], "за, ", "")</f>
        <v xml:space="preserve"> перерахування, коштів</v>
      </c>
      <c r="I927" s="11" t="str">
        <f>SUBSTITUTE(Таблица2[[#This Row],[Столбец9]], "від, ", "")</f>
        <v xml:space="preserve"> перерахування, коштів</v>
      </c>
    </row>
    <row r="928" spans="1:9" ht="60" x14ac:dyDescent="0.25">
      <c r="A928" s="9" t="str">
        <f>SUBSTITUTE(Реестр!E928, " ", ", ")</f>
        <v>про, , надання, пропозицій, до, тематики, робочих, поїздок</v>
      </c>
      <c r="B928" s="10" t="str">
        <f>SUBSTITUTE(Таблица2[[#This Row],[Столбец1]], "про, ", " ")</f>
        <v xml:space="preserve"> , надання, пропозицій, до, тематики, робочих, поїздок</v>
      </c>
      <c r="C928" s="3" t="str">
        <f t="shared" si="44"/>
        <v xml:space="preserve"> , надання, пропозицій, до, тематики, робочих, поїздок</v>
      </c>
      <c r="D928" s="3" t="str">
        <f t="shared" si="45"/>
        <v xml:space="preserve"> , надання, пропозицій, до, тематики, робочих, поїздок</v>
      </c>
      <c r="E928" s="10" t="str">
        <f t="shared" si="46"/>
        <v xml:space="preserve"> , надання, пропозицій, до, тематики, робочих, поїздок</v>
      </c>
      <c r="F928" s="10" t="str">
        <f>SUBSTITUTE(Таблица2[[#This Row],[Столбец5]], "до, ", "")</f>
        <v xml:space="preserve"> , надання, пропозицій, тематики, робочих, поїздок</v>
      </c>
      <c r="G928" s="10" t="str">
        <f>SUBSTITUTE(Таблица2[[#This Row],[Столбец7]], "рік, ", "")</f>
        <v xml:space="preserve"> , надання, пропозицій, тематики, робочих, поїздок</v>
      </c>
      <c r="H928" s="11" t="str">
        <f>SUBSTITUTE(Таблица2[[#This Row],[Ключові слова]], "за, ", "")</f>
        <v xml:space="preserve"> , надання, пропозицій, тематики, робочих, поїздок</v>
      </c>
      <c r="I928" s="11" t="str">
        <f>SUBSTITUTE(Таблица2[[#This Row],[Столбец9]], "від, ", "")</f>
        <v xml:space="preserve"> , надання, пропозицій, тематики, робочих, поїздок</v>
      </c>
    </row>
    <row r="929" spans="1:9" x14ac:dyDescent="0.25">
      <c r="A929" s="9" t="str">
        <f>SUBSTITUTE(Реестр!E929, " ", ", ")</f>
        <v>відповідь, на, запит</v>
      </c>
      <c r="B929" s="10" t="str">
        <f>SUBSTITUTE(Таблица2[[#This Row],[Столбец1]], "про, ", " ")</f>
        <v>відповідь, на, запит</v>
      </c>
      <c r="C929" s="3" t="str">
        <f t="shared" si="44"/>
        <v>відповідь, на, запит</v>
      </c>
      <c r="D929" s="3" t="str">
        <f t="shared" si="45"/>
        <v>відповідь, на, запит</v>
      </c>
      <c r="E929" s="10" t="str">
        <f t="shared" si="46"/>
        <v>відповідь, на, запит</v>
      </c>
      <c r="F929" s="10" t="str">
        <f>SUBSTITUTE(Таблица2[[#This Row],[Столбец5]], "до, ", "")</f>
        <v>відповідь, на, запит</v>
      </c>
      <c r="G929" s="10" t="str">
        <f>SUBSTITUTE(Таблица2[[#This Row],[Столбец7]], "рік, ", "")</f>
        <v>відповідь, на, запит</v>
      </c>
      <c r="H929" s="11" t="str">
        <f>SUBSTITUTE(Таблица2[[#This Row],[Ключові слова]], "за, ", "")</f>
        <v>відповідь, на, запит</v>
      </c>
      <c r="I929" s="11" t="str">
        <f>SUBSTITUTE(Таблица2[[#This Row],[Столбец9]], "від, ", "")</f>
        <v>відповідь, на, запит</v>
      </c>
    </row>
    <row r="930" spans="1:9" ht="30" x14ac:dyDescent="0.25">
      <c r="A930" s="9" t="str">
        <f>SUBSTITUTE(Реестр!E930, " ", ", ")</f>
        <v>про, нещасний, випадок</v>
      </c>
      <c r="B930" s="10" t="str">
        <f>SUBSTITUTE(Таблица2[[#This Row],[Столбец1]], "про, ", " ")</f>
        <v xml:space="preserve"> нещасний, випадок</v>
      </c>
      <c r="C930" s="3" t="str">
        <f t="shared" si="44"/>
        <v xml:space="preserve"> нещасний, випадок</v>
      </c>
      <c r="D930" s="3" t="str">
        <f t="shared" si="45"/>
        <v xml:space="preserve"> нещасний, випадок</v>
      </c>
      <c r="E930" s="10" t="str">
        <f t="shared" si="46"/>
        <v xml:space="preserve"> нещасний, випадок</v>
      </c>
      <c r="F930" s="10" t="str">
        <f>SUBSTITUTE(Таблица2[[#This Row],[Столбец5]], "до, ", "")</f>
        <v xml:space="preserve"> нещасний, випадок</v>
      </c>
      <c r="G930" s="10" t="str">
        <f>SUBSTITUTE(Таблица2[[#This Row],[Столбец7]], "рік, ", "")</f>
        <v xml:space="preserve"> нещасний, випадок</v>
      </c>
      <c r="H930" s="11" t="str">
        <f>SUBSTITUTE(Таблица2[[#This Row],[Ключові слова]], "за, ", "")</f>
        <v xml:space="preserve"> нещасний, випадок</v>
      </c>
      <c r="I930" s="11" t="str">
        <f>SUBSTITUTE(Таблица2[[#This Row],[Столбец9]], "від, ", "")</f>
        <v xml:space="preserve"> нещасний, випадок</v>
      </c>
    </row>
    <row r="931" spans="1:9" ht="30" x14ac:dyDescent="0.25">
      <c r="A931" s="9" t="str">
        <f>SUBSTITUTE(Реестр!E931, " ", ", ")</f>
        <v>про, участь, у, круглому, столі</v>
      </c>
      <c r="B931" s="10" t="str">
        <f>SUBSTITUTE(Таблица2[[#This Row],[Столбец1]], "про, ", " ")</f>
        <v xml:space="preserve"> участь, у, круглому, столі</v>
      </c>
      <c r="C931" s="3" t="str">
        <f t="shared" si="44"/>
        <v xml:space="preserve"> участь, у, круглому, столі</v>
      </c>
      <c r="D931" s="3" t="str">
        <f t="shared" si="45"/>
        <v xml:space="preserve"> участь, у, круглому, столі</v>
      </c>
      <c r="E931" s="10" t="str">
        <f t="shared" si="46"/>
        <v xml:space="preserve"> участь, у, круглому, столі</v>
      </c>
      <c r="F931" s="10" t="str">
        <f>SUBSTITUTE(Таблица2[[#This Row],[Столбец5]], "до, ", "")</f>
        <v xml:space="preserve"> участь, у, круглому, столі</v>
      </c>
      <c r="G931" s="10" t="str">
        <f>SUBSTITUTE(Таблица2[[#This Row],[Столбец7]], "рік, ", "")</f>
        <v xml:space="preserve"> участь, у, круглому, столі</v>
      </c>
      <c r="H931" s="11" t="str">
        <f>SUBSTITUTE(Таблица2[[#This Row],[Ключові слова]], "за, ", "")</f>
        <v xml:space="preserve"> участь, у, круглому, столі</v>
      </c>
      <c r="I931" s="11" t="str">
        <f>SUBSTITUTE(Таблица2[[#This Row],[Столбец9]], "від, ", "")</f>
        <v xml:space="preserve"> участь, у, круглому, столі</v>
      </c>
    </row>
    <row r="932" spans="1:9" ht="60" x14ac:dyDescent="0.25">
      <c r="A932" s="9" t="str">
        <f>SUBSTITUTE(Реестр!E932, " ", ", ")</f>
        <v>моніторинг, соціального, економічного, розвитку</v>
      </c>
      <c r="B932" s="10" t="str">
        <f>SUBSTITUTE(Таблица2[[#This Row],[Столбец1]], "про, ", " ")</f>
        <v>моніторинг, соціального, економічного, розвитку</v>
      </c>
      <c r="C932" s="3" t="str">
        <f t="shared" si="44"/>
        <v>моніторинг, соціального, економічного, розвитку</v>
      </c>
      <c r="D932" s="3" t="str">
        <f t="shared" si="45"/>
        <v>моніторинг, соціального, економічного, розвитку</v>
      </c>
      <c r="E932" s="10" t="str">
        <f t="shared" si="46"/>
        <v>моніторинг, соціального, економічного, розвитку</v>
      </c>
      <c r="F932" s="10" t="str">
        <f>SUBSTITUTE(Таблица2[[#This Row],[Столбец5]], "до, ", "")</f>
        <v>моніторинг, соціального, економічного, розвитку</v>
      </c>
      <c r="G932" s="10" t="str">
        <f>SUBSTITUTE(Таблица2[[#This Row],[Столбец7]], "рік, ", "")</f>
        <v>моніторинг, соціального, економічного, розвитку</v>
      </c>
      <c r="H932" s="11" t="str">
        <f>SUBSTITUTE(Таблица2[[#This Row],[Ключові слова]], "за, ", "")</f>
        <v>моніторинг, соціального, економічного, розвитку</v>
      </c>
      <c r="I932" s="11" t="str">
        <f>SUBSTITUTE(Таблица2[[#This Row],[Столбец9]], "від, ", "")</f>
        <v>моніторинг, соціального, економічного, розвитку</v>
      </c>
    </row>
    <row r="933" spans="1:9" ht="45" x14ac:dyDescent="0.25">
      <c r="A933" s="9" t="str">
        <f>SUBSTITUTE(Реестр!E933, " ", ", ")</f>
        <v>на, розпорядження, №366-ОД, від, 13.06.2018</v>
      </c>
      <c r="B933" s="10" t="str">
        <f>SUBSTITUTE(Таблица2[[#This Row],[Столбец1]], "про, ", " ")</f>
        <v>на, розпорядження, №366-ОД, від, 13.06.2018</v>
      </c>
      <c r="C933" s="3" t="str">
        <f t="shared" ref="C933:C996" si="47">SUBSTITUTE(B933, "щодо, ", "")</f>
        <v>на, розпорядження, №366-ОД, від, 13.06.2018</v>
      </c>
      <c r="D933" s="3" t="str">
        <f t="shared" ref="D933:D996" si="48">SUBSTITUTE(C933, "по, ", "")</f>
        <v>на, розпорядження, №366-ОД, від, 13.06.2018</v>
      </c>
      <c r="E933" s="10" t="str">
        <f t="shared" ref="E933:E996" si="49">SUBSTITUTE(D933, "та, ", "")</f>
        <v>на, розпорядження, №366-ОД, від, 13.06.2018</v>
      </c>
      <c r="F933" s="10" t="str">
        <f>SUBSTITUTE(Таблица2[[#This Row],[Столбец5]], "до, ", "")</f>
        <v>на, розпорядження, №366-ОД, від, 13.06.2018</v>
      </c>
      <c r="G933" s="10" t="str">
        <f>SUBSTITUTE(Таблица2[[#This Row],[Столбец7]], "рік, ", "")</f>
        <v>на, розпорядження, №366-ОД, від, 13.06.2018</v>
      </c>
      <c r="H933" s="11" t="str">
        <f>SUBSTITUTE(Таблица2[[#This Row],[Ключові слова]], "за, ", "")</f>
        <v>на, розпорядження, №366-ОД, від, 13.06.2018</v>
      </c>
      <c r="I933" s="11" t="str">
        <f>SUBSTITUTE(Таблица2[[#This Row],[Столбец9]], "від, ", "")</f>
        <v>на, розпорядження, №366-ОД, 13.06.2018</v>
      </c>
    </row>
    <row r="934" spans="1:9" ht="45" x14ac:dyDescent="0.25">
      <c r="A934" s="9" t="str">
        <f>SUBSTITUTE(Реестр!E934, " ", ", ")</f>
        <v>про, перерахування, коштів, із, загального, фонду</v>
      </c>
      <c r="B934" s="10" t="str">
        <f>SUBSTITUTE(Таблица2[[#This Row],[Столбец1]], "про, ", " ")</f>
        <v xml:space="preserve"> перерахування, коштів, із, загального, фонду</v>
      </c>
      <c r="C934" s="3" t="str">
        <f t="shared" si="47"/>
        <v xml:space="preserve"> перерахування, коштів, із, загального, фонду</v>
      </c>
      <c r="D934" s="3" t="str">
        <f t="shared" si="48"/>
        <v xml:space="preserve"> перерахування, коштів, із, загального, фонду</v>
      </c>
      <c r="E934" s="10" t="str">
        <f t="shared" si="49"/>
        <v xml:space="preserve"> перерахування, коштів, із, загального, фонду</v>
      </c>
      <c r="F934" s="10" t="str">
        <f>SUBSTITUTE(Таблица2[[#This Row],[Столбец5]], "до, ", "")</f>
        <v xml:space="preserve"> перерахування, коштів, із, загального, фонду</v>
      </c>
      <c r="G934" s="10" t="str">
        <f>SUBSTITUTE(Таблица2[[#This Row],[Столбец7]], "рік, ", "")</f>
        <v xml:space="preserve"> перерахування, коштів, із, загального, фонду</v>
      </c>
      <c r="H934" s="11" t="str">
        <f>SUBSTITUTE(Таблица2[[#This Row],[Ключові слова]], "за, ", "")</f>
        <v xml:space="preserve"> перерахування, коштів, із, загального, фонду</v>
      </c>
      <c r="I934" s="11" t="str">
        <f>SUBSTITUTE(Таблица2[[#This Row],[Столбец9]], "від, ", "")</f>
        <v xml:space="preserve"> перерахування, коштів, із, загального, фонду</v>
      </c>
    </row>
    <row r="935" spans="1:9" ht="30" x14ac:dyDescent="0.25">
      <c r="A935" s="9" t="str">
        <f>SUBSTITUTE(Реестр!E935, " ", ", ")</f>
        <v>про, перерахування, коштів</v>
      </c>
      <c r="B935" s="10" t="str">
        <f>SUBSTITUTE(Таблица2[[#This Row],[Столбец1]], "про, ", " ")</f>
        <v xml:space="preserve"> перерахування, коштів</v>
      </c>
      <c r="C935" s="3" t="str">
        <f t="shared" si="47"/>
        <v xml:space="preserve"> перерахування, коштів</v>
      </c>
      <c r="D935" s="3" t="str">
        <f t="shared" si="48"/>
        <v xml:space="preserve"> перерахування, коштів</v>
      </c>
      <c r="E935" s="10" t="str">
        <f t="shared" si="49"/>
        <v xml:space="preserve"> перерахування, коштів</v>
      </c>
      <c r="F935" s="10" t="str">
        <f>SUBSTITUTE(Таблица2[[#This Row],[Столбец5]], "до, ", "")</f>
        <v xml:space="preserve"> перерахування, коштів</v>
      </c>
      <c r="G935" s="10" t="str">
        <f>SUBSTITUTE(Таблица2[[#This Row],[Столбец7]], "рік, ", "")</f>
        <v xml:space="preserve"> перерахування, коштів</v>
      </c>
      <c r="H935" s="11" t="str">
        <f>SUBSTITUTE(Таблица2[[#This Row],[Ключові слова]], "за, ", "")</f>
        <v xml:space="preserve"> перерахування, коштів</v>
      </c>
      <c r="I935" s="11" t="str">
        <f>SUBSTITUTE(Таблица2[[#This Row],[Столбец9]], "від, ", "")</f>
        <v xml:space="preserve"> перерахування, коштів</v>
      </c>
    </row>
    <row r="936" spans="1:9" ht="30" x14ac:dyDescent="0.25">
      <c r="A936" s="9" t="str">
        <f>SUBSTITUTE(Реестр!E936, " ", ", ")</f>
        <v>про, проведення, -наради</v>
      </c>
      <c r="B936" s="10" t="str">
        <f>SUBSTITUTE(Таблица2[[#This Row],[Столбец1]], "про, ", " ")</f>
        <v xml:space="preserve"> проведення, -наради</v>
      </c>
      <c r="C936" s="3" t="str">
        <f t="shared" si="47"/>
        <v xml:space="preserve"> проведення, -наради</v>
      </c>
      <c r="D936" s="3" t="str">
        <f t="shared" si="48"/>
        <v xml:space="preserve"> проведення, -наради</v>
      </c>
      <c r="E936" s="10" t="str">
        <f t="shared" si="49"/>
        <v xml:space="preserve"> проведення, -наради</v>
      </c>
      <c r="F936" s="10" t="str">
        <f>SUBSTITUTE(Таблица2[[#This Row],[Столбец5]], "до, ", "")</f>
        <v xml:space="preserve"> проведення, -наради</v>
      </c>
      <c r="G936" s="10" t="str">
        <f>SUBSTITUTE(Таблица2[[#This Row],[Столбец7]], "рік, ", "")</f>
        <v xml:space="preserve"> проведення, -наради</v>
      </c>
      <c r="H936" s="11" t="str">
        <f>SUBSTITUTE(Таблица2[[#This Row],[Ключові слова]], "за, ", "")</f>
        <v xml:space="preserve"> проведення, -наради</v>
      </c>
      <c r="I936" s="11" t="str">
        <f>SUBSTITUTE(Таблица2[[#This Row],[Столбец9]], "від, ", "")</f>
        <v xml:space="preserve"> проведення, -наради</v>
      </c>
    </row>
    <row r="937" spans="1:9" ht="30" x14ac:dyDescent="0.25">
      <c r="A937" s="9" t="str">
        <f>SUBSTITUTE(Реестр!E937, " ", ", ")</f>
        <v>про, фактичні, витрати, на, ВПР</v>
      </c>
      <c r="B937" s="10" t="str">
        <f>SUBSTITUTE(Таблица2[[#This Row],[Столбец1]], "про, ", " ")</f>
        <v xml:space="preserve"> фактичні, витрати, на, ВПР</v>
      </c>
      <c r="C937" s="3" t="str">
        <f t="shared" si="47"/>
        <v xml:space="preserve"> фактичні, витрати, на, ВПР</v>
      </c>
      <c r="D937" s="3" t="str">
        <f t="shared" si="48"/>
        <v xml:space="preserve"> фактичні, витрати, на, ВПР</v>
      </c>
      <c r="E937" s="10" t="str">
        <f t="shared" si="49"/>
        <v xml:space="preserve"> фактичні, витрати, на, ВПР</v>
      </c>
      <c r="F937" s="10" t="str">
        <f>SUBSTITUTE(Таблица2[[#This Row],[Столбец5]], "до, ", "")</f>
        <v xml:space="preserve"> фактичні, витрати, на, ВПР</v>
      </c>
      <c r="G937" s="10" t="str">
        <f>SUBSTITUTE(Таблица2[[#This Row],[Столбец7]], "рік, ", "")</f>
        <v xml:space="preserve"> фактичні, витрати, на, ВПР</v>
      </c>
      <c r="H937" s="11" t="str">
        <f>SUBSTITUTE(Таблица2[[#This Row],[Ключові слова]], "за, ", "")</f>
        <v xml:space="preserve"> фактичні, витрати, на, ВПР</v>
      </c>
      <c r="I937" s="11" t="str">
        <f>SUBSTITUTE(Таблица2[[#This Row],[Столбец9]], "від, ", "")</f>
        <v xml:space="preserve"> фактичні, витрати, на, ВПР</v>
      </c>
    </row>
    <row r="938" spans="1:9" ht="30" x14ac:dyDescent="0.25">
      <c r="A938" s="9" t="str">
        <f>SUBSTITUTE(Реестр!E938, " ", ", ")</f>
        <v>про, виділення, коштів</v>
      </c>
      <c r="B938" s="10" t="str">
        <f>SUBSTITUTE(Таблица2[[#This Row],[Столбец1]], "про, ", " ")</f>
        <v xml:space="preserve"> виділення, коштів</v>
      </c>
      <c r="C938" s="3" t="str">
        <f t="shared" si="47"/>
        <v xml:space="preserve"> виділення, коштів</v>
      </c>
      <c r="D938" s="3" t="str">
        <f t="shared" si="48"/>
        <v xml:space="preserve"> виділення, коштів</v>
      </c>
      <c r="E938" s="10" t="str">
        <f t="shared" si="49"/>
        <v xml:space="preserve"> виділення, коштів</v>
      </c>
      <c r="F938" s="10" t="str">
        <f>SUBSTITUTE(Таблица2[[#This Row],[Столбец5]], "до, ", "")</f>
        <v xml:space="preserve"> виділення, коштів</v>
      </c>
      <c r="G938" s="10" t="str">
        <f>SUBSTITUTE(Таблица2[[#This Row],[Столбец7]], "рік, ", "")</f>
        <v xml:space="preserve"> виділення, коштів</v>
      </c>
      <c r="H938" s="11" t="str">
        <f>SUBSTITUTE(Таблица2[[#This Row],[Ключові слова]], "за, ", "")</f>
        <v xml:space="preserve"> виділення, коштів</v>
      </c>
      <c r="I938" s="11" t="str">
        <f>SUBSTITUTE(Таблица2[[#This Row],[Столбец9]], "від, ", "")</f>
        <v xml:space="preserve"> виділення, коштів</v>
      </c>
    </row>
    <row r="939" spans="1:9" ht="30" x14ac:dyDescent="0.25">
      <c r="A939" s="9" t="str">
        <f>SUBSTITUTE(Реестр!E939, " ", ", ")</f>
        <v>про, надання, інформації</v>
      </c>
      <c r="B939" s="10" t="str">
        <f>SUBSTITUTE(Таблица2[[#This Row],[Столбец1]], "про, ", " ")</f>
        <v xml:space="preserve"> надання, інформації</v>
      </c>
      <c r="C939" s="3" t="str">
        <f t="shared" si="47"/>
        <v xml:space="preserve"> надання, інформації</v>
      </c>
      <c r="D939" s="3" t="str">
        <f t="shared" si="48"/>
        <v xml:space="preserve"> надання, інформації</v>
      </c>
      <c r="E939" s="10" t="str">
        <f t="shared" si="49"/>
        <v xml:space="preserve"> надання, інформації</v>
      </c>
      <c r="F939" s="10" t="str">
        <f>SUBSTITUTE(Таблица2[[#This Row],[Столбец5]], "до, ", "")</f>
        <v xml:space="preserve"> надання, інформації</v>
      </c>
      <c r="G939" s="10" t="str">
        <f>SUBSTITUTE(Таблица2[[#This Row],[Столбец7]], "рік, ", "")</f>
        <v xml:space="preserve"> надання, інформації</v>
      </c>
      <c r="H939" s="11" t="str">
        <f>SUBSTITUTE(Таблица2[[#This Row],[Ключові слова]], "за, ", "")</f>
        <v xml:space="preserve"> надання, інформації</v>
      </c>
      <c r="I939" s="11" t="str">
        <f>SUBSTITUTE(Таблица2[[#This Row],[Столбец9]], "від, ", "")</f>
        <v xml:space="preserve"> надання, інформації</v>
      </c>
    </row>
    <row r="940" spans="1:9" ht="30" x14ac:dyDescent="0.25">
      <c r="A940" s="9" t="str">
        <f>SUBSTITUTE(Реестр!E940, " ", ", ")</f>
        <v>про, відкриття, представництва</v>
      </c>
      <c r="B940" s="10" t="str">
        <f>SUBSTITUTE(Таблица2[[#This Row],[Столбец1]], "про, ", " ")</f>
        <v xml:space="preserve"> відкриття, представництва</v>
      </c>
      <c r="C940" s="3" t="str">
        <f t="shared" si="47"/>
        <v xml:space="preserve"> відкриття, представництва</v>
      </c>
      <c r="D940" s="3" t="str">
        <f t="shared" si="48"/>
        <v xml:space="preserve"> відкриття, представництва</v>
      </c>
      <c r="E940" s="10" t="str">
        <f t="shared" si="49"/>
        <v xml:space="preserve"> відкриття, представництва</v>
      </c>
      <c r="F940" s="10" t="str">
        <f>SUBSTITUTE(Таблица2[[#This Row],[Столбец5]], "до, ", "")</f>
        <v xml:space="preserve"> відкриття, представництва</v>
      </c>
      <c r="G940" s="10" t="str">
        <f>SUBSTITUTE(Таблица2[[#This Row],[Столбец7]], "рік, ", "")</f>
        <v xml:space="preserve"> відкриття, представництва</v>
      </c>
      <c r="H940" s="11" t="str">
        <f>SUBSTITUTE(Таблица2[[#This Row],[Ключові слова]], "за, ", "")</f>
        <v xml:space="preserve"> відкриття, представництва</v>
      </c>
      <c r="I940" s="11" t="str">
        <f>SUBSTITUTE(Таблица2[[#This Row],[Столбец9]], "від, ", "")</f>
        <v xml:space="preserve"> відкриття, представництва</v>
      </c>
    </row>
    <row r="941" spans="1:9" ht="45" x14ac:dyDescent="0.25">
      <c r="A941" s="9" t="str">
        <f>SUBSTITUTE(Реестр!E941, " ", ", ")</f>
        <v>про, сприяння, щодо, проведення, семінару</v>
      </c>
      <c r="B941" s="10" t="str">
        <f>SUBSTITUTE(Таблица2[[#This Row],[Столбец1]], "про, ", " ")</f>
        <v xml:space="preserve"> сприяння, щодо, проведення, семінару</v>
      </c>
      <c r="C941" s="3" t="str">
        <f t="shared" si="47"/>
        <v xml:space="preserve"> сприяння, проведення, семінару</v>
      </c>
      <c r="D941" s="3" t="str">
        <f t="shared" si="48"/>
        <v xml:space="preserve"> сприяння, проведення, семінару</v>
      </c>
      <c r="E941" s="10" t="str">
        <f t="shared" si="49"/>
        <v xml:space="preserve"> сприяння, проведення, семінару</v>
      </c>
      <c r="F941" s="10" t="str">
        <f>SUBSTITUTE(Таблица2[[#This Row],[Столбец5]], "до, ", "")</f>
        <v xml:space="preserve"> сприяння, проведення, семінару</v>
      </c>
      <c r="G941" s="10" t="str">
        <f>SUBSTITUTE(Таблица2[[#This Row],[Столбец7]], "рік, ", "")</f>
        <v xml:space="preserve"> сприяння, проведення, семінару</v>
      </c>
      <c r="H941" s="11" t="str">
        <f>SUBSTITUTE(Таблица2[[#This Row],[Ключові слова]], "за, ", "")</f>
        <v xml:space="preserve"> сприяння, проведення, семінару</v>
      </c>
      <c r="I941" s="11" t="str">
        <f>SUBSTITUTE(Таблица2[[#This Row],[Столбец9]], "від, ", "")</f>
        <v xml:space="preserve"> сприяння, проведення, семінару</v>
      </c>
    </row>
    <row r="942" spans="1:9" ht="45" x14ac:dyDescent="0.25">
      <c r="A942" s="9" t="str">
        <f>SUBSTITUTE(Реестр!E942, " ", ", ")</f>
        <v>про, розміщення, роліку, на, веб-порталі</v>
      </c>
      <c r="B942" s="10" t="str">
        <f>SUBSTITUTE(Таблица2[[#This Row],[Столбец1]], "про, ", " ")</f>
        <v xml:space="preserve"> розміщення, роліку, на, веб-порталі</v>
      </c>
      <c r="C942" s="3" t="str">
        <f t="shared" si="47"/>
        <v xml:space="preserve"> розміщення, роліку, на, веб-порталі</v>
      </c>
      <c r="D942" s="3" t="str">
        <f t="shared" si="48"/>
        <v xml:space="preserve"> розміщення, роліку, на, веб-порталі</v>
      </c>
      <c r="E942" s="10" t="str">
        <f t="shared" si="49"/>
        <v xml:space="preserve"> розміщення, роліку, на, веб-порталі</v>
      </c>
      <c r="F942" s="10" t="str">
        <f>SUBSTITUTE(Таблица2[[#This Row],[Столбец5]], "до, ", "")</f>
        <v xml:space="preserve"> розміщення, роліку, на, веб-порталі</v>
      </c>
      <c r="G942" s="10" t="str">
        <f>SUBSTITUTE(Таблица2[[#This Row],[Столбец7]], "рік, ", "")</f>
        <v xml:space="preserve"> розміщення, роліку, на, веб-порталі</v>
      </c>
      <c r="H942" s="11" t="str">
        <f>SUBSTITUTE(Таблица2[[#This Row],[Ключові слова]], "за, ", "")</f>
        <v xml:space="preserve"> розміщення, роліку, на, веб-порталі</v>
      </c>
      <c r="I942" s="11" t="str">
        <f>SUBSTITUTE(Таблица2[[#This Row],[Столбец9]], "від, ", "")</f>
        <v xml:space="preserve"> розміщення, роліку, на, веб-порталі</v>
      </c>
    </row>
    <row r="943" spans="1:9" ht="45" x14ac:dyDescent="0.25">
      <c r="A943" s="9" t="str">
        <f>SUBSTITUTE(Реестр!E943, " ", ", ")</f>
        <v>про, визначення, державних, інтересів</v>
      </c>
      <c r="B943" s="10" t="str">
        <f>SUBSTITUTE(Таблица2[[#This Row],[Столбец1]], "про, ", " ")</f>
        <v xml:space="preserve"> визначення, державних, інтересів</v>
      </c>
      <c r="C943" s="3" t="str">
        <f t="shared" si="47"/>
        <v xml:space="preserve"> визначення, державних, інтересів</v>
      </c>
      <c r="D943" s="3" t="str">
        <f t="shared" si="48"/>
        <v xml:space="preserve"> визначення, державних, інтересів</v>
      </c>
      <c r="E943" s="10" t="str">
        <f t="shared" si="49"/>
        <v xml:space="preserve"> визначення, державних, інтересів</v>
      </c>
      <c r="F943" s="10" t="str">
        <f>SUBSTITUTE(Таблица2[[#This Row],[Столбец5]], "до, ", "")</f>
        <v xml:space="preserve"> визначення, державних, інтересів</v>
      </c>
      <c r="G943" s="10" t="str">
        <f>SUBSTITUTE(Таблица2[[#This Row],[Столбец7]], "рік, ", "")</f>
        <v xml:space="preserve"> визначення, державних, інтересів</v>
      </c>
      <c r="H943" s="11" t="str">
        <f>SUBSTITUTE(Таблица2[[#This Row],[Ключові слова]], "за, ", "")</f>
        <v xml:space="preserve"> визначення, державних, інтересів</v>
      </c>
      <c r="I943" s="11" t="str">
        <f>SUBSTITUTE(Таблица2[[#This Row],[Столбец9]], "від, ", "")</f>
        <v xml:space="preserve"> визначення, державних, інтересів</v>
      </c>
    </row>
    <row r="944" spans="1:9" ht="30" x14ac:dyDescent="0.25">
      <c r="A944" s="9" t="str">
        <f>SUBSTITUTE(Реестр!E944, " ", ", ")</f>
        <v>про, Міжнародний, форум, м.Польша</v>
      </c>
      <c r="B944" s="10" t="str">
        <f>SUBSTITUTE(Таблица2[[#This Row],[Столбец1]], "про, ", " ")</f>
        <v xml:space="preserve"> Міжнародний, форум, м.Польша</v>
      </c>
      <c r="C944" s="3" t="str">
        <f t="shared" si="47"/>
        <v xml:space="preserve"> Міжнародний, форум, м.Польша</v>
      </c>
      <c r="D944" s="3" t="str">
        <f t="shared" si="48"/>
        <v xml:space="preserve"> Міжнародний, форум, м.Польша</v>
      </c>
      <c r="E944" s="10" t="str">
        <f t="shared" si="49"/>
        <v xml:space="preserve"> Міжнародний, форум, м.Польша</v>
      </c>
      <c r="F944" s="10" t="str">
        <f>SUBSTITUTE(Таблица2[[#This Row],[Столбец5]], "до, ", "")</f>
        <v xml:space="preserve"> Міжнародний, форум, м.Польша</v>
      </c>
      <c r="G944" s="10" t="str">
        <f>SUBSTITUTE(Таблица2[[#This Row],[Столбец7]], "рік, ", "")</f>
        <v xml:space="preserve"> Міжнародний, форум, м.Польша</v>
      </c>
      <c r="H944" s="11" t="str">
        <f>SUBSTITUTE(Таблица2[[#This Row],[Ключові слова]], "за, ", "")</f>
        <v xml:space="preserve"> Міжнародний, форум, м.Польша</v>
      </c>
      <c r="I944" s="11" t="str">
        <f>SUBSTITUTE(Таблица2[[#This Row],[Столбец9]], "від, ", "")</f>
        <v xml:space="preserve"> Міжнародний, форум, м.Польша</v>
      </c>
    </row>
    <row r="945" spans="1:9" ht="30" x14ac:dyDescent="0.25">
      <c r="A945" s="9" t="str">
        <f>SUBSTITUTE(Реестр!E945, " ", ", ")</f>
        <v>про, закупівлю, кукурудзи</v>
      </c>
      <c r="B945" s="10" t="str">
        <f>SUBSTITUTE(Таблица2[[#This Row],[Столбец1]], "про, ", " ")</f>
        <v xml:space="preserve"> закупівлю, кукурудзи</v>
      </c>
      <c r="C945" s="3" t="str">
        <f t="shared" si="47"/>
        <v xml:space="preserve"> закупівлю, кукурудзи</v>
      </c>
      <c r="D945" s="3" t="str">
        <f t="shared" si="48"/>
        <v xml:space="preserve"> закупівлю, кукурудзи</v>
      </c>
      <c r="E945" s="10" t="str">
        <f t="shared" si="49"/>
        <v xml:space="preserve"> закупівлю, кукурудзи</v>
      </c>
      <c r="F945" s="10" t="str">
        <f>SUBSTITUTE(Таблица2[[#This Row],[Столбец5]], "до, ", "")</f>
        <v xml:space="preserve"> закупівлю, кукурудзи</v>
      </c>
      <c r="G945" s="10" t="str">
        <f>SUBSTITUTE(Таблица2[[#This Row],[Столбец7]], "рік, ", "")</f>
        <v xml:space="preserve"> закупівлю, кукурудзи</v>
      </c>
      <c r="H945" s="11" t="str">
        <f>SUBSTITUTE(Таблица2[[#This Row],[Ключові слова]], "за, ", "")</f>
        <v xml:space="preserve"> закупівлю, кукурудзи</v>
      </c>
      <c r="I945" s="11" t="str">
        <f>SUBSTITUTE(Таблица2[[#This Row],[Столбец9]], "від, ", "")</f>
        <v xml:space="preserve"> закупівлю, кукурудзи</v>
      </c>
    </row>
    <row r="946" spans="1:9" ht="30" x14ac:dyDescent="0.25">
      <c r="A946" s="9" t="str">
        <f>SUBSTITUTE(Реестр!E946, " ", ", ")</f>
        <v>щодо, оплати, послуг</v>
      </c>
      <c r="B946" s="10" t="str">
        <f>SUBSTITUTE(Таблица2[[#This Row],[Столбец1]], "про, ", " ")</f>
        <v>щодо, оплати, послуг</v>
      </c>
      <c r="C946" s="3" t="str">
        <f t="shared" si="47"/>
        <v>оплати, послуг</v>
      </c>
      <c r="D946" s="3" t="str">
        <f t="shared" si="48"/>
        <v>оплати, послуг</v>
      </c>
      <c r="E946" s="10" t="str">
        <f t="shared" si="49"/>
        <v>оплати, послуг</v>
      </c>
      <c r="F946" s="10" t="str">
        <f>SUBSTITUTE(Таблица2[[#This Row],[Столбец5]], "до, ", "")</f>
        <v>оплати, послуг</v>
      </c>
      <c r="G946" s="10" t="str">
        <f>SUBSTITUTE(Таблица2[[#This Row],[Столбец7]], "рік, ", "")</f>
        <v>оплати, послуг</v>
      </c>
      <c r="H946" s="11" t="str">
        <f>SUBSTITUTE(Таблица2[[#This Row],[Ключові слова]], "за, ", "")</f>
        <v>оплати, послуг</v>
      </c>
      <c r="I946" s="11" t="str">
        <f>SUBSTITUTE(Таблица2[[#This Row],[Столбец9]], "від, ", "")</f>
        <v>оплати, послуг</v>
      </c>
    </row>
    <row r="947" spans="1:9" ht="30" x14ac:dyDescent="0.25">
      <c r="A947" s="9" t="str">
        <f>SUBSTITUTE(Реестр!E947, " ", ", ")</f>
        <v>про, проведення, семінар-наради</v>
      </c>
      <c r="B947" s="10" t="str">
        <f>SUBSTITUTE(Таблица2[[#This Row],[Столбец1]], "про, ", " ")</f>
        <v xml:space="preserve"> проведення, семінар-наради</v>
      </c>
      <c r="C947" s="3" t="str">
        <f t="shared" si="47"/>
        <v xml:space="preserve"> проведення, семінар-наради</v>
      </c>
      <c r="D947" s="3" t="str">
        <f t="shared" si="48"/>
        <v xml:space="preserve"> проведення, семінар-наради</v>
      </c>
      <c r="E947" s="10" t="str">
        <f t="shared" si="49"/>
        <v xml:space="preserve"> проведення, семінар-наради</v>
      </c>
      <c r="F947" s="10" t="str">
        <f>SUBSTITUTE(Таблица2[[#This Row],[Столбец5]], "до, ", "")</f>
        <v xml:space="preserve"> проведення, семінар-наради</v>
      </c>
      <c r="G947" s="10" t="str">
        <f>SUBSTITUTE(Таблица2[[#This Row],[Столбец7]], "рік, ", "")</f>
        <v xml:space="preserve"> проведення, семінар-наради</v>
      </c>
      <c r="H947" s="11" t="str">
        <f>SUBSTITUTE(Таблица2[[#This Row],[Ключові слова]], "за, ", "")</f>
        <v xml:space="preserve"> проведення, семінар-наради</v>
      </c>
      <c r="I947" s="11" t="str">
        <f>SUBSTITUTE(Таблица2[[#This Row],[Столбец9]], "від, ", "")</f>
        <v xml:space="preserve"> проведення, семінар-наради</v>
      </c>
    </row>
    <row r="948" spans="1:9" ht="30" x14ac:dyDescent="0.25">
      <c r="A948" s="9" t="str">
        <f>SUBSTITUTE(Реестр!E948, " ", ", ")</f>
        <v>про, проведення, семінар-наради</v>
      </c>
      <c r="B948" s="10" t="str">
        <f>SUBSTITUTE(Таблица2[[#This Row],[Столбец1]], "про, ", " ")</f>
        <v xml:space="preserve"> проведення, семінар-наради</v>
      </c>
      <c r="C948" s="3" t="str">
        <f t="shared" si="47"/>
        <v xml:space="preserve"> проведення, семінар-наради</v>
      </c>
      <c r="D948" s="3" t="str">
        <f t="shared" si="48"/>
        <v xml:space="preserve"> проведення, семінар-наради</v>
      </c>
      <c r="E948" s="10" t="str">
        <f t="shared" si="49"/>
        <v xml:space="preserve"> проведення, семінар-наради</v>
      </c>
      <c r="F948" s="10" t="str">
        <f>SUBSTITUTE(Таблица2[[#This Row],[Столбец5]], "до, ", "")</f>
        <v xml:space="preserve"> проведення, семінар-наради</v>
      </c>
      <c r="G948" s="10" t="str">
        <f>SUBSTITUTE(Таблица2[[#This Row],[Столбец7]], "рік, ", "")</f>
        <v xml:space="preserve"> проведення, семінар-наради</v>
      </c>
      <c r="H948" s="11" t="str">
        <f>SUBSTITUTE(Таблица2[[#This Row],[Ключові слова]], "за, ", "")</f>
        <v xml:space="preserve"> проведення, семінар-наради</v>
      </c>
      <c r="I948" s="11" t="str">
        <f>SUBSTITUTE(Таблица2[[#This Row],[Столбец9]], "від, ", "")</f>
        <v xml:space="preserve"> проведення, семінар-наради</v>
      </c>
    </row>
    <row r="949" spans="1:9" x14ac:dyDescent="0.25">
      <c r="A949" s="9" t="str">
        <f>SUBSTITUTE(Реестр!E949, " ", ", ")</f>
        <v xml:space="preserve">довідка, по, з/платі, </v>
      </c>
      <c r="B949" s="10" t="str">
        <f>SUBSTITUTE(Таблица2[[#This Row],[Столбец1]], "про, ", " ")</f>
        <v xml:space="preserve">довідка, по, з/платі, </v>
      </c>
      <c r="C949" s="3" t="str">
        <f t="shared" si="47"/>
        <v xml:space="preserve">довідка, по, з/платі, </v>
      </c>
      <c r="D949" s="3" t="str">
        <f t="shared" si="48"/>
        <v xml:space="preserve">довідка, з/платі, </v>
      </c>
      <c r="E949" s="10" t="str">
        <f t="shared" si="49"/>
        <v xml:space="preserve">довідка, з/платі, </v>
      </c>
      <c r="F949" s="10" t="str">
        <f>SUBSTITUTE(Таблица2[[#This Row],[Столбец5]], "до, ", "")</f>
        <v xml:space="preserve">довідка, з/платі, </v>
      </c>
      <c r="G949" s="10" t="str">
        <f>SUBSTITUTE(Таблица2[[#This Row],[Столбец7]], "рік, ", "")</f>
        <v xml:space="preserve">довідка, з/платі, </v>
      </c>
      <c r="H949" s="11" t="str">
        <f>SUBSTITUTE(Таблица2[[#This Row],[Ключові слова]], "за, ", "")</f>
        <v xml:space="preserve">довідка, з/платі, </v>
      </c>
      <c r="I949" s="11" t="str">
        <f>SUBSTITUTE(Таблица2[[#This Row],[Столбец9]], "від, ", "")</f>
        <v xml:space="preserve">довідка, з/платі, </v>
      </c>
    </row>
    <row r="950" spans="1:9" ht="30" x14ac:dyDescent="0.25">
      <c r="A950" s="9" t="str">
        <f>SUBSTITUTE(Реестр!E950, " ", ", ")</f>
        <v>запрошення, на, комісію</v>
      </c>
      <c r="B950" s="10" t="str">
        <f>SUBSTITUTE(Таблица2[[#This Row],[Столбец1]], "про, ", " ")</f>
        <v>запрошення, на, комісію</v>
      </c>
      <c r="C950" s="3" t="str">
        <f t="shared" si="47"/>
        <v>запрошення, на, комісію</v>
      </c>
      <c r="D950" s="3" t="str">
        <f t="shared" si="48"/>
        <v>запрошення, на, комісію</v>
      </c>
      <c r="E950" s="10" t="str">
        <f t="shared" si="49"/>
        <v>запрошення, на, комісію</v>
      </c>
      <c r="F950" s="10" t="str">
        <f>SUBSTITUTE(Таблица2[[#This Row],[Столбец5]], "до, ", "")</f>
        <v>запрошення, на, комісію</v>
      </c>
      <c r="G950" s="10" t="str">
        <f>SUBSTITUTE(Таблица2[[#This Row],[Столбец7]], "рік, ", "")</f>
        <v>запрошення, на, комісію</v>
      </c>
      <c r="H950" s="11" t="str">
        <f>SUBSTITUTE(Таблица2[[#This Row],[Ключові слова]], "за, ", "")</f>
        <v>запрошення, на, комісію</v>
      </c>
      <c r="I950" s="11" t="str">
        <f>SUBSTITUTE(Таблица2[[#This Row],[Столбец9]], "від, ", "")</f>
        <v>запрошення, на, комісію</v>
      </c>
    </row>
    <row r="951" spans="1:9" ht="30" x14ac:dyDescent="0.25">
      <c r="A951" s="9" t="str">
        <f>SUBSTITUTE(Реестр!E951, " ", ", ")</f>
        <v>про, проведення, наради</v>
      </c>
      <c r="B951" s="10" t="str">
        <f>SUBSTITUTE(Таблица2[[#This Row],[Столбец1]], "про, ", " ")</f>
        <v xml:space="preserve"> проведення, наради</v>
      </c>
      <c r="C951" s="3" t="str">
        <f t="shared" si="47"/>
        <v xml:space="preserve"> проведення, наради</v>
      </c>
      <c r="D951" s="3" t="str">
        <f t="shared" si="48"/>
        <v xml:space="preserve"> проведення, наради</v>
      </c>
      <c r="E951" s="10" t="str">
        <f t="shared" si="49"/>
        <v xml:space="preserve"> проведення, наради</v>
      </c>
      <c r="F951" s="10" t="str">
        <f>SUBSTITUTE(Таблица2[[#This Row],[Столбец5]], "до, ", "")</f>
        <v xml:space="preserve"> проведення, наради</v>
      </c>
      <c r="G951" s="10" t="str">
        <f>SUBSTITUTE(Таблица2[[#This Row],[Столбец7]], "рік, ", "")</f>
        <v xml:space="preserve"> проведення, наради</v>
      </c>
      <c r="H951" s="11" t="str">
        <f>SUBSTITUTE(Таблица2[[#This Row],[Ключові слова]], "за, ", "")</f>
        <v xml:space="preserve"> проведення, наради</v>
      </c>
      <c r="I951" s="11" t="str">
        <f>SUBSTITUTE(Таблица2[[#This Row],[Столбец9]], "від, ", "")</f>
        <v xml:space="preserve"> проведення, наради</v>
      </c>
    </row>
    <row r="952" spans="1:9" ht="30" x14ac:dyDescent="0.25">
      <c r="A952" s="9" t="str">
        <f>SUBSTITUTE(Реестр!E952, " ", ", ")</f>
        <v>про, проведення, наради</v>
      </c>
      <c r="B952" s="10" t="str">
        <f>SUBSTITUTE(Таблица2[[#This Row],[Столбец1]], "про, ", " ")</f>
        <v xml:space="preserve"> проведення, наради</v>
      </c>
      <c r="C952" s="3" t="str">
        <f t="shared" si="47"/>
        <v xml:space="preserve"> проведення, наради</v>
      </c>
      <c r="D952" s="3" t="str">
        <f t="shared" si="48"/>
        <v xml:space="preserve"> проведення, наради</v>
      </c>
      <c r="E952" s="10" t="str">
        <f t="shared" si="49"/>
        <v xml:space="preserve"> проведення, наради</v>
      </c>
      <c r="F952" s="10" t="str">
        <f>SUBSTITUTE(Таблица2[[#This Row],[Столбец5]], "до, ", "")</f>
        <v xml:space="preserve"> проведення, наради</v>
      </c>
      <c r="G952" s="10" t="str">
        <f>SUBSTITUTE(Таблица2[[#This Row],[Столбец7]], "рік, ", "")</f>
        <v xml:space="preserve"> проведення, наради</v>
      </c>
      <c r="H952" s="11" t="str">
        <f>SUBSTITUTE(Таблица2[[#This Row],[Ключові слова]], "за, ", "")</f>
        <v xml:space="preserve"> проведення, наради</v>
      </c>
      <c r="I952" s="11" t="str">
        <f>SUBSTITUTE(Таблица2[[#This Row],[Столбец9]], "від, ", "")</f>
        <v xml:space="preserve"> проведення, наради</v>
      </c>
    </row>
    <row r="953" spans="1:9" ht="45" x14ac:dyDescent="0.25">
      <c r="A953" s="9" t="str">
        <f>SUBSTITUTE(Реестр!E953, " ", ", ")</f>
        <v>про, надання, у, власність, приміщення</v>
      </c>
      <c r="B953" s="10" t="str">
        <f>SUBSTITUTE(Таблица2[[#This Row],[Столбец1]], "про, ", " ")</f>
        <v xml:space="preserve"> надання, у, власність, приміщення</v>
      </c>
      <c r="C953" s="3" t="str">
        <f t="shared" si="47"/>
        <v xml:space="preserve"> надання, у, власність, приміщення</v>
      </c>
      <c r="D953" s="3" t="str">
        <f t="shared" si="48"/>
        <v xml:space="preserve"> надання, у, власність, приміщення</v>
      </c>
      <c r="E953" s="10" t="str">
        <f t="shared" si="49"/>
        <v xml:space="preserve"> надання, у, власність, приміщення</v>
      </c>
      <c r="F953" s="10" t="str">
        <f>SUBSTITUTE(Таблица2[[#This Row],[Столбец5]], "до, ", "")</f>
        <v xml:space="preserve"> надання, у, власність, приміщення</v>
      </c>
      <c r="G953" s="10" t="str">
        <f>SUBSTITUTE(Таблица2[[#This Row],[Столбец7]], "рік, ", "")</f>
        <v xml:space="preserve"> надання, у, власність, приміщення</v>
      </c>
      <c r="H953" s="11" t="str">
        <f>SUBSTITUTE(Таблица2[[#This Row],[Ключові слова]], "за, ", "")</f>
        <v xml:space="preserve"> надання, у, власність, приміщення</v>
      </c>
      <c r="I953" s="11" t="str">
        <f>SUBSTITUTE(Таблица2[[#This Row],[Столбец9]], "від, ", "")</f>
        <v xml:space="preserve"> надання, у, власність, приміщення</v>
      </c>
    </row>
    <row r="954" spans="1:9" ht="30" x14ac:dyDescent="0.25">
      <c r="A954" s="9" t="str">
        <f>SUBSTITUTE(Реестр!E954, " ", ", ")</f>
        <v>про, надання, послуги</v>
      </c>
      <c r="B954" s="10" t="str">
        <f>SUBSTITUTE(Таблица2[[#This Row],[Столбец1]], "про, ", " ")</f>
        <v xml:space="preserve"> надання, послуги</v>
      </c>
      <c r="C954" s="3" t="str">
        <f t="shared" si="47"/>
        <v xml:space="preserve"> надання, послуги</v>
      </c>
      <c r="D954" s="3" t="str">
        <f t="shared" si="48"/>
        <v xml:space="preserve"> надання, послуги</v>
      </c>
      <c r="E954" s="10" t="str">
        <f t="shared" si="49"/>
        <v xml:space="preserve"> надання, послуги</v>
      </c>
      <c r="F954" s="10" t="str">
        <f>SUBSTITUTE(Таблица2[[#This Row],[Столбец5]], "до, ", "")</f>
        <v xml:space="preserve"> надання, послуги</v>
      </c>
      <c r="G954" s="10" t="str">
        <f>SUBSTITUTE(Таблица2[[#This Row],[Столбец7]], "рік, ", "")</f>
        <v xml:space="preserve"> надання, послуги</v>
      </c>
      <c r="H954" s="11" t="str">
        <f>SUBSTITUTE(Таблица2[[#This Row],[Ключові слова]], "за, ", "")</f>
        <v xml:space="preserve"> надання, послуги</v>
      </c>
      <c r="I954" s="11" t="str">
        <f>SUBSTITUTE(Таблица2[[#This Row],[Столбец9]], "від, ", "")</f>
        <v xml:space="preserve"> надання, послуги</v>
      </c>
    </row>
    <row r="955" spans="1:9" ht="45" x14ac:dyDescent="0.25">
      <c r="A955" s="9" t="str">
        <f>SUBSTITUTE(Реестр!E955, " ", ", ")</f>
        <v>подання, з, , пропозицією, про, преміювання</v>
      </c>
      <c r="B955" s="10" t="str">
        <f>SUBSTITUTE(Таблица2[[#This Row],[Столбец1]], "про, ", " ")</f>
        <v>подання, з, , пропозицією,  преміювання</v>
      </c>
      <c r="C955" s="3" t="str">
        <f t="shared" si="47"/>
        <v>подання, з, , пропозицією,  преміювання</v>
      </c>
      <c r="D955" s="3" t="str">
        <f t="shared" si="48"/>
        <v>подання, з, , пропозицією,  преміювання</v>
      </c>
      <c r="E955" s="10" t="str">
        <f t="shared" si="49"/>
        <v>подання, з, , пропозицією,  преміювання</v>
      </c>
      <c r="F955" s="10" t="str">
        <f>SUBSTITUTE(Таблица2[[#This Row],[Столбец5]], "до, ", "")</f>
        <v>подання, з, , пропозицією,  преміювання</v>
      </c>
      <c r="G955" s="10" t="str">
        <f>SUBSTITUTE(Таблица2[[#This Row],[Столбец7]], "рік, ", "")</f>
        <v>подання, з, , пропозицією,  преміювання</v>
      </c>
      <c r="H955" s="11" t="str">
        <f>SUBSTITUTE(Таблица2[[#This Row],[Ключові слова]], "за, ", "")</f>
        <v>подання, з, , пропозицією,  преміювання</v>
      </c>
      <c r="I955" s="11" t="str">
        <f>SUBSTITUTE(Таблица2[[#This Row],[Столбец9]], "від, ", "")</f>
        <v>подання, з, , пропозицією,  преміювання</v>
      </c>
    </row>
    <row r="956" spans="1:9" ht="45" x14ac:dyDescent="0.25">
      <c r="A956" s="9" t="str">
        <f>SUBSTITUTE(Реестр!E956, " ", ", ")</f>
        <v>подання, з, , пропозицією, про, стимулювання</v>
      </c>
      <c r="B956" s="10" t="str">
        <f>SUBSTITUTE(Таблица2[[#This Row],[Столбец1]], "про, ", " ")</f>
        <v>подання, з, , пропозицією,  стимулювання</v>
      </c>
      <c r="C956" s="3" t="str">
        <f t="shared" si="47"/>
        <v>подання, з, , пропозицією,  стимулювання</v>
      </c>
      <c r="D956" s="3" t="str">
        <f t="shared" si="48"/>
        <v>подання, з, , пропозицією,  стимулювання</v>
      </c>
      <c r="E956" s="10" t="str">
        <f t="shared" si="49"/>
        <v>подання, з, , пропозицією,  стимулювання</v>
      </c>
      <c r="F956" s="10" t="str">
        <f>SUBSTITUTE(Таблица2[[#This Row],[Столбец5]], "до, ", "")</f>
        <v>подання, з, , пропозицією,  стимулювання</v>
      </c>
      <c r="G956" s="10" t="str">
        <f>SUBSTITUTE(Таблица2[[#This Row],[Столбец7]], "рік, ", "")</f>
        <v>подання, з, , пропозицією,  стимулювання</v>
      </c>
      <c r="H956" s="11" t="str">
        <f>SUBSTITUTE(Таблица2[[#This Row],[Ключові слова]], "за, ", "")</f>
        <v>подання, з, , пропозицією,  стимулювання</v>
      </c>
      <c r="I956" s="11" t="str">
        <f>SUBSTITUTE(Таблица2[[#This Row],[Столбец9]], "від, ", "")</f>
        <v>подання, з, , пропозицією,  стимулювання</v>
      </c>
    </row>
    <row r="957" spans="1:9" ht="30" x14ac:dyDescent="0.25">
      <c r="A957" s="9" t="str">
        <f>SUBSTITUTE(Реестр!E957, " ", ", ")</f>
        <v>про, виплату, заробітної, плати</v>
      </c>
      <c r="B957" s="10" t="str">
        <f>SUBSTITUTE(Таблица2[[#This Row],[Столбец1]], "про, ", " ")</f>
        <v xml:space="preserve"> виплату, заробітної, плати</v>
      </c>
      <c r="C957" s="3" t="str">
        <f t="shared" si="47"/>
        <v xml:space="preserve"> виплату, заробітної, плати</v>
      </c>
      <c r="D957" s="3" t="str">
        <f t="shared" si="48"/>
        <v xml:space="preserve"> виплату, заробітної, плати</v>
      </c>
      <c r="E957" s="10" t="str">
        <f t="shared" si="49"/>
        <v xml:space="preserve"> виплату, заробітної, плати</v>
      </c>
      <c r="F957" s="10" t="str">
        <f>SUBSTITUTE(Таблица2[[#This Row],[Столбец5]], "до, ", "")</f>
        <v xml:space="preserve"> виплату, заробітної, плати</v>
      </c>
      <c r="G957" s="10" t="str">
        <f>SUBSTITUTE(Таблица2[[#This Row],[Столбец7]], "рік, ", "")</f>
        <v xml:space="preserve"> виплату, заробітної, плати</v>
      </c>
      <c r="H957" s="11" t="str">
        <f>SUBSTITUTE(Таблица2[[#This Row],[Ключові слова]], "за, ", "")</f>
        <v xml:space="preserve"> виплату, заробітної, плати</v>
      </c>
      <c r="I957" s="11" t="str">
        <f>SUBSTITUTE(Таблица2[[#This Row],[Столбец9]], "від, ", "")</f>
        <v xml:space="preserve"> виплату, заробітної, плати</v>
      </c>
    </row>
    <row r="958" spans="1:9" ht="30" x14ac:dyDescent="0.25">
      <c r="A958" s="9" t="str">
        <f>SUBSTITUTE(Реестр!E958, " ", ", ")</f>
        <v>про, участь, у, тренінгу</v>
      </c>
      <c r="B958" s="10" t="str">
        <f>SUBSTITUTE(Таблица2[[#This Row],[Столбец1]], "про, ", " ")</f>
        <v xml:space="preserve"> участь, у, тренінгу</v>
      </c>
      <c r="C958" s="3" t="str">
        <f t="shared" si="47"/>
        <v xml:space="preserve"> участь, у, тренінгу</v>
      </c>
      <c r="D958" s="3" t="str">
        <f t="shared" si="48"/>
        <v xml:space="preserve"> участь, у, тренінгу</v>
      </c>
      <c r="E958" s="10" t="str">
        <f t="shared" si="49"/>
        <v xml:space="preserve"> участь, у, тренінгу</v>
      </c>
      <c r="F958" s="10" t="str">
        <f>SUBSTITUTE(Таблица2[[#This Row],[Столбец5]], "до, ", "")</f>
        <v xml:space="preserve"> участь, у, тренінгу</v>
      </c>
      <c r="G958" s="10" t="str">
        <f>SUBSTITUTE(Таблица2[[#This Row],[Столбец7]], "рік, ", "")</f>
        <v xml:space="preserve"> участь, у, тренінгу</v>
      </c>
      <c r="H958" s="11" t="str">
        <f>SUBSTITUTE(Таблица2[[#This Row],[Ключові слова]], "за, ", "")</f>
        <v xml:space="preserve"> участь, у, тренінгу</v>
      </c>
      <c r="I958" s="11" t="str">
        <f>SUBSTITUTE(Таблица2[[#This Row],[Столбец9]], "від, ", "")</f>
        <v xml:space="preserve"> участь, у, тренінгу</v>
      </c>
    </row>
    <row r="959" spans="1:9" ht="30" x14ac:dyDescent="0.25">
      <c r="A959" s="9" t="str">
        <f>SUBSTITUTE(Реестр!E959, " ", ", ")</f>
        <v>про, навчання, за, кордоном</v>
      </c>
      <c r="B959" s="10" t="str">
        <f>SUBSTITUTE(Таблица2[[#This Row],[Столбец1]], "про, ", " ")</f>
        <v xml:space="preserve"> навчання, за, кордоном</v>
      </c>
      <c r="C959" s="3" t="str">
        <f t="shared" si="47"/>
        <v xml:space="preserve"> навчання, за, кордоном</v>
      </c>
      <c r="D959" s="3" t="str">
        <f t="shared" si="48"/>
        <v xml:space="preserve"> навчання, за, кордоном</v>
      </c>
      <c r="E959" s="10" t="str">
        <f t="shared" si="49"/>
        <v xml:space="preserve"> навчання, за, кордоном</v>
      </c>
      <c r="F959" s="10" t="str">
        <f>SUBSTITUTE(Таблица2[[#This Row],[Столбец5]], "до, ", "")</f>
        <v xml:space="preserve"> навчання, за, кордоном</v>
      </c>
      <c r="G959" s="10" t="str">
        <f>SUBSTITUTE(Таблица2[[#This Row],[Столбец7]], "рік, ", "")</f>
        <v xml:space="preserve"> навчання, за, кордоном</v>
      </c>
      <c r="H959" s="11" t="str">
        <f>SUBSTITUTE(Таблица2[[#This Row],[Ключові слова]], "за, ", "")</f>
        <v xml:space="preserve"> навчання, кордоном</v>
      </c>
      <c r="I959" s="11" t="str">
        <f>SUBSTITUTE(Таблица2[[#This Row],[Столбец9]], "від, ", "")</f>
        <v xml:space="preserve"> навчання, кордоном</v>
      </c>
    </row>
    <row r="960" spans="1:9" ht="30" x14ac:dyDescent="0.25">
      <c r="A960" s="9" t="str">
        <f>SUBSTITUTE(Реестр!E960, " ", ", ")</f>
        <v>про, кількісний, склад</v>
      </c>
      <c r="B960" s="10" t="str">
        <f>SUBSTITUTE(Таблица2[[#This Row],[Столбец1]], "про, ", " ")</f>
        <v xml:space="preserve"> кількісний, склад</v>
      </c>
      <c r="C960" s="3" t="str">
        <f t="shared" si="47"/>
        <v xml:space="preserve"> кількісний, склад</v>
      </c>
      <c r="D960" s="3" t="str">
        <f t="shared" si="48"/>
        <v xml:space="preserve"> кількісний, склад</v>
      </c>
      <c r="E960" s="10" t="str">
        <f t="shared" si="49"/>
        <v xml:space="preserve"> кількісний, склад</v>
      </c>
      <c r="F960" s="10" t="str">
        <f>SUBSTITUTE(Таблица2[[#This Row],[Столбец5]], "до, ", "")</f>
        <v xml:space="preserve"> кількісний, склад</v>
      </c>
      <c r="G960" s="10" t="str">
        <f>SUBSTITUTE(Таблица2[[#This Row],[Столбец7]], "рік, ", "")</f>
        <v xml:space="preserve"> кількісний, склад</v>
      </c>
      <c r="H960" s="11" t="str">
        <f>SUBSTITUTE(Таблица2[[#This Row],[Ключові слова]], "за, ", "")</f>
        <v xml:space="preserve"> кількісний, склад</v>
      </c>
      <c r="I960" s="11" t="str">
        <f>SUBSTITUTE(Таблица2[[#This Row],[Столбец9]], "від, ", "")</f>
        <v xml:space="preserve"> кількісний, склад</v>
      </c>
    </row>
    <row r="961" spans="1:9" ht="30" x14ac:dyDescent="0.25">
      <c r="A961" s="9" t="str">
        <f>SUBSTITUTE(Реестр!E961, " ", ", ")</f>
        <v>про, надання, інформації</v>
      </c>
      <c r="B961" s="10" t="str">
        <f>SUBSTITUTE(Таблица2[[#This Row],[Столбец1]], "про, ", " ")</f>
        <v xml:space="preserve"> надання, інформації</v>
      </c>
      <c r="C961" s="3" t="str">
        <f t="shared" si="47"/>
        <v xml:space="preserve"> надання, інформації</v>
      </c>
      <c r="D961" s="3" t="str">
        <f t="shared" si="48"/>
        <v xml:space="preserve"> надання, інформації</v>
      </c>
      <c r="E961" s="10" t="str">
        <f t="shared" si="49"/>
        <v xml:space="preserve"> надання, інформації</v>
      </c>
      <c r="F961" s="10" t="str">
        <f>SUBSTITUTE(Таблица2[[#This Row],[Столбец5]], "до, ", "")</f>
        <v xml:space="preserve"> надання, інформації</v>
      </c>
      <c r="G961" s="10" t="str">
        <f>SUBSTITUTE(Таблица2[[#This Row],[Столбец7]], "рік, ", "")</f>
        <v xml:space="preserve"> надання, інформації</v>
      </c>
      <c r="H961" s="11" t="str">
        <f>SUBSTITUTE(Таблица2[[#This Row],[Ключові слова]], "за, ", "")</f>
        <v xml:space="preserve"> надання, інформації</v>
      </c>
      <c r="I961" s="11" t="str">
        <f>SUBSTITUTE(Таблица2[[#This Row],[Столбец9]], "від, ", "")</f>
        <v xml:space="preserve"> надання, інформації</v>
      </c>
    </row>
    <row r="962" spans="1:9" ht="30" x14ac:dyDescent="0.25">
      <c r="A962" s="9" t="str">
        <f>SUBSTITUTE(Реестр!E962, " ", ", ")</f>
        <v>пропозиції, до, проекту, Профілю</v>
      </c>
      <c r="B962" s="10" t="str">
        <f>SUBSTITUTE(Таблица2[[#This Row],[Столбец1]], "про, ", " ")</f>
        <v>пропозиції, до, проекту, Профілю</v>
      </c>
      <c r="C962" s="3" t="str">
        <f t="shared" si="47"/>
        <v>пропозиції, до, проекту, Профілю</v>
      </c>
      <c r="D962" s="3" t="str">
        <f t="shared" si="48"/>
        <v>пропозиції, до, проекту, Профілю</v>
      </c>
      <c r="E962" s="10" t="str">
        <f t="shared" si="49"/>
        <v>пропозиції, до, проекту, Профілю</v>
      </c>
      <c r="F962" s="10" t="str">
        <f>SUBSTITUTE(Таблица2[[#This Row],[Столбец5]], "до, ", "")</f>
        <v>пропозиції, проекту, Профілю</v>
      </c>
      <c r="G962" s="10" t="str">
        <f>SUBSTITUTE(Таблица2[[#This Row],[Столбец7]], "рік, ", "")</f>
        <v>пропозиції, проекту, Профілю</v>
      </c>
      <c r="H962" s="11" t="str">
        <f>SUBSTITUTE(Таблица2[[#This Row],[Ключові слова]], "за, ", "")</f>
        <v>пропозиції, проекту, Профілю</v>
      </c>
      <c r="I962" s="11" t="str">
        <f>SUBSTITUTE(Таблица2[[#This Row],[Столбец9]], "від, ", "")</f>
        <v>пропозиції, проекту, Профілю</v>
      </c>
    </row>
    <row r="963" spans="1:9" ht="30" x14ac:dyDescent="0.25">
      <c r="A963" s="9" t="str">
        <f>SUBSTITUTE(Реестр!E963, " ", ", ")</f>
        <v>про, надання, інформації</v>
      </c>
      <c r="B963" s="10" t="str">
        <f>SUBSTITUTE(Таблица2[[#This Row],[Столбец1]], "про, ", " ")</f>
        <v xml:space="preserve"> надання, інформації</v>
      </c>
      <c r="C963" s="3" t="str">
        <f t="shared" si="47"/>
        <v xml:space="preserve"> надання, інформації</v>
      </c>
      <c r="D963" s="3" t="str">
        <f t="shared" si="48"/>
        <v xml:space="preserve"> надання, інформації</v>
      </c>
      <c r="E963" s="10" t="str">
        <f t="shared" si="49"/>
        <v xml:space="preserve"> надання, інформації</v>
      </c>
      <c r="F963" s="10" t="str">
        <f>SUBSTITUTE(Таблица2[[#This Row],[Столбец5]], "до, ", "")</f>
        <v xml:space="preserve"> надання, інформації</v>
      </c>
      <c r="G963" s="10" t="str">
        <f>SUBSTITUTE(Таблица2[[#This Row],[Столбец7]], "рік, ", "")</f>
        <v xml:space="preserve"> надання, інформації</v>
      </c>
      <c r="H963" s="11" t="str">
        <f>SUBSTITUTE(Таблица2[[#This Row],[Ключові слова]], "за, ", "")</f>
        <v xml:space="preserve"> надання, інформації</v>
      </c>
      <c r="I963" s="11" t="str">
        <f>SUBSTITUTE(Таблица2[[#This Row],[Столбец9]], "від, ", "")</f>
        <v xml:space="preserve"> надання, інформації</v>
      </c>
    </row>
    <row r="964" spans="1:9" ht="30" x14ac:dyDescent="0.25">
      <c r="A964" s="9" t="str">
        <f>SUBSTITUTE(Реестр!E964, " ", ", ")</f>
        <v>про, надання, інформації</v>
      </c>
      <c r="B964" s="10" t="str">
        <f>SUBSTITUTE(Таблица2[[#This Row],[Столбец1]], "про, ", " ")</f>
        <v xml:space="preserve"> надання, інформації</v>
      </c>
      <c r="C964" s="3" t="str">
        <f t="shared" si="47"/>
        <v xml:space="preserve"> надання, інформації</v>
      </c>
      <c r="D964" s="3" t="str">
        <f t="shared" si="48"/>
        <v xml:space="preserve"> надання, інформації</v>
      </c>
      <c r="E964" s="10" t="str">
        <f t="shared" si="49"/>
        <v xml:space="preserve"> надання, інформації</v>
      </c>
      <c r="F964" s="10" t="str">
        <f>SUBSTITUTE(Таблица2[[#This Row],[Столбец5]], "до, ", "")</f>
        <v xml:space="preserve"> надання, інформації</v>
      </c>
      <c r="G964" s="10" t="str">
        <f>SUBSTITUTE(Таблица2[[#This Row],[Столбец7]], "рік, ", "")</f>
        <v xml:space="preserve"> надання, інформації</v>
      </c>
      <c r="H964" s="11" t="str">
        <f>SUBSTITUTE(Таблица2[[#This Row],[Ключові слова]], "за, ", "")</f>
        <v xml:space="preserve"> надання, інформації</v>
      </c>
      <c r="I964" s="11" t="str">
        <f>SUBSTITUTE(Таблица2[[#This Row],[Столбец9]], "від, ", "")</f>
        <v xml:space="preserve"> надання, інформації</v>
      </c>
    </row>
    <row r="965" spans="1:9" ht="45" x14ac:dyDescent="0.25">
      <c r="A965" s="9" t="str">
        <f>SUBSTITUTE(Реестр!E965, " ", ", ")</f>
        <v>про, розповсюдження, інформації</v>
      </c>
      <c r="B965" s="10" t="str">
        <f>SUBSTITUTE(Таблица2[[#This Row],[Столбец1]], "про, ", " ")</f>
        <v xml:space="preserve"> розповсюдження, інформації</v>
      </c>
      <c r="C965" s="3" t="str">
        <f t="shared" si="47"/>
        <v xml:space="preserve"> розповсюдження, інформації</v>
      </c>
      <c r="D965" s="3" t="str">
        <f t="shared" si="48"/>
        <v xml:space="preserve"> розповсюдження, інформації</v>
      </c>
      <c r="E965" s="10" t="str">
        <f t="shared" si="49"/>
        <v xml:space="preserve"> розповсюдження, інформації</v>
      </c>
      <c r="F965" s="10" t="str">
        <f>SUBSTITUTE(Таблица2[[#This Row],[Столбец5]], "до, ", "")</f>
        <v xml:space="preserve"> розповсюдження, інформації</v>
      </c>
      <c r="G965" s="10" t="str">
        <f>SUBSTITUTE(Таблица2[[#This Row],[Столбец7]], "рік, ", "")</f>
        <v xml:space="preserve"> розповсюдження, інформації</v>
      </c>
      <c r="H965" s="11" t="str">
        <f>SUBSTITUTE(Таблица2[[#This Row],[Ключові слова]], "за, ", "")</f>
        <v xml:space="preserve"> розповсюдження, інформації</v>
      </c>
      <c r="I965" s="11" t="str">
        <f>SUBSTITUTE(Таблица2[[#This Row],[Столбец9]], "від, ", "")</f>
        <v xml:space="preserve"> розповсюдження, інформації</v>
      </c>
    </row>
    <row r="966" spans="1:9" ht="45" x14ac:dyDescent="0.25">
      <c r="A966" s="9" t="str">
        <f>SUBSTITUTE(Реестр!E966, " ", ", ")</f>
        <v>про, основні, заходи, у, , першому, піврічі, 2019, року</v>
      </c>
      <c r="B966" s="10" t="str">
        <f>SUBSTITUTE(Таблица2[[#This Row],[Столбец1]], "про, ", " ")</f>
        <v xml:space="preserve"> основні, заходи, у, , першому, піврічі, 2019, року</v>
      </c>
      <c r="C966" s="3" t="str">
        <f t="shared" si="47"/>
        <v xml:space="preserve"> основні, заходи, у, , першому, піврічі, 2019, року</v>
      </c>
      <c r="D966" s="3" t="str">
        <f t="shared" si="48"/>
        <v xml:space="preserve"> основні, заходи, у, , першому, піврічі, 2019, року</v>
      </c>
      <c r="E966" s="10" t="str">
        <f t="shared" si="49"/>
        <v xml:space="preserve"> основні, заходи, у, , першому, піврічі, 2019, року</v>
      </c>
      <c r="F966" s="10" t="str">
        <f>SUBSTITUTE(Таблица2[[#This Row],[Столбец5]], "до, ", "")</f>
        <v xml:space="preserve"> основні, заходи, у, , першому, піврічі, 2019, року</v>
      </c>
      <c r="G966" s="10" t="str">
        <f>SUBSTITUTE(Таблица2[[#This Row],[Столбец7]], "рік, ", "")</f>
        <v xml:space="preserve"> основні, заходи, у, , першому, піврічі, 2019, року</v>
      </c>
      <c r="H966" s="11" t="str">
        <f>SUBSTITUTE(Таблица2[[#This Row],[Ключові слова]], "за, ", "")</f>
        <v xml:space="preserve"> основні, заходи, у, , першому, піврічі, 2019, року</v>
      </c>
      <c r="I966" s="11" t="str">
        <f>SUBSTITUTE(Таблица2[[#This Row],[Столбец9]], "від, ", "")</f>
        <v xml:space="preserve"> основні, заходи, у, , першому, піврічі, 2019, року</v>
      </c>
    </row>
    <row r="967" spans="1:9" ht="30" x14ac:dyDescent="0.25">
      <c r="A967" s="9" t="str">
        <f>SUBSTITUTE(Реестр!E967, " ", ", ")</f>
        <v>про, надання, інформації</v>
      </c>
      <c r="B967" s="10" t="str">
        <f>SUBSTITUTE(Таблица2[[#This Row],[Столбец1]], "про, ", " ")</f>
        <v xml:space="preserve"> надання, інформації</v>
      </c>
      <c r="C967" s="3" t="str">
        <f t="shared" si="47"/>
        <v xml:space="preserve"> надання, інформації</v>
      </c>
      <c r="D967" s="3" t="str">
        <f t="shared" si="48"/>
        <v xml:space="preserve"> надання, інформації</v>
      </c>
      <c r="E967" s="10" t="str">
        <f t="shared" si="49"/>
        <v xml:space="preserve"> надання, інформації</v>
      </c>
      <c r="F967" s="10" t="str">
        <f>SUBSTITUTE(Таблица2[[#This Row],[Столбец5]], "до, ", "")</f>
        <v xml:space="preserve"> надання, інформації</v>
      </c>
      <c r="G967" s="10" t="str">
        <f>SUBSTITUTE(Таблица2[[#This Row],[Столбец7]], "рік, ", "")</f>
        <v xml:space="preserve"> надання, інформації</v>
      </c>
      <c r="H967" s="11" t="str">
        <f>SUBSTITUTE(Таблица2[[#This Row],[Ключові слова]], "за, ", "")</f>
        <v xml:space="preserve"> надання, інформації</v>
      </c>
      <c r="I967" s="11" t="str">
        <f>SUBSTITUTE(Таблица2[[#This Row],[Столбец9]], "від, ", "")</f>
        <v xml:space="preserve"> надання, інформації</v>
      </c>
    </row>
    <row r="968" spans="1:9" ht="45" x14ac:dyDescent="0.25">
      <c r="A968" s="9" t="str">
        <f>SUBSTITUTE(Реестр!E968, " ", ", ")</f>
        <v>про, участь, у, засіданні, обласної, комсії</v>
      </c>
      <c r="B968" s="10" t="str">
        <f>SUBSTITUTE(Таблица2[[#This Row],[Столбец1]], "про, ", " ")</f>
        <v xml:space="preserve"> участь, у, засіданні, обласної, комсії</v>
      </c>
      <c r="C968" s="3" t="str">
        <f t="shared" si="47"/>
        <v xml:space="preserve"> участь, у, засіданні, обласної, комсії</v>
      </c>
      <c r="D968" s="3" t="str">
        <f t="shared" si="48"/>
        <v xml:space="preserve"> участь, у, засіданні, обласної, комсії</v>
      </c>
      <c r="E968" s="10" t="str">
        <f t="shared" si="49"/>
        <v xml:space="preserve"> участь, у, засіданні, обласної, комсії</v>
      </c>
      <c r="F968" s="10" t="str">
        <f>SUBSTITUTE(Таблица2[[#This Row],[Столбец5]], "до, ", "")</f>
        <v xml:space="preserve"> участь, у, засіданні, обласної, комсії</v>
      </c>
      <c r="G968" s="10" t="str">
        <f>SUBSTITUTE(Таблица2[[#This Row],[Столбец7]], "рік, ", "")</f>
        <v xml:space="preserve"> участь, у, засіданні, обласної, комсії</v>
      </c>
      <c r="H968" s="11" t="str">
        <f>SUBSTITUTE(Таблица2[[#This Row],[Ключові слова]], "за, ", "")</f>
        <v xml:space="preserve"> участь, у, засіданні, обласної, комсії</v>
      </c>
      <c r="I968" s="11" t="str">
        <f>SUBSTITUTE(Таблица2[[#This Row],[Столбец9]], "від, ", "")</f>
        <v xml:space="preserve"> участь, у, засіданні, обласної, комсії</v>
      </c>
    </row>
    <row r="969" spans="1:9" ht="45" x14ac:dyDescent="0.25">
      <c r="A969" s="9" t="str">
        <f>SUBSTITUTE(Реестр!E969, " ", ", ")</f>
        <v>про, участь, у, засіданні, обласної, комсії</v>
      </c>
      <c r="B969" s="10" t="str">
        <f>SUBSTITUTE(Таблица2[[#This Row],[Столбец1]], "про, ", " ")</f>
        <v xml:space="preserve"> участь, у, засіданні, обласної, комсії</v>
      </c>
      <c r="C969" s="3" t="str">
        <f t="shared" si="47"/>
        <v xml:space="preserve"> участь, у, засіданні, обласної, комсії</v>
      </c>
      <c r="D969" s="3" t="str">
        <f t="shared" si="48"/>
        <v xml:space="preserve"> участь, у, засіданні, обласної, комсії</v>
      </c>
      <c r="E969" s="10" t="str">
        <f t="shared" si="49"/>
        <v xml:space="preserve"> участь, у, засіданні, обласної, комсії</v>
      </c>
      <c r="F969" s="10" t="str">
        <f>SUBSTITUTE(Таблица2[[#This Row],[Столбец5]], "до, ", "")</f>
        <v xml:space="preserve"> участь, у, засіданні, обласної, комсії</v>
      </c>
      <c r="G969" s="10" t="str">
        <f>SUBSTITUTE(Таблица2[[#This Row],[Столбец7]], "рік, ", "")</f>
        <v xml:space="preserve"> участь, у, засіданні, обласної, комсії</v>
      </c>
      <c r="H969" s="11" t="str">
        <f>SUBSTITUTE(Таблица2[[#This Row],[Ключові слова]], "за, ", "")</f>
        <v xml:space="preserve"> участь, у, засіданні, обласної, комсії</v>
      </c>
      <c r="I969" s="11" t="str">
        <f>SUBSTITUTE(Таблица2[[#This Row],[Столбец9]], "від, ", "")</f>
        <v xml:space="preserve"> участь, у, засіданні, обласної, комсії</v>
      </c>
    </row>
    <row r="970" spans="1:9" ht="45" x14ac:dyDescent="0.25">
      <c r="A970" s="9" t="str">
        <f>SUBSTITUTE(Реестр!E970, " ", ", ")</f>
        <v>про, участь, у, засіданні, обласної, комсії</v>
      </c>
      <c r="B970" s="10" t="str">
        <f>SUBSTITUTE(Таблица2[[#This Row],[Столбец1]], "про, ", " ")</f>
        <v xml:space="preserve"> участь, у, засіданні, обласної, комсії</v>
      </c>
      <c r="C970" s="3" t="str">
        <f t="shared" si="47"/>
        <v xml:space="preserve"> участь, у, засіданні, обласної, комсії</v>
      </c>
      <c r="D970" s="3" t="str">
        <f t="shared" si="48"/>
        <v xml:space="preserve"> участь, у, засіданні, обласної, комсії</v>
      </c>
      <c r="E970" s="10" t="str">
        <f t="shared" si="49"/>
        <v xml:space="preserve"> участь, у, засіданні, обласної, комсії</v>
      </c>
      <c r="F970" s="10" t="str">
        <f>SUBSTITUTE(Таблица2[[#This Row],[Столбец5]], "до, ", "")</f>
        <v xml:space="preserve"> участь, у, засіданні, обласної, комсії</v>
      </c>
      <c r="G970" s="10" t="str">
        <f>SUBSTITUTE(Таблица2[[#This Row],[Столбец7]], "рік, ", "")</f>
        <v xml:space="preserve"> участь, у, засіданні, обласної, комсії</v>
      </c>
      <c r="H970" s="11" t="str">
        <f>SUBSTITUTE(Таблица2[[#This Row],[Ключові слова]], "за, ", "")</f>
        <v xml:space="preserve"> участь, у, засіданні, обласної, комсії</v>
      </c>
      <c r="I970" s="11" t="str">
        <f>SUBSTITUTE(Таблица2[[#This Row],[Столбец9]], "від, ", "")</f>
        <v xml:space="preserve"> участь, у, засіданні, обласної, комсії</v>
      </c>
    </row>
    <row r="971" spans="1:9" ht="45" x14ac:dyDescent="0.25">
      <c r="A971" s="9" t="str">
        <f>SUBSTITUTE(Реестр!E971, " ", ", ")</f>
        <v>про, участь, у, засіданні, обласної, комсії</v>
      </c>
      <c r="B971" s="10" t="str">
        <f>SUBSTITUTE(Таблица2[[#This Row],[Столбец1]], "про, ", " ")</f>
        <v xml:space="preserve"> участь, у, засіданні, обласної, комсії</v>
      </c>
      <c r="C971" s="3" t="str">
        <f t="shared" si="47"/>
        <v xml:space="preserve"> участь, у, засіданні, обласної, комсії</v>
      </c>
      <c r="D971" s="3" t="str">
        <f t="shared" si="48"/>
        <v xml:space="preserve"> участь, у, засіданні, обласної, комсії</v>
      </c>
      <c r="E971" s="10" t="str">
        <f t="shared" si="49"/>
        <v xml:space="preserve"> участь, у, засіданні, обласної, комсії</v>
      </c>
      <c r="F971" s="10" t="str">
        <f>SUBSTITUTE(Таблица2[[#This Row],[Столбец5]], "до, ", "")</f>
        <v xml:space="preserve"> участь, у, засіданні, обласної, комсії</v>
      </c>
      <c r="G971" s="10" t="str">
        <f>SUBSTITUTE(Таблица2[[#This Row],[Столбец7]], "рік, ", "")</f>
        <v xml:space="preserve"> участь, у, засіданні, обласної, комсії</v>
      </c>
      <c r="H971" s="11" t="str">
        <f>SUBSTITUTE(Таблица2[[#This Row],[Ключові слова]], "за, ", "")</f>
        <v xml:space="preserve"> участь, у, засіданні, обласної, комсії</v>
      </c>
      <c r="I971" s="11" t="str">
        <f>SUBSTITUTE(Таблица2[[#This Row],[Столбец9]], "від, ", "")</f>
        <v xml:space="preserve"> участь, у, засіданні, обласної, комсії</v>
      </c>
    </row>
    <row r="972" spans="1:9" ht="30" x14ac:dyDescent="0.25">
      <c r="A972" s="9" t="str">
        <f>SUBSTITUTE(Реестр!E972, " ", ", ")</f>
        <v>про, виконання, плану, заходів</v>
      </c>
      <c r="B972" s="10" t="str">
        <f>SUBSTITUTE(Таблица2[[#This Row],[Столбец1]], "про, ", " ")</f>
        <v xml:space="preserve"> виконання, плану, заходів</v>
      </c>
      <c r="C972" s="3" t="str">
        <f t="shared" si="47"/>
        <v xml:space="preserve"> виконання, плану, заходів</v>
      </c>
      <c r="D972" s="3" t="str">
        <f t="shared" si="48"/>
        <v xml:space="preserve"> виконання, плану, заходів</v>
      </c>
      <c r="E972" s="10" t="str">
        <f t="shared" si="49"/>
        <v xml:space="preserve"> виконання, плану, заходів</v>
      </c>
      <c r="F972" s="10" t="str">
        <f>SUBSTITUTE(Таблица2[[#This Row],[Столбец5]], "до, ", "")</f>
        <v xml:space="preserve"> виконання, плану, заходів</v>
      </c>
      <c r="G972" s="10" t="str">
        <f>SUBSTITUTE(Таблица2[[#This Row],[Столбец7]], "рік, ", "")</f>
        <v xml:space="preserve"> виконання, плану, заходів</v>
      </c>
      <c r="H972" s="11" t="str">
        <f>SUBSTITUTE(Таблица2[[#This Row],[Ключові слова]], "за, ", "")</f>
        <v xml:space="preserve"> виконання, плану, заходів</v>
      </c>
      <c r="I972" s="11" t="str">
        <f>SUBSTITUTE(Таблица2[[#This Row],[Столбец9]], "від, ", "")</f>
        <v xml:space="preserve"> виконання, плану, заходів</v>
      </c>
    </row>
    <row r="973" spans="1:9" ht="60" x14ac:dyDescent="0.25">
      <c r="A973" s="9" t="str">
        <f>SUBSTITUTE(Реестр!E973, " ", ", ")</f>
        <v>про, надання, , оперативної, інформації, по, цінам</v>
      </c>
      <c r="B973" s="10" t="str">
        <f>SUBSTITUTE(Таблица2[[#This Row],[Столбец1]], "про, ", " ")</f>
        <v xml:space="preserve"> надання, , оперативної, інформації, по, цінам</v>
      </c>
      <c r="C973" s="3" t="str">
        <f t="shared" si="47"/>
        <v xml:space="preserve"> надання, , оперативної, інформації, по, цінам</v>
      </c>
      <c r="D973" s="3" t="str">
        <f t="shared" si="48"/>
        <v xml:space="preserve"> надання, , оперативної, інформації, цінам</v>
      </c>
      <c r="E973" s="10" t="str">
        <f t="shared" si="49"/>
        <v xml:space="preserve"> надання, , оперативної, інформації, цінам</v>
      </c>
      <c r="F973" s="10" t="str">
        <f>SUBSTITUTE(Таблица2[[#This Row],[Столбец5]], "до, ", "")</f>
        <v xml:space="preserve"> надання, , оперативної, інформації, цінам</v>
      </c>
      <c r="G973" s="10" t="str">
        <f>SUBSTITUTE(Таблица2[[#This Row],[Столбец7]], "рік, ", "")</f>
        <v xml:space="preserve"> надання, , оперативної, інформації, цінам</v>
      </c>
      <c r="H973" s="11" t="str">
        <f>SUBSTITUTE(Таблица2[[#This Row],[Ключові слова]], "за, ", "")</f>
        <v xml:space="preserve"> надання, , оперативної, інформації, цінам</v>
      </c>
      <c r="I973" s="11" t="str">
        <f>SUBSTITUTE(Таблица2[[#This Row],[Столбец9]], "від, ", "")</f>
        <v xml:space="preserve"> надання, , оперативної, інформації, цінам</v>
      </c>
    </row>
    <row r="974" spans="1:9" ht="30" x14ac:dyDescent="0.25">
      <c r="A974" s="9" t="str">
        <f>SUBSTITUTE(Реестр!E974, " ", ", ")</f>
        <v>про, надання, інформації</v>
      </c>
      <c r="B974" s="10" t="str">
        <f>SUBSTITUTE(Таблица2[[#This Row],[Столбец1]], "про, ", " ")</f>
        <v xml:space="preserve"> надання, інформації</v>
      </c>
      <c r="C974" s="3" t="str">
        <f t="shared" si="47"/>
        <v xml:space="preserve"> надання, інформації</v>
      </c>
      <c r="D974" s="3" t="str">
        <f t="shared" si="48"/>
        <v xml:space="preserve"> надання, інформації</v>
      </c>
      <c r="E974" s="10" t="str">
        <f t="shared" si="49"/>
        <v xml:space="preserve"> надання, інформації</v>
      </c>
      <c r="F974" s="10" t="str">
        <f>SUBSTITUTE(Таблица2[[#This Row],[Столбец5]], "до, ", "")</f>
        <v xml:space="preserve"> надання, інформації</v>
      </c>
      <c r="G974" s="10" t="str">
        <f>SUBSTITUTE(Таблица2[[#This Row],[Столбец7]], "рік, ", "")</f>
        <v xml:space="preserve"> надання, інформації</v>
      </c>
      <c r="H974" s="11" t="str">
        <f>SUBSTITUTE(Таблица2[[#This Row],[Ключові слова]], "за, ", "")</f>
        <v xml:space="preserve"> надання, інформації</v>
      </c>
      <c r="I974" s="11" t="str">
        <f>SUBSTITUTE(Таблица2[[#This Row],[Столбец9]], "від, ", "")</f>
        <v xml:space="preserve"> надання, інформації</v>
      </c>
    </row>
    <row r="975" spans="1:9" ht="45" x14ac:dyDescent="0.25">
      <c r="A975" s="9" t="str">
        <f>SUBSTITUTE(Реестр!E975, " ", ", ")</f>
        <v>про, виконання, Положень, Генеральної, угоди</v>
      </c>
      <c r="B975" s="10" t="str">
        <f>SUBSTITUTE(Таблица2[[#This Row],[Столбец1]], "про, ", " ")</f>
        <v xml:space="preserve"> виконання, Положень, Генеральної, угоди</v>
      </c>
      <c r="C975" s="3" t="str">
        <f t="shared" si="47"/>
        <v xml:space="preserve"> виконання, Положень, Генеральної, угоди</v>
      </c>
      <c r="D975" s="3" t="str">
        <f t="shared" si="48"/>
        <v xml:space="preserve"> виконання, Положень, Генеральної, угоди</v>
      </c>
      <c r="E975" s="10" t="str">
        <f t="shared" si="49"/>
        <v xml:space="preserve"> виконання, Положень, Генеральної, угоди</v>
      </c>
      <c r="F975" s="10" t="str">
        <f>SUBSTITUTE(Таблица2[[#This Row],[Столбец5]], "до, ", "")</f>
        <v xml:space="preserve"> виконання, Положень, Генеральної, угоди</v>
      </c>
      <c r="G975" s="10" t="str">
        <f>SUBSTITUTE(Таблица2[[#This Row],[Столбец7]], "рік, ", "")</f>
        <v xml:space="preserve"> виконання, Положень, Генеральної, угоди</v>
      </c>
      <c r="H975" s="11" t="str">
        <f>SUBSTITUTE(Таблица2[[#This Row],[Ключові слова]], "за, ", "")</f>
        <v xml:space="preserve"> виконання, Положень, Генеральної, угоди</v>
      </c>
      <c r="I975" s="11" t="str">
        <f>SUBSTITUTE(Таблица2[[#This Row],[Столбец9]], "від, ", "")</f>
        <v xml:space="preserve"> виконання, Положень, Генеральної, угоди</v>
      </c>
    </row>
    <row r="976" spans="1:9" ht="60" x14ac:dyDescent="0.25">
      <c r="A976" s="9" t="str">
        <f>SUBSTITUTE(Реестр!E976, " ", ", ")</f>
        <v>про, виконання, Програми, малого, та, середнього, підприємствав</v>
      </c>
      <c r="B976" s="10" t="str">
        <f>SUBSTITUTE(Таблица2[[#This Row],[Столбец1]], "про, ", " ")</f>
        <v xml:space="preserve"> виконання, Програми, малого, та, середнього, підприємствав</v>
      </c>
      <c r="C976" s="3" t="str">
        <f t="shared" si="47"/>
        <v xml:space="preserve"> виконання, Програми, малого, та, середнього, підприємствав</v>
      </c>
      <c r="D976" s="3" t="str">
        <f t="shared" si="48"/>
        <v xml:space="preserve"> виконання, Програми, малого, та, середнього, підприємствав</v>
      </c>
      <c r="E976" s="10" t="str">
        <f t="shared" si="49"/>
        <v xml:space="preserve"> виконання, Програми, малого, середнього, підприємствав</v>
      </c>
      <c r="F976" s="10" t="str">
        <f>SUBSTITUTE(Таблица2[[#This Row],[Столбец5]], "до, ", "")</f>
        <v xml:space="preserve"> виконання, Програми, малого, середнього, підприємствав</v>
      </c>
      <c r="G976" s="10" t="str">
        <f>SUBSTITUTE(Таблица2[[#This Row],[Столбец7]], "рік, ", "")</f>
        <v xml:space="preserve"> виконання, Програми, малого, середнього, підприємствав</v>
      </c>
      <c r="H976" s="11" t="str">
        <f>SUBSTITUTE(Таблица2[[#This Row],[Ключові слова]], "за, ", "")</f>
        <v xml:space="preserve"> виконання, Програми, малого, середнього, підприємствав</v>
      </c>
      <c r="I976" s="11" t="str">
        <f>SUBSTITUTE(Таблица2[[#This Row],[Столбец9]], "від, ", "")</f>
        <v xml:space="preserve"> виконання, Програми, малого, середнього, підприємствав</v>
      </c>
    </row>
    <row r="977" spans="1:9" ht="45" x14ac:dyDescent="0.25">
      <c r="A977" s="9" t="str">
        <f>SUBSTITUTE(Реестр!E977, " ", ", ")</f>
        <v>про, виконаеннея, обласної, програми, соц.захисту</v>
      </c>
      <c r="B977" s="10" t="str">
        <f>SUBSTITUTE(Таблица2[[#This Row],[Столбец1]], "про, ", " ")</f>
        <v xml:space="preserve"> виконаеннея, обласної, програми, соц.захисту</v>
      </c>
      <c r="C977" s="3" t="str">
        <f t="shared" si="47"/>
        <v xml:space="preserve"> виконаеннея, обласної, програми, соц.захисту</v>
      </c>
      <c r="D977" s="3" t="str">
        <f t="shared" si="48"/>
        <v xml:space="preserve"> виконаеннея, обласної, програми, соц.захисту</v>
      </c>
      <c r="E977" s="10" t="str">
        <f t="shared" si="49"/>
        <v xml:space="preserve"> виконаеннея, обласної, програми, соц.захисту</v>
      </c>
      <c r="F977" s="10" t="str">
        <f>SUBSTITUTE(Таблица2[[#This Row],[Столбец5]], "до, ", "")</f>
        <v xml:space="preserve"> виконаеннея, обласної, програми, соц.захисту</v>
      </c>
      <c r="G977" s="10" t="str">
        <f>SUBSTITUTE(Таблица2[[#This Row],[Столбец7]], "рік, ", "")</f>
        <v xml:space="preserve"> виконаеннея, обласної, програми, соц.захисту</v>
      </c>
      <c r="H977" s="11" t="str">
        <f>SUBSTITUTE(Таблица2[[#This Row],[Ключові слова]], "за, ", "")</f>
        <v xml:space="preserve"> виконаеннея, обласної, програми, соц.захисту</v>
      </c>
      <c r="I977" s="11" t="str">
        <f>SUBSTITUTE(Таблица2[[#This Row],[Столбец9]], "від, ", "")</f>
        <v xml:space="preserve"> виконаеннея, обласної, програми, соц.захисту</v>
      </c>
    </row>
    <row r="978" spans="1:9" ht="30" x14ac:dyDescent="0.25">
      <c r="A978" s="9" t="str">
        <f>SUBSTITUTE(Реестр!E978, " ", ", ")</f>
        <v>про, надання, пропозицій</v>
      </c>
      <c r="B978" s="10" t="str">
        <f>SUBSTITUTE(Таблица2[[#This Row],[Столбец1]], "про, ", " ")</f>
        <v xml:space="preserve"> надання, пропозицій</v>
      </c>
      <c r="C978" s="3" t="str">
        <f t="shared" si="47"/>
        <v xml:space="preserve"> надання, пропозицій</v>
      </c>
      <c r="D978" s="3" t="str">
        <f t="shared" si="48"/>
        <v xml:space="preserve"> надання, пропозицій</v>
      </c>
      <c r="E978" s="10" t="str">
        <f t="shared" si="49"/>
        <v xml:space="preserve"> надання, пропозицій</v>
      </c>
      <c r="F978" s="10" t="str">
        <f>SUBSTITUTE(Таблица2[[#This Row],[Столбец5]], "до, ", "")</f>
        <v xml:space="preserve"> надання, пропозицій</v>
      </c>
      <c r="G978" s="10" t="str">
        <f>SUBSTITUTE(Таблица2[[#This Row],[Столбец7]], "рік, ", "")</f>
        <v xml:space="preserve"> надання, пропозицій</v>
      </c>
      <c r="H978" s="11" t="str">
        <f>SUBSTITUTE(Таблица2[[#This Row],[Ключові слова]], "за, ", "")</f>
        <v xml:space="preserve"> надання, пропозицій</v>
      </c>
      <c r="I978" s="11" t="str">
        <f>SUBSTITUTE(Таблица2[[#This Row],[Столбец9]], "від, ", "")</f>
        <v xml:space="preserve"> надання, пропозицій</v>
      </c>
    </row>
    <row r="979" spans="1:9" x14ac:dyDescent="0.25">
      <c r="A979" s="9" t="str">
        <f>SUBSTITUTE(Реестр!E979, " ", ", ")</f>
        <v>відпвідь, на, запит</v>
      </c>
      <c r="B979" s="10" t="str">
        <f>SUBSTITUTE(Таблица2[[#This Row],[Столбец1]], "про, ", " ")</f>
        <v>відпвідь, на, запит</v>
      </c>
      <c r="C979" s="3" t="str">
        <f t="shared" si="47"/>
        <v>відпвідь, на, запит</v>
      </c>
      <c r="D979" s="3" t="str">
        <f t="shared" si="48"/>
        <v>відпвідь, на, запит</v>
      </c>
      <c r="E979" s="10" t="str">
        <f t="shared" si="49"/>
        <v>відпвідь, на, запит</v>
      </c>
      <c r="F979" s="10" t="str">
        <f>SUBSTITUTE(Таблица2[[#This Row],[Столбец5]], "до, ", "")</f>
        <v>відпвідь, на, запит</v>
      </c>
      <c r="G979" s="10" t="str">
        <f>SUBSTITUTE(Таблица2[[#This Row],[Столбец7]], "рік, ", "")</f>
        <v>відпвідь, на, запит</v>
      </c>
      <c r="H979" s="11" t="str">
        <f>SUBSTITUTE(Таблица2[[#This Row],[Ключові слова]], "за, ", "")</f>
        <v>відпвідь, на, запит</v>
      </c>
      <c r="I979" s="11" t="str">
        <f>SUBSTITUTE(Таблица2[[#This Row],[Столбец9]], "від, ", "")</f>
        <v>відпвідь, на, запит</v>
      </c>
    </row>
    <row r="980" spans="1:9" ht="45" x14ac:dyDescent="0.25">
      <c r="A980" s="9" t="str">
        <f>SUBSTITUTE(Реестр!E980, " ", ", ")</f>
        <v>про, надання, інформації, до, наради, 25.07</v>
      </c>
      <c r="B980" s="10" t="str">
        <f>SUBSTITUTE(Таблица2[[#This Row],[Столбец1]], "про, ", " ")</f>
        <v xml:space="preserve"> надання, інформації, до, наради, 25.07</v>
      </c>
      <c r="C980" s="3" t="str">
        <f t="shared" si="47"/>
        <v xml:space="preserve"> надання, інформації, до, наради, 25.07</v>
      </c>
      <c r="D980" s="3" t="str">
        <f t="shared" si="48"/>
        <v xml:space="preserve"> надання, інформації, до, наради, 25.07</v>
      </c>
      <c r="E980" s="10" t="str">
        <f t="shared" si="49"/>
        <v xml:space="preserve"> надання, інформації, до, наради, 25.07</v>
      </c>
      <c r="F980" s="10" t="str">
        <f>SUBSTITUTE(Таблица2[[#This Row],[Столбец5]], "до, ", "")</f>
        <v xml:space="preserve"> надання, інформації, наради, 25.07</v>
      </c>
      <c r="G980" s="10" t="str">
        <f>SUBSTITUTE(Таблица2[[#This Row],[Столбец7]], "рік, ", "")</f>
        <v xml:space="preserve"> надання, інформації, наради, 25.07</v>
      </c>
      <c r="H980" s="11" t="str">
        <f>SUBSTITUTE(Таблица2[[#This Row],[Ключові слова]], "за, ", "")</f>
        <v xml:space="preserve"> надання, інформації, наради, 25.07</v>
      </c>
      <c r="I980" s="11" t="str">
        <f>SUBSTITUTE(Таблица2[[#This Row],[Столбец9]], "від, ", "")</f>
        <v xml:space="preserve"> надання, інформації, наради, 25.07</v>
      </c>
    </row>
    <row r="981" spans="1:9" ht="30" x14ac:dyDescent="0.25">
      <c r="A981" s="9" t="str">
        <f>SUBSTITUTE(Реестр!E981, " ", ", ")</f>
        <v>про, участь, у, тренінгу-семінарі</v>
      </c>
      <c r="B981" s="10" t="str">
        <f>SUBSTITUTE(Таблица2[[#This Row],[Столбец1]], "про, ", " ")</f>
        <v xml:space="preserve"> участь, у, тренінгу-семінарі</v>
      </c>
      <c r="C981" s="3" t="str">
        <f t="shared" si="47"/>
        <v xml:space="preserve"> участь, у, тренінгу-семінарі</v>
      </c>
      <c r="D981" s="3" t="str">
        <f t="shared" si="48"/>
        <v xml:space="preserve"> участь, у, тренінгу-семінарі</v>
      </c>
      <c r="E981" s="10" t="str">
        <f t="shared" si="49"/>
        <v xml:space="preserve"> участь, у, тренінгу-семінарі</v>
      </c>
      <c r="F981" s="10" t="str">
        <f>SUBSTITUTE(Таблица2[[#This Row],[Столбец5]], "до, ", "")</f>
        <v xml:space="preserve"> участь, у, тренінгу-семінарі</v>
      </c>
      <c r="G981" s="10" t="str">
        <f>SUBSTITUTE(Таблица2[[#This Row],[Столбец7]], "рік, ", "")</f>
        <v xml:space="preserve"> участь, у, тренінгу-семінарі</v>
      </c>
      <c r="H981" s="11" t="str">
        <f>SUBSTITUTE(Таблица2[[#This Row],[Ключові слова]], "за, ", "")</f>
        <v xml:space="preserve"> участь, у, тренінгу-семінарі</v>
      </c>
      <c r="I981" s="11" t="str">
        <f>SUBSTITUTE(Таблица2[[#This Row],[Столбец9]], "від, ", "")</f>
        <v xml:space="preserve"> участь, у, тренінгу-семінарі</v>
      </c>
    </row>
    <row r="982" spans="1:9" ht="30" x14ac:dyDescent="0.25">
      <c r="A982" s="9" t="str">
        <f>SUBSTITUTE(Реестр!E982, " ", ", ")</f>
        <v>щодо, роботи, конкурсних, комісій</v>
      </c>
      <c r="B982" s="10" t="str">
        <f>SUBSTITUTE(Таблица2[[#This Row],[Столбец1]], "про, ", " ")</f>
        <v>щодо, роботи, конкурсних, комісій</v>
      </c>
      <c r="C982" s="3" t="str">
        <f t="shared" si="47"/>
        <v>роботи, конкурсних, комісій</v>
      </c>
      <c r="D982" s="3" t="str">
        <f t="shared" si="48"/>
        <v>роботи, конкурсних, комісій</v>
      </c>
      <c r="E982" s="10" t="str">
        <f t="shared" si="49"/>
        <v>роботи, конкурсних, комісій</v>
      </c>
      <c r="F982" s="10" t="str">
        <f>SUBSTITUTE(Таблица2[[#This Row],[Столбец5]], "до, ", "")</f>
        <v>роботи, конкурсних, комісій</v>
      </c>
      <c r="G982" s="10" t="str">
        <f>SUBSTITUTE(Таблица2[[#This Row],[Столбец7]], "рік, ", "")</f>
        <v>роботи, конкурсних, комісій</v>
      </c>
      <c r="H982" s="11" t="str">
        <f>SUBSTITUTE(Таблица2[[#This Row],[Ключові слова]], "за, ", "")</f>
        <v>роботи, конкурсних, комісій</v>
      </c>
      <c r="I982" s="11" t="str">
        <f>SUBSTITUTE(Таблица2[[#This Row],[Столбец9]], "від, ", "")</f>
        <v>роботи, конкурсних, комісій</v>
      </c>
    </row>
    <row r="983" spans="1:9" ht="30" x14ac:dyDescent="0.25">
      <c r="A983" s="9" t="str">
        <f>SUBSTITUTE(Реестр!E983, " ", ", ")</f>
        <v>про, ніцювання, звекрнення, до, КМУ</v>
      </c>
      <c r="B983" s="10" t="str">
        <f>SUBSTITUTE(Таблица2[[#This Row],[Столбец1]], "про, ", " ")</f>
        <v xml:space="preserve"> ніцювання, звекрнення, до, КМУ</v>
      </c>
      <c r="C983" s="3" t="str">
        <f t="shared" si="47"/>
        <v xml:space="preserve"> ніцювання, звекрнення, до, КМУ</v>
      </c>
      <c r="D983" s="3" t="str">
        <f t="shared" si="48"/>
        <v xml:space="preserve"> ніцювання, звекрнення, до, КМУ</v>
      </c>
      <c r="E983" s="10" t="str">
        <f t="shared" si="49"/>
        <v xml:space="preserve"> ніцювання, звекрнення, до, КМУ</v>
      </c>
      <c r="F983" s="10" t="str">
        <f>SUBSTITUTE(Таблица2[[#This Row],[Столбец5]], "до, ", "")</f>
        <v xml:space="preserve"> ніцювання, звекрнення, КМУ</v>
      </c>
      <c r="G983" s="10" t="str">
        <f>SUBSTITUTE(Таблица2[[#This Row],[Столбец7]], "рік, ", "")</f>
        <v xml:space="preserve"> ніцювання, звекрнення, КМУ</v>
      </c>
      <c r="H983" s="11" t="str">
        <f>SUBSTITUTE(Таблица2[[#This Row],[Ключові слова]], "за, ", "")</f>
        <v xml:space="preserve"> ніцювання, звекрнення, КМУ</v>
      </c>
      <c r="I983" s="11" t="str">
        <f>SUBSTITUTE(Таблица2[[#This Row],[Столбец9]], "від, ", "")</f>
        <v xml:space="preserve"> ніцювання, звекрнення, КМУ</v>
      </c>
    </row>
    <row r="984" spans="1:9" ht="30" x14ac:dyDescent="0.25">
      <c r="A984" s="9" t="str">
        <f>SUBSTITUTE(Реестр!E984, " ", ", ")</f>
        <v xml:space="preserve">про, надання, інформації, </v>
      </c>
      <c r="B984" s="10" t="str">
        <f>SUBSTITUTE(Таблица2[[#This Row],[Столбец1]], "про, ", " ")</f>
        <v xml:space="preserve"> надання, інформації, </v>
      </c>
      <c r="C984" s="3" t="str">
        <f t="shared" si="47"/>
        <v xml:space="preserve"> надання, інформації, </v>
      </c>
      <c r="D984" s="3" t="str">
        <f t="shared" si="48"/>
        <v xml:space="preserve"> надання, інформації, </v>
      </c>
      <c r="E984" s="10" t="str">
        <f t="shared" si="49"/>
        <v xml:space="preserve"> надання, інформації, </v>
      </c>
      <c r="F984" s="10" t="str">
        <f>SUBSTITUTE(Таблица2[[#This Row],[Столбец5]], "до, ", "")</f>
        <v xml:space="preserve"> надання, інформації, </v>
      </c>
      <c r="G984" s="10" t="str">
        <f>SUBSTITUTE(Таблица2[[#This Row],[Столбец7]], "рік, ", "")</f>
        <v xml:space="preserve"> надання, інформації, </v>
      </c>
      <c r="H984" s="11" t="str">
        <f>SUBSTITUTE(Таблица2[[#This Row],[Ключові слова]], "за, ", "")</f>
        <v xml:space="preserve"> надання, інформації, </v>
      </c>
      <c r="I984" s="11" t="str">
        <f>SUBSTITUTE(Таблица2[[#This Row],[Столбец9]], "від, ", "")</f>
        <v xml:space="preserve"> надання, інформації, </v>
      </c>
    </row>
    <row r="985" spans="1:9" ht="30" x14ac:dyDescent="0.25">
      <c r="A985" s="9" t="str">
        <f>SUBSTITUTE(Реестр!E985, " ", ", ")</f>
        <v>про, проведення, Дня, Поля</v>
      </c>
      <c r="B985" s="10" t="str">
        <f>SUBSTITUTE(Таблица2[[#This Row],[Столбец1]], "про, ", " ")</f>
        <v xml:space="preserve"> проведення, Дня, Поля</v>
      </c>
      <c r="C985" s="3" t="str">
        <f t="shared" si="47"/>
        <v xml:space="preserve"> проведення, Дня, Поля</v>
      </c>
      <c r="D985" s="3" t="str">
        <f t="shared" si="48"/>
        <v xml:space="preserve"> проведення, Дня, Поля</v>
      </c>
      <c r="E985" s="10" t="str">
        <f t="shared" si="49"/>
        <v xml:space="preserve"> проведення, Дня, Поля</v>
      </c>
      <c r="F985" s="10" t="str">
        <f>SUBSTITUTE(Таблица2[[#This Row],[Столбец5]], "до, ", "")</f>
        <v xml:space="preserve"> проведення, Дня, Поля</v>
      </c>
      <c r="G985" s="10" t="str">
        <f>SUBSTITUTE(Таблица2[[#This Row],[Столбец7]], "рік, ", "")</f>
        <v xml:space="preserve"> проведення, Дня, Поля</v>
      </c>
      <c r="H985" s="11" t="str">
        <f>SUBSTITUTE(Таблица2[[#This Row],[Ключові слова]], "за, ", "")</f>
        <v xml:space="preserve"> проведення, Дня, Поля</v>
      </c>
      <c r="I985" s="11" t="str">
        <f>SUBSTITUTE(Таблица2[[#This Row],[Столбец9]], "від, ", "")</f>
        <v xml:space="preserve"> проведення, Дня, Поля</v>
      </c>
    </row>
    <row r="986" spans="1:9" ht="30" x14ac:dyDescent="0.25">
      <c r="A986" s="9" t="str">
        <f>SUBSTITUTE(Реестр!E986, " ", ", ")</f>
        <v>про, розгляд, звернення</v>
      </c>
      <c r="B986" s="10" t="str">
        <f>SUBSTITUTE(Таблица2[[#This Row],[Столбец1]], "про, ", " ")</f>
        <v xml:space="preserve"> розгляд, звернення</v>
      </c>
      <c r="C986" s="3" t="str">
        <f t="shared" si="47"/>
        <v xml:space="preserve"> розгляд, звернення</v>
      </c>
      <c r="D986" s="3" t="str">
        <f t="shared" si="48"/>
        <v xml:space="preserve"> розгляд, звернення</v>
      </c>
      <c r="E986" s="10" t="str">
        <f t="shared" si="49"/>
        <v xml:space="preserve"> розгляд, звернення</v>
      </c>
      <c r="F986" s="10" t="str">
        <f>SUBSTITUTE(Таблица2[[#This Row],[Столбец5]], "до, ", "")</f>
        <v xml:space="preserve"> розгляд, звернення</v>
      </c>
      <c r="G986" s="10" t="str">
        <f>SUBSTITUTE(Таблица2[[#This Row],[Столбец7]], "рік, ", "")</f>
        <v xml:space="preserve"> розгляд, звернення</v>
      </c>
      <c r="H986" s="11" t="str">
        <f>SUBSTITUTE(Таблица2[[#This Row],[Ключові слова]], "за, ", "")</f>
        <v xml:space="preserve"> розгляд, звернення</v>
      </c>
      <c r="I986" s="11" t="str">
        <f>SUBSTITUTE(Таблица2[[#This Row],[Столбец9]], "від, ", "")</f>
        <v xml:space="preserve"> розгляд, звернення</v>
      </c>
    </row>
    <row r="987" spans="1:9" ht="30" x14ac:dyDescent="0.25">
      <c r="A987" s="9" t="str">
        <f>SUBSTITUTE(Реестр!E987, " ", ", ")</f>
        <v>про, відновлення, відшкодованої, суми</v>
      </c>
      <c r="B987" s="10" t="str">
        <f>SUBSTITUTE(Таблица2[[#This Row],[Столбец1]], "про, ", " ")</f>
        <v xml:space="preserve"> відновлення, відшкодованої, суми</v>
      </c>
      <c r="C987" s="3" t="str">
        <f t="shared" si="47"/>
        <v xml:space="preserve"> відновлення, відшкодованої, суми</v>
      </c>
      <c r="D987" s="3" t="str">
        <f t="shared" si="48"/>
        <v xml:space="preserve"> відновлення, відшкодованої, суми</v>
      </c>
      <c r="E987" s="10" t="str">
        <f t="shared" si="49"/>
        <v xml:space="preserve"> відновлення, відшкодованої, суми</v>
      </c>
      <c r="F987" s="10" t="str">
        <f>SUBSTITUTE(Таблица2[[#This Row],[Столбец5]], "до, ", "")</f>
        <v xml:space="preserve"> відновлення, відшкодованої, суми</v>
      </c>
      <c r="G987" s="10" t="str">
        <f>SUBSTITUTE(Таблица2[[#This Row],[Столбец7]], "рік, ", "")</f>
        <v xml:space="preserve"> відновлення, відшкодованої, суми</v>
      </c>
      <c r="H987" s="11" t="str">
        <f>SUBSTITUTE(Таблица2[[#This Row],[Ключові слова]], "за, ", "")</f>
        <v xml:space="preserve"> відновлення, відшкодованої, суми</v>
      </c>
      <c r="I987" s="11" t="str">
        <f>SUBSTITUTE(Таблица2[[#This Row],[Столбец9]], "від, ", "")</f>
        <v xml:space="preserve"> відновлення, відшкодованої, суми</v>
      </c>
    </row>
    <row r="988" spans="1:9" ht="30" x14ac:dyDescent="0.25">
      <c r="A988" s="9" t="str">
        <f>SUBSTITUTE(Реестр!E988, " ", ", ")</f>
        <v>Про, резонансні, події</v>
      </c>
      <c r="B988" s="10" t="str">
        <f>SUBSTITUTE(Таблица2[[#This Row],[Столбец1]], "про, ", " ")</f>
        <v>Про, резонансні, події</v>
      </c>
      <c r="C988" s="3" t="str">
        <f t="shared" si="47"/>
        <v>Про, резонансні, події</v>
      </c>
      <c r="D988" s="3" t="str">
        <f t="shared" si="48"/>
        <v>Про, резонансні, події</v>
      </c>
      <c r="E988" s="10" t="str">
        <f t="shared" si="49"/>
        <v>Про, резонансні, події</v>
      </c>
      <c r="F988" s="10" t="str">
        <f>SUBSTITUTE(Таблица2[[#This Row],[Столбец5]], "до, ", "")</f>
        <v>Про, резонансні, події</v>
      </c>
      <c r="G988" s="10" t="str">
        <f>SUBSTITUTE(Таблица2[[#This Row],[Столбец7]], "рік, ", "")</f>
        <v>Про, резонансні, події</v>
      </c>
      <c r="H988" s="11" t="str">
        <f>SUBSTITUTE(Таблица2[[#This Row],[Ключові слова]], "за, ", "")</f>
        <v>Про, резонансні, події</v>
      </c>
      <c r="I988" s="11" t="str">
        <f>SUBSTITUTE(Таблица2[[#This Row],[Столбец9]], "від, ", "")</f>
        <v>Про, резонансні, події</v>
      </c>
    </row>
    <row r="989" spans="1:9" ht="30" x14ac:dyDescent="0.25">
      <c r="A989" s="9" t="str">
        <f>SUBSTITUTE(Реестр!E989, " ", ", ")</f>
        <v>щодо, співпраці, з, ЄС</v>
      </c>
      <c r="B989" s="10" t="str">
        <f>SUBSTITUTE(Таблица2[[#This Row],[Столбец1]], "про, ", " ")</f>
        <v>щодо, співпраці, з, ЄС</v>
      </c>
      <c r="C989" s="3" t="str">
        <f t="shared" si="47"/>
        <v>співпраці, з, ЄС</v>
      </c>
      <c r="D989" s="3" t="str">
        <f t="shared" si="48"/>
        <v>співпраці, з, ЄС</v>
      </c>
      <c r="E989" s="10" t="str">
        <f t="shared" si="49"/>
        <v>співпраці, з, ЄС</v>
      </c>
      <c r="F989" s="10" t="str">
        <f>SUBSTITUTE(Таблица2[[#This Row],[Столбец5]], "до, ", "")</f>
        <v>співпраці, з, ЄС</v>
      </c>
      <c r="G989" s="10" t="str">
        <f>SUBSTITUTE(Таблица2[[#This Row],[Столбец7]], "рік, ", "")</f>
        <v>співпраці, з, ЄС</v>
      </c>
      <c r="H989" s="11" t="str">
        <f>SUBSTITUTE(Таблица2[[#This Row],[Ключові слова]], "за, ", "")</f>
        <v>співпраці, з, ЄС</v>
      </c>
      <c r="I989" s="11" t="str">
        <f>SUBSTITUTE(Таблица2[[#This Row],[Столбец9]], "від, ", "")</f>
        <v>співпраці, з, ЄС</v>
      </c>
    </row>
    <row r="990" spans="1:9" ht="45" x14ac:dyDescent="0.25">
      <c r="A990" s="9" t="str">
        <f>SUBSTITUTE(Реестр!E990, " ", ", ")</f>
        <v>про, впровадження, наукових, результатів</v>
      </c>
      <c r="B990" s="10" t="str">
        <f>SUBSTITUTE(Таблица2[[#This Row],[Столбец1]], "про, ", " ")</f>
        <v xml:space="preserve"> впровадження, наукових, результатів</v>
      </c>
      <c r="C990" s="3" t="str">
        <f t="shared" si="47"/>
        <v xml:space="preserve"> впровадження, наукових, результатів</v>
      </c>
      <c r="D990" s="3" t="str">
        <f t="shared" si="48"/>
        <v xml:space="preserve"> впровадження, наукових, результатів</v>
      </c>
      <c r="E990" s="10" t="str">
        <f t="shared" si="49"/>
        <v xml:space="preserve"> впровадження, наукових, результатів</v>
      </c>
      <c r="F990" s="10" t="str">
        <f>SUBSTITUTE(Таблица2[[#This Row],[Столбец5]], "до, ", "")</f>
        <v xml:space="preserve"> впровадження, наукових, результатів</v>
      </c>
      <c r="G990" s="10" t="str">
        <f>SUBSTITUTE(Таблица2[[#This Row],[Столбец7]], "рік, ", "")</f>
        <v xml:space="preserve"> впровадження, наукових, результатів</v>
      </c>
      <c r="H990" s="11" t="str">
        <f>SUBSTITUTE(Таблица2[[#This Row],[Ключові слова]], "за, ", "")</f>
        <v xml:space="preserve"> впровадження, наукових, результатів</v>
      </c>
      <c r="I990" s="11" t="str">
        <f>SUBSTITUTE(Таблица2[[#This Row],[Столбец9]], "від, ", "")</f>
        <v xml:space="preserve"> впровадження, наукових, результатів</v>
      </c>
    </row>
    <row r="991" spans="1:9" ht="30" x14ac:dyDescent="0.25">
      <c r="A991" s="9" t="str">
        <f>SUBSTITUTE(Реестр!E991, " ", ", ")</f>
        <v>про, надання, інформації</v>
      </c>
      <c r="B991" s="10" t="str">
        <f>SUBSTITUTE(Таблица2[[#This Row],[Столбец1]], "про, ", " ")</f>
        <v xml:space="preserve"> надання, інформації</v>
      </c>
      <c r="C991" s="3" t="str">
        <f t="shared" si="47"/>
        <v xml:space="preserve"> надання, інформації</v>
      </c>
      <c r="D991" s="3" t="str">
        <f t="shared" si="48"/>
        <v xml:space="preserve"> надання, інформації</v>
      </c>
      <c r="E991" s="10" t="str">
        <f t="shared" si="49"/>
        <v xml:space="preserve"> надання, інформації</v>
      </c>
      <c r="F991" s="10" t="str">
        <f>SUBSTITUTE(Таблица2[[#This Row],[Столбец5]], "до, ", "")</f>
        <v xml:space="preserve"> надання, інформації</v>
      </c>
      <c r="G991" s="10" t="str">
        <f>SUBSTITUTE(Таблица2[[#This Row],[Столбец7]], "рік, ", "")</f>
        <v xml:space="preserve"> надання, інформації</v>
      </c>
      <c r="H991" s="11" t="str">
        <f>SUBSTITUTE(Таблица2[[#This Row],[Ключові слова]], "за, ", "")</f>
        <v xml:space="preserve"> надання, інформації</v>
      </c>
      <c r="I991" s="11" t="str">
        <f>SUBSTITUTE(Таблица2[[#This Row],[Столбец9]], "від, ", "")</f>
        <v xml:space="preserve"> надання, інформації</v>
      </c>
    </row>
    <row r="992" spans="1:9" ht="45" x14ac:dyDescent="0.25">
      <c r="A992" s="9" t="str">
        <f>SUBSTITUTE(Реестр!E992, " ", ", ")</f>
        <v>про, погодження, проекту, , наказу, Мінсоцполітики</v>
      </c>
      <c r="B992" s="10" t="str">
        <f>SUBSTITUTE(Таблица2[[#This Row],[Столбец1]], "про, ", " ")</f>
        <v xml:space="preserve"> погодження, проекту, , наказу, Мінсоцполітики</v>
      </c>
      <c r="C992" s="3" t="str">
        <f t="shared" si="47"/>
        <v xml:space="preserve"> погодження, проекту, , наказу, Мінсоцполітики</v>
      </c>
      <c r="D992" s="3" t="str">
        <f t="shared" si="48"/>
        <v xml:space="preserve"> погодження, проекту, , наказу, Мінсоцполітики</v>
      </c>
      <c r="E992" s="10" t="str">
        <f t="shared" si="49"/>
        <v xml:space="preserve"> погодження, проекту, , наказу, Мінсоцполітики</v>
      </c>
      <c r="F992" s="10" t="str">
        <f>SUBSTITUTE(Таблица2[[#This Row],[Столбец5]], "до, ", "")</f>
        <v xml:space="preserve"> погодження, проекту, , наказу, Мінсоцполітики</v>
      </c>
      <c r="G992" s="10" t="str">
        <f>SUBSTITUTE(Таблица2[[#This Row],[Столбец7]], "рік, ", "")</f>
        <v xml:space="preserve"> погодження, проекту, , наказу, Мінсоцполітики</v>
      </c>
      <c r="H992" s="11" t="str">
        <f>SUBSTITUTE(Таблица2[[#This Row],[Ключові слова]], "за, ", "")</f>
        <v xml:space="preserve"> погодження, проекту, , наказу, Мінсоцполітики</v>
      </c>
      <c r="I992" s="11" t="str">
        <f>SUBSTITUTE(Таблица2[[#This Row],[Столбец9]], "від, ", "")</f>
        <v xml:space="preserve"> погодження, проекту, , наказу, Мінсоцполітики</v>
      </c>
    </row>
    <row r="993" spans="1:9" ht="30" x14ac:dyDescent="0.25">
      <c r="A993" s="9" t="str">
        <f>SUBSTITUTE(Реестр!E993, " ", ", ")</f>
        <v>про, юридичний, відділ</v>
      </c>
      <c r="B993" s="10" t="str">
        <f>SUBSTITUTE(Таблица2[[#This Row],[Столбец1]], "про, ", " ")</f>
        <v xml:space="preserve"> юридичний, відділ</v>
      </c>
      <c r="C993" s="3" t="str">
        <f t="shared" si="47"/>
        <v xml:space="preserve"> юридичний, відділ</v>
      </c>
      <c r="D993" s="3" t="str">
        <f t="shared" si="48"/>
        <v xml:space="preserve"> юридичний, відділ</v>
      </c>
      <c r="E993" s="10" t="str">
        <f t="shared" si="49"/>
        <v xml:space="preserve"> юридичний, відділ</v>
      </c>
      <c r="F993" s="10" t="str">
        <f>SUBSTITUTE(Таблица2[[#This Row],[Столбец5]], "до, ", "")</f>
        <v xml:space="preserve"> юридичний, відділ</v>
      </c>
      <c r="G993" s="10" t="str">
        <f>SUBSTITUTE(Таблица2[[#This Row],[Столбец7]], "рік, ", "")</f>
        <v xml:space="preserve"> юридичний, відділ</v>
      </c>
      <c r="H993" s="11" t="str">
        <f>SUBSTITUTE(Таблица2[[#This Row],[Ключові слова]], "за, ", "")</f>
        <v xml:space="preserve"> юридичний, відділ</v>
      </c>
      <c r="I993" s="11" t="str">
        <f>SUBSTITUTE(Таблица2[[#This Row],[Столбец9]], "від, ", "")</f>
        <v xml:space="preserve"> юридичний, відділ</v>
      </c>
    </row>
    <row r="994" spans="1:9" ht="60" x14ac:dyDescent="0.25">
      <c r="A994" s="9" t="str">
        <f>SUBSTITUTE(Реестр!E994, " ", ", ")</f>
        <v>про, виконання, розпорядження, голови, СОДА, від, 19.03.2018, №171-ОД</v>
      </c>
      <c r="B994" s="10" t="str">
        <f>SUBSTITUTE(Таблица2[[#This Row],[Столбец1]], "про, ", " ")</f>
        <v xml:space="preserve"> виконання, розпорядження, голови, СОДА, від, 19.03.2018, №171-ОД</v>
      </c>
      <c r="C994" s="3" t="str">
        <f t="shared" si="47"/>
        <v xml:space="preserve"> виконання, розпорядження, голови, СОДА, від, 19.03.2018, №171-ОД</v>
      </c>
      <c r="D994" s="3" t="str">
        <f t="shared" si="48"/>
        <v xml:space="preserve"> виконання, розпорядження, голови, СОДА, від, 19.03.2018, №171-ОД</v>
      </c>
      <c r="E994" s="10" t="str">
        <f t="shared" si="49"/>
        <v xml:space="preserve"> виконання, розпорядження, голови, СОДА, від, 19.03.2018, №171-ОД</v>
      </c>
      <c r="F994" s="10" t="str">
        <f>SUBSTITUTE(Таблица2[[#This Row],[Столбец5]], "до, ", "")</f>
        <v xml:space="preserve"> виконання, розпорядження, голови, СОДА, від, 19.03.2018, №171-ОД</v>
      </c>
      <c r="G994" s="10" t="str">
        <f>SUBSTITUTE(Таблица2[[#This Row],[Столбец7]], "рік, ", "")</f>
        <v xml:space="preserve"> виконання, розпорядження, голови, СОДА, від, 19.03.2018, №171-ОД</v>
      </c>
      <c r="H994" s="11" t="str">
        <f>SUBSTITUTE(Таблица2[[#This Row],[Ключові слова]], "за, ", "")</f>
        <v xml:space="preserve"> виконання, розпорядження, голови, СОДА, від, 19.03.2018, №171-ОД</v>
      </c>
      <c r="I994" s="11" t="str">
        <f>SUBSTITUTE(Таблица2[[#This Row],[Столбец9]], "від, ", "")</f>
        <v xml:space="preserve"> виконання, розпорядження, голови, СОДА, 19.03.2018, №171-ОД</v>
      </c>
    </row>
    <row r="995" spans="1:9" ht="30" x14ac:dyDescent="0.25">
      <c r="A995" s="9" t="str">
        <f>SUBSTITUTE(Реестр!E995, " ", ", ")</f>
        <v xml:space="preserve">про, підсумки, роботи, АПК, </v>
      </c>
      <c r="B995" s="10" t="str">
        <f>SUBSTITUTE(Таблица2[[#This Row],[Столбец1]], "про, ", " ")</f>
        <v xml:space="preserve"> підсумки, роботи, АПК, </v>
      </c>
      <c r="C995" s="3" t="str">
        <f t="shared" si="47"/>
        <v xml:space="preserve"> підсумки, роботи, АПК, </v>
      </c>
      <c r="D995" s="3" t="str">
        <f t="shared" si="48"/>
        <v xml:space="preserve"> підсумки, роботи, АПК, </v>
      </c>
      <c r="E995" s="10" t="str">
        <f t="shared" si="49"/>
        <v xml:space="preserve"> підсумки, роботи, АПК, </v>
      </c>
      <c r="F995" s="10" t="str">
        <f>SUBSTITUTE(Таблица2[[#This Row],[Столбец5]], "до, ", "")</f>
        <v xml:space="preserve"> підсумки, роботи, АПК, </v>
      </c>
      <c r="G995" s="10" t="str">
        <f>SUBSTITUTE(Таблица2[[#This Row],[Столбец7]], "рік, ", "")</f>
        <v xml:space="preserve"> підсумки, роботи, АПК, </v>
      </c>
      <c r="H995" s="11" t="str">
        <f>SUBSTITUTE(Таблица2[[#This Row],[Ключові слова]], "за, ", "")</f>
        <v xml:space="preserve"> підсумки, роботи, АПК, </v>
      </c>
      <c r="I995" s="11" t="str">
        <f>SUBSTITUTE(Таблица2[[#This Row],[Столбец9]], "від, ", "")</f>
        <v xml:space="preserve"> підсумки, роботи, АПК, </v>
      </c>
    </row>
    <row r="996" spans="1:9" ht="30" x14ac:dyDescent="0.25">
      <c r="A996" s="9" t="str">
        <f>SUBSTITUTE(Реестр!E996, " ", ", ")</f>
        <v>про, відновлення, відшкодованої, суми</v>
      </c>
      <c r="B996" s="10" t="str">
        <f>SUBSTITUTE(Таблица2[[#This Row],[Столбец1]], "про, ", " ")</f>
        <v xml:space="preserve"> відновлення, відшкодованої, суми</v>
      </c>
      <c r="C996" s="3" t="str">
        <f t="shared" si="47"/>
        <v xml:space="preserve"> відновлення, відшкодованої, суми</v>
      </c>
      <c r="D996" s="3" t="str">
        <f t="shared" si="48"/>
        <v xml:space="preserve"> відновлення, відшкодованої, суми</v>
      </c>
      <c r="E996" s="10" t="str">
        <f t="shared" si="49"/>
        <v xml:space="preserve"> відновлення, відшкодованої, суми</v>
      </c>
      <c r="F996" s="10" t="str">
        <f>SUBSTITUTE(Таблица2[[#This Row],[Столбец5]], "до, ", "")</f>
        <v xml:space="preserve"> відновлення, відшкодованої, суми</v>
      </c>
      <c r="G996" s="10" t="str">
        <f>SUBSTITUTE(Таблица2[[#This Row],[Столбец7]], "рік, ", "")</f>
        <v xml:space="preserve"> відновлення, відшкодованої, суми</v>
      </c>
      <c r="H996" s="11" t="str">
        <f>SUBSTITUTE(Таблица2[[#This Row],[Ключові слова]], "за, ", "")</f>
        <v xml:space="preserve"> відновлення, відшкодованої, суми</v>
      </c>
      <c r="I996" s="11" t="str">
        <f>SUBSTITUTE(Таблица2[[#This Row],[Столбец9]], "від, ", "")</f>
        <v xml:space="preserve"> відновлення, відшкодованої, суми</v>
      </c>
    </row>
    <row r="997" spans="1:9" ht="30" x14ac:dyDescent="0.25">
      <c r="A997" s="9" t="str">
        <f>SUBSTITUTE(Реестр!E997, " ", ", ")</f>
        <v>про, надання, інформації</v>
      </c>
      <c r="B997" s="10" t="str">
        <f>SUBSTITUTE(Таблица2[[#This Row],[Столбец1]], "про, ", " ")</f>
        <v xml:space="preserve"> надання, інформації</v>
      </c>
      <c r="C997" s="3" t="str">
        <f t="shared" ref="C997:C1060" si="50">SUBSTITUTE(B997, "щодо, ", "")</f>
        <v xml:space="preserve"> надання, інформації</v>
      </c>
      <c r="D997" s="3" t="str">
        <f t="shared" ref="D997:D1060" si="51">SUBSTITUTE(C997, "по, ", "")</f>
        <v xml:space="preserve"> надання, інформації</v>
      </c>
      <c r="E997" s="10" t="str">
        <f t="shared" ref="E997:E1060" si="52">SUBSTITUTE(D997, "та, ", "")</f>
        <v xml:space="preserve"> надання, інформації</v>
      </c>
      <c r="F997" s="10" t="str">
        <f>SUBSTITUTE(Таблица2[[#This Row],[Столбец5]], "до, ", "")</f>
        <v xml:space="preserve"> надання, інформації</v>
      </c>
      <c r="G997" s="10" t="str">
        <f>SUBSTITUTE(Таблица2[[#This Row],[Столбец7]], "рік, ", "")</f>
        <v xml:space="preserve"> надання, інформації</v>
      </c>
      <c r="H997" s="11" t="str">
        <f>SUBSTITUTE(Таблица2[[#This Row],[Ключові слова]], "за, ", "")</f>
        <v xml:space="preserve"> надання, інформації</v>
      </c>
      <c r="I997" s="11" t="str">
        <f>SUBSTITUTE(Таблица2[[#This Row],[Столбец9]], "від, ", "")</f>
        <v xml:space="preserve"> надання, інформації</v>
      </c>
    </row>
    <row r="998" spans="1:9" ht="45" x14ac:dyDescent="0.25">
      <c r="A998" s="9" t="str">
        <f>SUBSTITUTE(Реестр!E998, " ", ", ")</f>
        <v>про, державну, підтримку, розвитку, садівництва</v>
      </c>
      <c r="B998" s="10" t="str">
        <f>SUBSTITUTE(Таблица2[[#This Row],[Столбец1]], "про, ", " ")</f>
        <v xml:space="preserve"> державну, підтримку, розвитку, садівництва</v>
      </c>
      <c r="C998" s="3" t="str">
        <f t="shared" si="50"/>
        <v xml:space="preserve"> державну, підтримку, розвитку, садівництва</v>
      </c>
      <c r="D998" s="3" t="str">
        <f t="shared" si="51"/>
        <v xml:space="preserve"> державну, підтримку, розвитку, садівництва</v>
      </c>
      <c r="E998" s="10" t="str">
        <f t="shared" si="52"/>
        <v xml:space="preserve"> державну, підтримку, розвитку, садівництва</v>
      </c>
      <c r="F998" s="10" t="str">
        <f>SUBSTITUTE(Таблица2[[#This Row],[Столбец5]], "до, ", "")</f>
        <v xml:space="preserve"> державну, підтримку, розвитку, садівництва</v>
      </c>
      <c r="G998" s="10" t="str">
        <f>SUBSTITUTE(Таблица2[[#This Row],[Столбец7]], "рік, ", "")</f>
        <v xml:space="preserve"> державну, підтримку, розвитку, садівництва</v>
      </c>
      <c r="H998" s="11" t="str">
        <f>SUBSTITUTE(Таблица2[[#This Row],[Ключові слова]], "за, ", "")</f>
        <v xml:space="preserve"> державну, підтримку, розвитку, садівництва</v>
      </c>
      <c r="I998" s="11" t="str">
        <f>SUBSTITUTE(Таблица2[[#This Row],[Столбец9]], "від, ", "")</f>
        <v xml:space="preserve"> державну, підтримку, розвитку, садівництва</v>
      </c>
    </row>
    <row r="999" spans="1:9" ht="30" x14ac:dyDescent="0.25">
      <c r="A999" s="9" t="str">
        <f>SUBSTITUTE(Реестр!E999, " ", ", ")</f>
        <v>про, запит, на, інформацію</v>
      </c>
      <c r="B999" s="10" t="str">
        <f>SUBSTITUTE(Таблица2[[#This Row],[Столбец1]], "про, ", " ")</f>
        <v xml:space="preserve"> запит, на, інформацію</v>
      </c>
      <c r="C999" s="3" t="str">
        <f t="shared" si="50"/>
        <v xml:space="preserve"> запит, на, інформацію</v>
      </c>
      <c r="D999" s="3" t="str">
        <f t="shared" si="51"/>
        <v xml:space="preserve"> запит, на, інформацію</v>
      </c>
      <c r="E999" s="10" t="str">
        <f t="shared" si="52"/>
        <v xml:space="preserve"> запит, на, інформацію</v>
      </c>
      <c r="F999" s="10" t="str">
        <f>SUBSTITUTE(Таблица2[[#This Row],[Столбец5]], "до, ", "")</f>
        <v xml:space="preserve"> запит, на, інформацію</v>
      </c>
      <c r="G999" s="10" t="str">
        <f>SUBSTITUTE(Таблица2[[#This Row],[Столбец7]], "рік, ", "")</f>
        <v xml:space="preserve"> запит, на, інформацію</v>
      </c>
      <c r="H999" s="11" t="str">
        <f>SUBSTITUTE(Таблица2[[#This Row],[Ключові слова]], "за, ", "")</f>
        <v xml:space="preserve"> запит, на, інформацію</v>
      </c>
      <c r="I999" s="11" t="str">
        <f>SUBSTITUTE(Таблица2[[#This Row],[Столбец9]], "від, ", "")</f>
        <v xml:space="preserve"> запит, на, інформацію</v>
      </c>
    </row>
    <row r="1000" spans="1:9" ht="30" x14ac:dyDescent="0.25">
      <c r="A1000" s="9" t="str">
        <f>SUBSTITUTE(Реестр!E1000, " ", ", ")</f>
        <v>про, розміщення, інформації</v>
      </c>
      <c r="B1000" s="10" t="str">
        <f>SUBSTITUTE(Таблица2[[#This Row],[Столбец1]], "про, ", " ")</f>
        <v xml:space="preserve"> розміщення, інформації</v>
      </c>
      <c r="C1000" s="3" t="str">
        <f t="shared" si="50"/>
        <v xml:space="preserve"> розміщення, інформації</v>
      </c>
      <c r="D1000" s="3" t="str">
        <f t="shared" si="51"/>
        <v xml:space="preserve"> розміщення, інформації</v>
      </c>
      <c r="E1000" s="10" t="str">
        <f t="shared" si="52"/>
        <v xml:space="preserve"> розміщення, інформації</v>
      </c>
      <c r="F1000" s="10" t="str">
        <f>SUBSTITUTE(Таблица2[[#This Row],[Столбец5]], "до, ", "")</f>
        <v xml:space="preserve"> розміщення, інформації</v>
      </c>
      <c r="G1000" s="10" t="str">
        <f>SUBSTITUTE(Таблица2[[#This Row],[Столбец7]], "рік, ", "")</f>
        <v xml:space="preserve"> розміщення, інформації</v>
      </c>
      <c r="H1000" s="11" t="str">
        <f>SUBSTITUTE(Таблица2[[#This Row],[Ключові слова]], "за, ", "")</f>
        <v xml:space="preserve"> розміщення, інформації</v>
      </c>
      <c r="I1000" s="11" t="str">
        <f>SUBSTITUTE(Таблица2[[#This Row],[Столбец9]], "від, ", "")</f>
        <v xml:space="preserve"> розміщення, інформації</v>
      </c>
    </row>
    <row r="1001" spans="1:9" ht="45" x14ac:dyDescent="0.25">
      <c r="A1001" s="9" t="str">
        <f>SUBSTITUTE(Реестр!E1001, " ", ", ")</f>
        <v>про, отримання, міжнародної, технічної, допомоги</v>
      </c>
      <c r="B1001" s="10" t="str">
        <f>SUBSTITUTE(Таблица2[[#This Row],[Столбец1]], "про, ", " ")</f>
        <v xml:space="preserve"> отримання, міжнародної, технічної, допомоги</v>
      </c>
      <c r="C1001" s="3" t="str">
        <f t="shared" si="50"/>
        <v xml:space="preserve"> отримання, міжнародної, технічної, допомоги</v>
      </c>
      <c r="D1001" s="3" t="str">
        <f t="shared" si="51"/>
        <v xml:space="preserve"> отримання, міжнародної, технічної, допомоги</v>
      </c>
      <c r="E1001" s="10" t="str">
        <f t="shared" si="52"/>
        <v xml:space="preserve"> отримання, міжнародної, технічної, допомоги</v>
      </c>
      <c r="F1001" s="10" t="str">
        <f>SUBSTITUTE(Таблица2[[#This Row],[Столбец5]], "до, ", "")</f>
        <v xml:space="preserve"> отримання, міжнародної, технічної, допомоги</v>
      </c>
      <c r="G1001" s="10" t="str">
        <f>SUBSTITUTE(Таблица2[[#This Row],[Столбец7]], "рік, ", "")</f>
        <v xml:space="preserve"> отримання, міжнародної, технічної, допомоги</v>
      </c>
      <c r="H1001" s="11" t="str">
        <f>SUBSTITUTE(Таблица2[[#This Row],[Ключові слова]], "за, ", "")</f>
        <v xml:space="preserve"> отримання, міжнародної, технічної, допомоги</v>
      </c>
      <c r="I1001" s="11" t="str">
        <f>SUBSTITUTE(Таблица2[[#This Row],[Столбец9]], "від, ", "")</f>
        <v xml:space="preserve"> отримання, міжнародної, технічної, допомоги</v>
      </c>
    </row>
    <row r="1002" spans="1:9" ht="45" x14ac:dyDescent="0.25">
      <c r="A1002" s="9" t="str">
        <f>SUBSTITUTE(Реестр!E1002, " ", ", ")</f>
        <v>про, визначення, державних, інтересів</v>
      </c>
      <c r="B1002" s="10" t="str">
        <f>SUBSTITUTE(Таблица2[[#This Row],[Столбец1]], "про, ", " ")</f>
        <v xml:space="preserve"> визначення, державних, інтересів</v>
      </c>
      <c r="C1002" s="3" t="str">
        <f t="shared" si="50"/>
        <v xml:space="preserve"> визначення, державних, інтересів</v>
      </c>
      <c r="D1002" s="3" t="str">
        <f t="shared" si="51"/>
        <v xml:space="preserve"> визначення, державних, інтересів</v>
      </c>
      <c r="E1002" s="10" t="str">
        <f t="shared" si="52"/>
        <v xml:space="preserve"> визначення, державних, інтересів</v>
      </c>
      <c r="F1002" s="10" t="str">
        <f>SUBSTITUTE(Таблица2[[#This Row],[Столбец5]], "до, ", "")</f>
        <v xml:space="preserve"> визначення, державних, інтересів</v>
      </c>
      <c r="G1002" s="10" t="str">
        <f>SUBSTITUTE(Таблица2[[#This Row],[Столбец7]], "рік, ", "")</f>
        <v xml:space="preserve"> визначення, державних, інтересів</v>
      </c>
      <c r="H1002" s="11" t="str">
        <f>SUBSTITUTE(Таблица2[[#This Row],[Ключові слова]], "за, ", "")</f>
        <v xml:space="preserve"> визначення, державних, інтересів</v>
      </c>
      <c r="I1002" s="11" t="str">
        <f>SUBSTITUTE(Таблица2[[#This Row],[Столбец9]], "від, ", "")</f>
        <v xml:space="preserve"> визначення, державних, інтересів</v>
      </c>
    </row>
    <row r="1003" spans="1:9" ht="45" x14ac:dyDescent="0.25">
      <c r="A1003" s="9" t="str">
        <f>SUBSTITUTE(Реестр!E1003, " ", ", ")</f>
        <v>про, визначення, державних, інтересів</v>
      </c>
      <c r="B1003" s="10" t="str">
        <f>SUBSTITUTE(Таблица2[[#This Row],[Столбец1]], "про, ", " ")</f>
        <v xml:space="preserve"> визначення, державних, інтересів</v>
      </c>
      <c r="C1003" s="3" t="str">
        <f t="shared" si="50"/>
        <v xml:space="preserve"> визначення, державних, інтересів</v>
      </c>
      <c r="D1003" s="3" t="str">
        <f t="shared" si="51"/>
        <v xml:space="preserve"> визначення, державних, інтересів</v>
      </c>
      <c r="E1003" s="10" t="str">
        <f t="shared" si="52"/>
        <v xml:space="preserve"> визначення, державних, інтересів</v>
      </c>
      <c r="F1003" s="10" t="str">
        <f>SUBSTITUTE(Таблица2[[#This Row],[Столбец5]], "до, ", "")</f>
        <v xml:space="preserve"> визначення, державних, інтересів</v>
      </c>
      <c r="G1003" s="10" t="str">
        <f>SUBSTITUTE(Таблица2[[#This Row],[Столбец7]], "рік, ", "")</f>
        <v xml:space="preserve"> визначення, державних, інтересів</v>
      </c>
      <c r="H1003" s="11" t="str">
        <f>SUBSTITUTE(Таблица2[[#This Row],[Ключові слова]], "за, ", "")</f>
        <v xml:space="preserve"> визначення, державних, інтересів</v>
      </c>
      <c r="I1003" s="11" t="str">
        <f>SUBSTITUTE(Таблица2[[#This Row],[Столбец9]], "від, ", "")</f>
        <v xml:space="preserve"> визначення, державних, інтересів</v>
      </c>
    </row>
    <row r="1004" spans="1:9" ht="45" x14ac:dyDescent="0.25">
      <c r="A1004" s="9" t="str">
        <f>SUBSTITUTE(Реестр!E1004, " ", ", ")</f>
        <v>про, визначення, державних, інтересів</v>
      </c>
      <c r="B1004" s="10" t="str">
        <f>SUBSTITUTE(Таблица2[[#This Row],[Столбец1]], "про, ", " ")</f>
        <v xml:space="preserve"> визначення, державних, інтересів</v>
      </c>
      <c r="C1004" s="3" t="str">
        <f t="shared" si="50"/>
        <v xml:space="preserve"> визначення, державних, інтересів</v>
      </c>
      <c r="D1004" s="3" t="str">
        <f t="shared" si="51"/>
        <v xml:space="preserve"> визначення, державних, інтересів</v>
      </c>
      <c r="E1004" s="10" t="str">
        <f t="shared" si="52"/>
        <v xml:space="preserve"> визначення, державних, інтересів</v>
      </c>
      <c r="F1004" s="10" t="str">
        <f>SUBSTITUTE(Таблица2[[#This Row],[Столбец5]], "до, ", "")</f>
        <v xml:space="preserve"> визначення, державних, інтересів</v>
      </c>
      <c r="G1004" s="10" t="str">
        <f>SUBSTITUTE(Таблица2[[#This Row],[Столбец7]], "рік, ", "")</f>
        <v xml:space="preserve"> визначення, державних, інтересів</v>
      </c>
      <c r="H1004" s="11" t="str">
        <f>SUBSTITUTE(Таблица2[[#This Row],[Ключові слова]], "за, ", "")</f>
        <v xml:space="preserve"> визначення, державних, інтересів</v>
      </c>
      <c r="I1004" s="11" t="str">
        <f>SUBSTITUTE(Таблица2[[#This Row],[Столбец9]], "від, ", "")</f>
        <v xml:space="preserve"> визначення, державних, інтересів</v>
      </c>
    </row>
    <row r="1005" spans="1:9" ht="30" x14ac:dyDescent="0.25">
      <c r="A1005" s="9" t="str">
        <f>SUBSTITUTE(Реестр!E1005, " ", ", ")</f>
        <v>про, заходи, з, охорони, праці</v>
      </c>
      <c r="B1005" s="10" t="str">
        <f>SUBSTITUTE(Таблица2[[#This Row],[Столбец1]], "про, ", " ")</f>
        <v xml:space="preserve"> заходи, з, охорони, праці</v>
      </c>
      <c r="C1005" s="3" t="str">
        <f t="shared" si="50"/>
        <v xml:space="preserve"> заходи, з, охорони, праці</v>
      </c>
      <c r="D1005" s="3" t="str">
        <f t="shared" si="51"/>
        <v xml:space="preserve"> заходи, з, охорони, праці</v>
      </c>
      <c r="E1005" s="10" t="str">
        <f t="shared" si="52"/>
        <v xml:space="preserve"> заходи, з, охорони, праці</v>
      </c>
      <c r="F1005" s="10" t="str">
        <f>SUBSTITUTE(Таблица2[[#This Row],[Столбец5]], "до, ", "")</f>
        <v xml:space="preserve"> заходи, з, охорони, праці</v>
      </c>
      <c r="G1005" s="10" t="str">
        <f>SUBSTITUTE(Таблица2[[#This Row],[Столбец7]], "рік, ", "")</f>
        <v xml:space="preserve"> заходи, з, охорони, праці</v>
      </c>
      <c r="H1005" s="11" t="str">
        <f>SUBSTITUTE(Таблица2[[#This Row],[Ключові слова]], "за, ", "")</f>
        <v xml:space="preserve"> заходи, з, охорони, праці</v>
      </c>
      <c r="I1005" s="11" t="str">
        <f>SUBSTITUTE(Таблица2[[#This Row],[Столбец9]], "від, ", "")</f>
        <v xml:space="preserve"> заходи, з, охорони, праці</v>
      </c>
    </row>
    <row r="1006" spans="1:9" ht="30" x14ac:dyDescent="0.25">
      <c r="A1006" s="9" t="str">
        <f>SUBSTITUTE(Реестр!E1006, " ", ", ")</f>
        <v>про, вакантні, посади</v>
      </c>
      <c r="B1006" s="10" t="str">
        <f>SUBSTITUTE(Таблица2[[#This Row],[Столбец1]], "про, ", " ")</f>
        <v xml:space="preserve"> вакантні, посади</v>
      </c>
      <c r="C1006" s="3" t="str">
        <f t="shared" si="50"/>
        <v xml:space="preserve"> вакантні, посади</v>
      </c>
      <c r="D1006" s="3" t="str">
        <f t="shared" si="51"/>
        <v xml:space="preserve"> вакантні, посади</v>
      </c>
      <c r="E1006" s="10" t="str">
        <f t="shared" si="52"/>
        <v xml:space="preserve"> вакантні, посади</v>
      </c>
      <c r="F1006" s="10" t="str">
        <f>SUBSTITUTE(Таблица2[[#This Row],[Столбец5]], "до, ", "")</f>
        <v xml:space="preserve"> вакантні, посади</v>
      </c>
      <c r="G1006" s="10" t="str">
        <f>SUBSTITUTE(Таблица2[[#This Row],[Столбец7]], "рік, ", "")</f>
        <v xml:space="preserve"> вакантні, посади</v>
      </c>
      <c r="H1006" s="11" t="str">
        <f>SUBSTITUTE(Таблица2[[#This Row],[Ключові слова]], "за, ", "")</f>
        <v xml:space="preserve"> вакантні, посади</v>
      </c>
      <c r="I1006" s="11" t="str">
        <f>SUBSTITUTE(Таблица2[[#This Row],[Столбец9]], "від, ", "")</f>
        <v xml:space="preserve"> вакантні, посади</v>
      </c>
    </row>
    <row r="1007" spans="1:9" ht="30" x14ac:dyDescent="0.25">
      <c r="A1007" s="9" t="str">
        <f>SUBSTITUTE(Реестр!E1007, " ", ", ")</f>
        <v>про, залучення, пільгових, кредитів</v>
      </c>
      <c r="B1007" s="10" t="str">
        <f>SUBSTITUTE(Таблица2[[#This Row],[Столбец1]], "про, ", " ")</f>
        <v xml:space="preserve"> залучення, пільгових, кредитів</v>
      </c>
      <c r="C1007" s="3" t="str">
        <f t="shared" si="50"/>
        <v xml:space="preserve"> залучення, пільгових, кредитів</v>
      </c>
      <c r="D1007" s="3" t="str">
        <f t="shared" si="51"/>
        <v xml:space="preserve"> залучення, пільгових, кредитів</v>
      </c>
      <c r="E1007" s="10" t="str">
        <f t="shared" si="52"/>
        <v xml:space="preserve"> залучення, пільгових, кредитів</v>
      </c>
      <c r="F1007" s="10" t="str">
        <f>SUBSTITUTE(Таблица2[[#This Row],[Столбец5]], "до, ", "")</f>
        <v xml:space="preserve"> залучення, пільгових, кредитів</v>
      </c>
      <c r="G1007" s="10" t="str">
        <f>SUBSTITUTE(Таблица2[[#This Row],[Столбец7]], "рік, ", "")</f>
        <v xml:space="preserve"> залучення, пільгових, кредитів</v>
      </c>
      <c r="H1007" s="11" t="str">
        <f>SUBSTITUTE(Таблица2[[#This Row],[Ключові слова]], "за, ", "")</f>
        <v xml:space="preserve"> залучення, пільгових, кредитів</v>
      </c>
      <c r="I1007" s="11" t="str">
        <f>SUBSTITUTE(Таблица2[[#This Row],[Столбец9]], "від, ", "")</f>
        <v xml:space="preserve"> залучення, пільгових, кредитів</v>
      </c>
    </row>
    <row r="1008" spans="1:9" ht="75" x14ac:dyDescent="0.25">
      <c r="A1008" s="9" t="str">
        <f>SUBSTITUTE(Реестр!E1008, " ", ", ")</f>
        <v>про, участь, у, державній, Програмі, фінансової, підтримки, АПК</v>
      </c>
      <c r="B1008" s="10" t="str">
        <f>SUBSTITUTE(Таблица2[[#This Row],[Столбец1]], "про, ", " ")</f>
        <v xml:space="preserve"> участь, у, державній, Програмі, фінансової, підтримки, АПК</v>
      </c>
      <c r="C1008" s="3" t="str">
        <f t="shared" si="50"/>
        <v xml:space="preserve"> участь, у, державній, Програмі, фінансової, підтримки, АПК</v>
      </c>
      <c r="D1008" s="3" t="str">
        <f t="shared" si="51"/>
        <v xml:space="preserve"> участь, у, державній, Програмі, фінансової, підтримки, АПК</v>
      </c>
      <c r="E1008" s="10" t="str">
        <f t="shared" si="52"/>
        <v xml:space="preserve"> участь, у, державній, Програмі, фінансової, підтримки, АПК</v>
      </c>
      <c r="F1008" s="10" t="str">
        <f>SUBSTITUTE(Таблица2[[#This Row],[Столбец5]], "до, ", "")</f>
        <v xml:space="preserve"> участь, у, державній, Програмі, фінансової, підтримки, АПК</v>
      </c>
      <c r="G1008" s="10" t="str">
        <f>SUBSTITUTE(Таблица2[[#This Row],[Столбец7]], "рік, ", "")</f>
        <v xml:space="preserve"> участь, у, державній, Програмі, фінансової, підтримки, АПК</v>
      </c>
      <c r="H1008" s="11" t="str">
        <f>SUBSTITUTE(Таблица2[[#This Row],[Ключові слова]], "за, ", "")</f>
        <v xml:space="preserve"> участь, у, державній, Програмі, фінансової, підтримки, АПК</v>
      </c>
      <c r="I1008" s="11" t="str">
        <f>SUBSTITUTE(Таблица2[[#This Row],[Столбец9]], "від, ", "")</f>
        <v xml:space="preserve"> участь, у, державній, Програмі, фінансової, підтримки, АПК</v>
      </c>
    </row>
    <row r="1009" spans="1:9" ht="45" x14ac:dyDescent="0.25">
      <c r="A1009" s="9" t="str">
        <f>SUBSTITUTE(Реестр!E1009, " ", ", ")</f>
        <v>про, визначення, державних, інтересів</v>
      </c>
      <c r="B1009" s="10" t="str">
        <f>SUBSTITUTE(Таблица2[[#This Row],[Столбец1]], "про, ", " ")</f>
        <v xml:space="preserve"> визначення, державних, інтересів</v>
      </c>
      <c r="C1009" s="3" t="str">
        <f t="shared" si="50"/>
        <v xml:space="preserve"> визначення, державних, інтересів</v>
      </c>
      <c r="D1009" s="3" t="str">
        <f t="shared" si="51"/>
        <v xml:space="preserve"> визначення, державних, інтересів</v>
      </c>
      <c r="E1009" s="10" t="str">
        <f t="shared" si="52"/>
        <v xml:space="preserve"> визначення, державних, інтересів</v>
      </c>
      <c r="F1009" s="10" t="str">
        <f>SUBSTITUTE(Таблица2[[#This Row],[Столбец5]], "до, ", "")</f>
        <v xml:space="preserve"> визначення, державних, інтересів</v>
      </c>
      <c r="G1009" s="10" t="str">
        <f>SUBSTITUTE(Таблица2[[#This Row],[Столбец7]], "рік, ", "")</f>
        <v xml:space="preserve"> визначення, державних, інтересів</v>
      </c>
      <c r="H1009" s="11" t="str">
        <f>SUBSTITUTE(Таблица2[[#This Row],[Ключові слова]], "за, ", "")</f>
        <v xml:space="preserve"> визначення, державних, інтересів</v>
      </c>
      <c r="I1009" s="11" t="str">
        <f>SUBSTITUTE(Таблица2[[#This Row],[Столбец9]], "від, ", "")</f>
        <v xml:space="preserve"> визначення, державних, інтересів</v>
      </c>
    </row>
    <row r="1010" spans="1:9" ht="30" x14ac:dyDescent="0.25">
      <c r="A1010" s="9" t="str">
        <f>SUBSTITUTE(Реестр!E1010, " ", ", ")</f>
        <v>про, проведення, семінару</v>
      </c>
      <c r="B1010" s="10" t="str">
        <f>SUBSTITUTE(Таблица2[[#This Row],[Столбец1]], "про, ", " ")</f>
        <v xml:space="preserve"> проведення, семінару</v>
      </c>
      <c r="C1010" s="3" t="str">
        <f t="shared" si="50"/>
        <v xml:space="preserve"> проведення, семінару</v>
      </c>
      <c r="D1010" s="3" t="str">
        <f t="shared" si="51"/>
        <v xml:space="preserve"> проведення, семінару</v>
      </c>
      <c r="E1010" s="10" t="str">
        <f t="shared" si="52"/>
        <v xml:space="preserve"> проведення, семінару</v>
      </c>
      <c r="F1010" s="10" t="str">
        <f>SUBSTITUTE(Таблица2[[#This Row],[Столбец5]], "до, ", "")</f>
        <v xml:space="preserve"> проведення, семінару</v>
      </c>
      <c r="G1010" s="10" t="str">
        <f>SUBSTITUTE(Таблица2[[#This Row],[Столбец7]], "рік, ", "")</f>
        <v xml:space="preserve"> проведення, семінару</v>
      </c>
      <c r="H1010" s="11" t="str">
        <f>SUBSTITUTE(Таблица2[[#This Row],[Ключові слова]], "за, ", "")</f>
        <v xml:space="preserve"> проведення, семінару</v>
      </c>
      <c r="I1010" s="11" t="str">
        <f>SUBSTITUTE(Таблица2[[#This Row],[Столбец9]], "від, ", "")</f>
        <v xml:space="preserve"> проведення, семінару</v>
      </c>
    </row>
    <row r="1011" spans="1:9" ht="30" x14ac:dyDescent="0.25">
      <c r="A1011" s="9" t="str">
        <f>SUBSTITUTE(Реестр!E1011, " ", ", ")</f>
        <v xml:space="preserve">про, надання, інформації, </v>
      </c>
      <c r="B1011" s="10" t="str">
        <f>SUBSTITUTE(Таблица2[[#This Row],[Столбец1]], "про, ", " ")</f>
        <v xml:space="preserve"> надання, інформації, </v>
      </c>
      <c r="C1011" s="3" t="str">
        <f t="shared" si="50"/>
        <v xml:space="preserve"> надання, інформації, </v>
      </c>
      <c r="D1011" s="3" t="str">
        <f t="shared" si="51"/>
        <v xml:space="preserve"> надання, інформації, </v>
      </c>
      <c r="E1011" s="10" t="str">
        <f t="shared" si="52"/>
        <v xml:space="preserve"> надання, інформації, </v>
      </c>
      <c r="F1011" s="10" t="str">
        <f>SUBSTITUTE(Таблица2[[#This Row],[Столбец5]], "до, ", "")</f>
        <v xml:space="preserve"> надання, інформації, </v>
      </c>
      <c r="G1011" s="10" t="str">
        <f>SUBSTITUTE(Таблица2[[#This Row],[Столбец7]], "рік, ", "")</f>
        <v xml:space="preserve"> надання, інформації, </v>
      </c>
      <c r="H1011" s="11" t="str">
        <f>SUBSTITUTE(Таблица2[[#This Row],[Ключові слова]], "за, ", "")</f>
        <v xml:space="preserve"> надання, інформації, </v>
      </c>
      <c r="I1011" s="11" t="str">
        <f>SUBSTITUTE(Таблица2[[#This Row],[Столбец9]], "від, ", "")</f>
        <v xml:space="preserve"> надання, інформації, </v>
      </c>
    </row>
    <row r="1012" spans="1:9" x14ac:dyDescent="0.25">
      <c r="A1012" s="9" t="str">
        <f>SUBSTITUTE(Реестр!E1012, " ", ", ")</f>
        <v>про, розгляд, скарги</v>
      </c>
      <c r="B1012" s="10" t="str">
        <f>SUBSTITUTE(Таблица2[[#This Row],[Столбец1]], "про, ", " ")</f>
        <v xml:space="preserve"> розгляд, скарги</v>
      </c>
      <c r="C1012" s="3" t="str">
        <f t="shared" si="50"/>
        <v xml:space="preserve"> розгляд, скарги</v>
      </c>
      <c r="D1012" s="3" t="str">
        <f t="shared" si="51"/>
        <v xml:space="preserve"> розгляд, скарги</v>
      </c>
      <c r="E1012" s="10" t="str">
        <f t="shared" si="52"/>
        <v xml:space="preserve"> розгляд, скарги</v>
      </c>
      <c r="F1012" s="10" t="str">
        <f>SUBSTITUTE(Таблица2[[#This Row],[Столбец5]], "до, ", "")</f>
        <v xml:space="preserve"> розгляд, скарги</v>
      </c>
      <c r="G1012" s="10" t="str">
        <f>SUBSTITUTE(Таблица2[[#This Row],[Столбец7]], "рік, ", "")</f>
        <v xml:space="preserve"> розгляд, скарги</v>
      </c>
      <c r="H1012" s="11" t="str">
        <f>SUBSTITUTE(Таблица2[[#This Row],[Ключові слова]], "за, ", "")</f>
        <v xml:space="preserve"> розгляд, скарги</v>
      </c>
      <c r="I1012" s="11" t="str">
        <f>SUBSTITUTE(Таблица2[[#This Row],[Столбец9]], "від, ", "")</f>
        <v xml:space="preserve"> розгляд, скарги</v>
      </c>
    </row>
    <row r="1013" spans="1:9" ht="30" x14ac:dyDescent="0.25">
      <c r="A1013" s="9" t="str">
        <f>SUBSTITUTE(Реестр!E1013, " ", ", ")</f>
        <v>про, надання, кандидатури</v>
      </c>
      <c r="B1013" s="10" t="str">
        <f>SUBSTITUTE(Таблица2[[#This Row],[Столбец1]], "про, ", " ")</f>
        <v xml:space="preserve"> надання, кандидатури</v>
      </c>
      <c r="C1013" s="3" t="str">
        <f t="shared" si="50"/>
        <v xml:space="preserve"> надання, кандидатури</v>
      </c>
      <c r="D1013" s="3" t="str">
        <f t="shared" si="51"/>
        <v xml:space="preserve"> надання, кандидатури</v>
      </c>
      <c r="E1013" s="10" t="str">
        <f t="shared" si="52"/>
        <v xml:space="preserve"> надання, кандидатури</v>
      </c>
      <c r="F1013" s="10" t="str">
        <f>SUBSTITUTE(Таблица2[[#This Row],[Столбец5]], "до, ", "")</f>
        <v xml:space="preserve"> надання, кандидатури</v>
      </c>
      <c r="G1013" s="10" t="str">
        <f>SUBSTITUTE(Таблица2[[#This Row],[Столбец7]], "рік, ", "")</f>
        <v xml:space="preserve"> надання, кандидатури</v>
      </c>
      <c r="H1013" s="11" t="str">
        <f>SUBSTITUTE(Таблица2[[#This Row],[Ключові слова]], "за, ", "")</f>
        <v xml:space="preserve"> надання, кандидатури</v>
      </c>
      <c r="I1013" s="11" t="str">
        <f>SUBSTITUTE(Таблица2[[#This Row],[Столбец9]], "від, ", "")</f>
        <v xml:space="preserve"> надання, кандидатури</v>
      </c>
    </row>
    <row r="1014" spans="1:9" ht="30" x14ac:dyDescent="0.25">
      <c r="A1014" s="9" t="str">
        <f>SUBSTITUTE(Реестр!E1014, " ", ", ")</f>
        <v>про, проведення, наради</v>
      </c>
      <c r="B1014" s="10" t="str">
        <f>SUBSTITUTE(Таблица2[[#This Row],[Столбец1]], "про, ", " ")</f>
        <v xml:space="preserve"> проведення, наради</v>
      </c>
      <c r="C1014" s="3" t="str">
        <f t="shared" si="50"/>
        <v xml:space="preserve"> проведення, наради</v>
      </c>
      <c r="D1014" s="3" t="str">
        <f t="shared" si="51"/>
        <v xml:space="preserve"> проведення, наради</v>
      </c>
      <c r="E1014" s="10" t="str">
        <f t="shared" si="52"/>
        <v xml:space="preserve"> проведення, наради</v>
      </c>
      <c r="F1014" s="10" t="str">
        <f>SUBSTITUTE(Таблица2[[#This Row],[Столбец5]], "до, ", "")</f>
        <v xml:space="preserve"> проведення, наради</v>
      </c>
      <c r="G1014" s="10" t="str">
        <f>SUBSTITUTE(Таблица2[[#This Row],[Столбец7]], "рік, ", "")</f>
        <v xml:space="preserve"> проведення, наради</v>
      </c>
      <c r="H1014" s="11" t="str">
        <f>SUBSTITUTE(Таблица2[[#This Row],[Ключові слова]], "за, ", "")</f>
        <v xml:space="preserve"> проведення, наради</v>
      </c>
      <c r="I1014" s="11" t="str">
        <f>SUBSTITUTE(Таблица2[[#This Row],[Столбец9]], "від, ", "")</f>
        <v xml:space="preserve"> проведення, наради</v>
      </c>
    </row>
    <row r="1015" spans="1:9" ht="45" x14ac:dyDescent="0.25">
      <c r="A1015" s="9" t="str">
        <f>SUBSTITUTE(Реестр!E1015, " ", ", ")</f>
        <v>про, виконання, протоколу, №1, від, 06.03.2018</v>
      </c>
      <c r="B1015" s="10" t="str">
        <f>SUBSTITUTE(Таблица2[[#This Row],[Столбец1]], "про, ", " ")</f>
        <v xml:space="preserve"> виконання, протоколу, №1, від, 06.03.2018</v>
      </c>
      <c r="C1015" s="3" t="str">
        <f t="shared" si="50"/>
        <v xml:space="preserve"> виконання, протоколу, №1, від, 06.03.2018</v>
      </c>
      <c r="D1015" s="3" t="str">
        <f t="shared" si="51"/>
        <v xml:space="preserve"> виконання, протоколу, №1, від, 06.03.2018</v>
      </c>
      <c r="E1015" s="10" t="str">
        <f t="shared" si="52"/>
        <v xml:space="preserve"> виконання, протоколу, №1, від, 06.03.2018</v>
      </c>
      <c r="F1015" s="10" t="str">
        <f>SUBSTITUTE(Таблица2[[#This Row],[Столбец5]], "до, ", "")</f>
        <v xml:space="preserve"> виконання, протоколу, №1, від, 06.03.2018</v>
      </c>
      <c r="G1015" s="10" t="str">
        <f>SUBSTITUTE(Таблица2[[#This Row],[Столбец7]], "рік, ", "")</f>
        <v xml:space="preserve"> виконання, протоколу, №1, від, 06.03.2018</v>
      </c>
      <c r="H1015" s="11" t="str">
        <f>SUBSTITUTE(Таблица2[[#This Row],[Ключові слова]], "за, ", "")</f>
        <v xml:space="preserve"> виконання, протоколу, №1, від, 06.03.2018</v>
      </c>
      <c r="I1015" s="11" t="str">
        <f>SUBSTITUTE(Таблица2[[#This Row],[Столбец9]], "від, ", "")</f>
        <v xml:space="preserve"> виконання, протоколу, №1, 06.03.2018</v>
      </c>
    </row>
    <row r="1016" spans="1:9" ht="60" x14ac:dyDescent="0.25">
      <c r="A1016" s="9" t="str">
        <f>SUBSTITUTE(Реестр!E1016, " ", ", ")</f>
        <v>про, стан, виконання, Програми, зайнятості</v>
      </c>
      <c r="B1016" s="10" t="str">
        <f>SUBSTITUTE(Таблица2[[#This Row],[Столбец1]], "про, ", " ")</f>
        <v xml:space="preserve"> стан, виконання, Програми, зайнятості</v>
      </c>
      <c r="C1016" s="3" t="str">
        <f t="shared" si="50"/>
        <v xml:space="preserve"> стан, виконання, Програми, зайнятості</v>
      </c>
      <c r="D1016" s="3" t="str">
        <f t="shared" si="51"/>
        <v xml:space="preserve"> стан, виконання, Програми, зайнятості</v>
      </c>
      <c r="E1016" s="10" t="str">
        <f t="shared" si="52"/>
        <v xml:space="preserve"> стан, виконання, Програми, зайнятості</v>
      </c>
      <c r="F1016" s="10" t="str">
        <f>SUBSTITUTE(Таблица2[[#This Row],[Столбец5]], "до, ", "")</f>
        <v xml:space="preserve"> стан, виконання, Програми, зайнятості</v>
      </c>
      <c r="G1016" s="10" t="str">
        <f>SUBSTITUTE(Таблица2[[#This Row],[Столбец7]], "рік, ", "")</f>
        <v xml:space="preserve"> стан, виконання, Програми, зайнятості</v>
      </c>
      <c r="H1016" s="11" t="str">
        <f>SUBSTITUTE(Таблица2[[#This Row],[Ключові слова]], "за, ", "")</f>
        <v xml:space="preserve"> стан, виконання, Програми, зайнятості</v>
      </c>
      <c r="I1016" s="11" t="str">
        <f>SUBSTITUTE(Таблица2[[#This Row],[Столбец9]], "від, ", "")</f>
        <v xml:space="preserve"> стан, виконання, Програми, зайнятості</v>
      </c>
    </row>
    <row r="1017" spans="1:9" ht="30" x14ac:dyDescent="0.25">
      <c r="A1017" s="9" t="str">
        <f>SUBSTITUTE(Реестр!E1017, " ", ", ")</f>
        <v>про, хід, виконання, , регіональної, угоди</v>
      </c>
      <c r="B1017" s="10" t="str">
        <f>SUBSTITUTE(Таблица2[[#This Row],[Столбец1]], "про, ", " ")</f>
        <v xml:space="preserve"> хід, виконання, , регіональної, угоди</v>
      </c>
      <c r="C1017" s="3" t="str">
        <f t="shared" si="50"/>
        <v xml:space="preserve"> хід, виконання, , регіональної, угоди</v>
      </c>
      <c r="D1017" s="3" t="str">
        <f t="shared" si="51"/>
        <v xml:space="preserve"> хід, виконання, , регіональної, угоди</v>
      </c>
      <c r="E1017" s="10" t="str">
        <f t="shared" si="52"/>
        <v xml:space="preserve"> хід, виконання, , регіональної, угоди</v>
      </c>
      <c r="F1017" s="10" t="str">
        <f>SUBSTITUTE(Таблица2[[#This Row],[Столбец5]], "до, ", "")</f>
        <v xml:space="preserve"> хід, виконання, , регіональної, угоди</v>
      </c>
      <c r="G1017" s="10" t="str">
        <f>SUBSTITUTE(Таблица2[[#This Row],[Столбец7]], "рік, ", "")</f>
        <v xml:space="preserve"> хід, виконання, , регіональної, угоди</v>
      </c>
      <c r="H1017" s="11" t="str">
        <f>SUBSTITUTE(Таблица2[[#This Row],[Ключові слова]], "за, ", "")</f>
        <v xml:space="preserve"> хід, виконання, , регіональної, угоди</v>
      </c>
      <c r="I1017" s="11" t="str">
        <f>SUBSTITUTE(Таблица2[[#This Row],[Столбец9]], "від, ", "")</f>
        <v xml:space="preserve"> хід, виконання, , регіональної, угоди</v>
      </c>
    </row>
    <row r="1018" spans="1:9" ht="30" x14ac:dyDescent="0.25">
      <c r="A1018" s="9" t="str">
        <f>SUBSTITUTE(Реестр!E1018, " ", ", ")</f>
        <v xml:space="preserve">про, надання, інформації, </v>
      </c>
      <c r="B1018" s="10" t="str">
        <f>SUBSTITUTE(Таблица2[[#This Row],[Столбец1]], "про, ", " ")</f>
        <v xml:space="preserve"> надання, інформації, </v>
      </c>
      <c r="C1018" s="3" t="str">
        <f t="shared" si="50"/>
        <v xml:space="preserve"> надання, інформації, </v>
      </c>
      <c r="D1018" s="3" t="str">
        <f t="shared" si="51"/>
        <v xml:space="preserve"> надання, інформації, </v>
      </c>
      <c r="E1018" s="10" t="str">
        <f t="shared" si="52"/>
        <v xml:space="preserve"> надання, інформації, </v>
      </c>
      <c r="F1018" s="10" t="str">
        <f>SUBSTITUTE(Таблица2[[#This Row],[Столбец5]], "до, ", "")</f>
        <v xml:space="preserve"> надання, інформації, </v>
      </c>
      <c r="G1018" s="10" t="str">
        <f>SUBSTITUTE(Таблица2[[#This Row],[Столбец7]], "рік, ", "")</f>
        <v xml:space="preserve"> надання, інформації, </v>
      </c>
      <c r="H1018" s="11" t="str">
        <f>SUBSTITUTE(Таблица2[[#This Row],[Ключові слова]], "за, ", "")</f>
        <v xml:space="preserve"> надання, інформації, </v>
      </c>
      <c r="I1018" s="11" t="str">
        <f>SUBSTITUTE(Таблица2[[#This Row],[Столбец9]], "від, ", "")</f>
        <v xml:space="preserve"> надання, інформації, </v>
      </c>
    </row>
    <row r="1019" spans="1:9" ht="30" x14ac:dyDescent="0.25">
      <c r="A1019" s="9" t="str">
        <f>SUBSTITUTE(Реестр!E1019, " ", ", ")</f>
        <v xml:space="preserve">про, надання, інформації, </v>
      </c>
      <c r="B1019" s="10" t="str">
        <f>SUBSTITUTE(Таблица2[[#This Row],[Столбец1]], "про, ", " ")</f>
        <v xml:space="preserve"> надання, інформації, </v>
      </c>
      <c r="C1019" s="3" t="str">
        <f t="shared" si="50"/>
        <v xml:space="preserve"> надання, інформації, </v>
      </c>
      <c r="D1019" s="3" t="str">
        <f t="shared" si="51"/>
        <v xml:space="preserve"> надання, інформації, </v>
      </c>
      <c r="E1019" s="10" t="str">
        <f t="shared" si="52"/>
        <v xml:space="preserve"> надання, інформації, </v>
      </c>
      <c r="F1019" s="10" t="str">
        <f>SUBSTITUTE(Таблица2[[#This Row],[Столбец5]], "до, ", "")</f>
        <v xml:space="preserve"> надання, інформації, </v>
      </c>
      <c r="G1019" s="10" t="str">
        <f>SUBSTITUTE(Таблица2[[#This Row],[Столбец7]], "рік, ", "")</f>
        <v xml:space="preserve"> надання, інформації, </v>
      </c>
      <c r="H1019" s="11" t="str">
        <f>SUBSTITUTE(Таблица2[[#This Row],[Ключові слова]], "за, ", "")</f>
        <v xml:space="preserve"> надання, інформації, </v>
      </c>
      <c r="I1019" s="11" t="str">
        <f>SUBSTITUTE(Таблица2[[#This Row],[Столбец9]], "від, ", "")</f>
        <v xml:space="preserve"> надання, інформації, </v>
      </c>
    </row>
    <row r="1020" spans="1:9" ht="45" x14ac:dyDescent="0.25">
      <c r="A1020" s="9" t="str">
        <f>SUBSTITUTE(Реестр!E1020, " ", ", ")</f>
        <v>про, надання, довідки, про, з/плату</v>
      </c>
      <c r="B1020" s="10" t="str">
        <f>SUBSTITUTE(Таблица2[[#This Row],[Столбец1]], "про, ", " ")</f>
        <v xml:space="preserve"> надання, довідки,  з/плату</v>
      </c>
      <c r="C1020" s="3" t="str">
        <f t="shared" si="50"/>
        <v xml:space="preserve"> надання, довідки,  з/плату</v>
      </c>
      <c r="D1020" s="3" t="str">
        <f t="shared" si="51"/>
        <v xml:space="preserve"> надання, довідки,  з/плату</v>
      </c>
      <c r="E1020" s="10" t="str">
        <f t="shared" si="52"/>
        <v xml:space="preserve"> надання, довідки,  з/плату</v>
      </c>
      <c r="F1020" s="10" t="str">
        <f>SUBSTITUTE(Таблица2[[#This Row],[Столбец5]], "до, ", "")</f>
        <v xml:space="preserve"> надання, довідки,  з/плату</v>
      </c>
      <c r="G1020" s="10" t="str">
        <f>SUBSTITUTE(Таблица2[[#This Row],[Столбец7]], "рік, ", "")</f>
        <v xml:space="preserve"> надання, довідки,  з/плату</v>
      </c>
      <c r="H1020" s="11" t="str">
        <f>SUBSTITUTE(Таблица2[[#This Row],[Ключові слова]], "за, ", "")</f>
        <v xml:space="preserve"> надання, довідки,  з/плату</v>
      </c>
      <c r="I1020" s="11" t="str">
        <f>SUBSTITUTE(Таблица2[[#This Row],[Столбец9]], "від, ", "")</f>
        <v xml:space="preserve"> надання, довідки,  з/плату</v>
      </c>
    </row>
    <row r="1021" spans="1:9" x14ac:dyDescent="0.25">
      <c r="A1021" s="9" t="str">
        <f>SUBSTITUTE(Реестр!E1021, " ", ", ")</f>
        <v>про, стан, залучення</v>
      </c>
      <c r="B1021" s="10" t="str">
        <f>SUBSTITUTE(Таблица2[[#This Row],[Столбец1]], "про, ", " ")</f>
        <v xml:space="preserve"> стан, залучення</v>
      </c>
      <c r="C1021" s="3" t="str">
        <f t="shared" si="50"/>
        <v xml:space="preserve"> стан, залучення</v>
      </c>
      <c r="D1021" s="3" t="str">
        <f t="shared" si="51"/>
        <v xml:space="preserve"> стан, залучення</v>
      </c>
      <c r="E1021" s="10" t="str">
        <f t="shared" si="52"/>
        <v xml:space="preserve"> стан, залучення</v>
      </c>
      <c r="F1021" s="10" t="str">
        <f>SUBSTITUTE(Таблица2[[#This Row],[Столбец5]], "до, ", "")</f>
        <v xml:space="preserve"> стан, залучення</v>
      </c>
      <c r="G1021" s="10" t="str">
        <f>SUBSTITUTE(Таблица2[[#This Row],[Столбец7]], "рік, ", "")</f>
        <v xml:space="preserve"> стан, залучення</v>
      </c>
      <c r="H1021" s="11" t="str">
        <f>SUBSTITUTE(Таблица2[[#This Row],[Ключові слова]], "за, ", "")</f>
        <v xml:space="preserve"> стан, залучення</v>
      </c>
      <c r="I1021" s="11" t="str">
        <f>SUBSTITUTE(Таблица2[[#This Row],[Столбец9]], "від, ", "")</f>
        <v xml:space="preserve"> стан, залучення</v>
      </c>
    </row>
    <row r="1022" spans="1:9" ht="30" x14ac:dyDescent="0.25">
      <c r="A1022" s="9" t="str">
        <f>SUBSTITUTE(Реестр!E1022, " ", ", ")</f>
        <v>про, роботу, конкурсних, комісій</v>
      </c>
      <c r="B1022" s="10" t="str">
        <f>SUBSTITUTE(Таблица2[[#This Row],[Столбец1]], "про, ", " ")</f>
        <v xml:space="preserve"> роботу, конкурсних, комісій</v>
      </c>
      <c r="C1022" s="3" t="str">
        <f t="shared" si="50"/>
        <v xml:space="preserve"> роботу, конкурсних, комісій</v>
      </c>
      <c r="D1022" s="3" t="str">
        <f t="shared" si="51"/>
        <v xml:space="preserve"> роботу, конкурсних, комісій</v>
      </c>
      <c r="E1022" s="10" t="str">
        <f t="shared" si="52"/>
        <v xml:space="preserve"> роботу, конкурсних, комісій</v>
      </c>
      <c r="F1022" s="10" t="str">
        <f>SUBSTITUTE(Таблица2[[#This Row],[Столбец5]], "до, ", "")</f>
        <v xml:space="preserve"> роботу, конкурсних, комісій</v>
      </c>
      <c r="G1022" s="10" t="str">
        <f>SUBSTITUTE(Таблица2[[#This Row],[Столбец7]], "рік, ", "")</f>
        <v xml:space="preserve"> роботу, конкурсних, комісій</v>
      </c>
      <c r="H1022" s="11" t="str">
        <f>SUBSTITUTE(Таблица2[[#This Row],[Ключові слова]], "за, ", "")</f>
        <v xml:space="preserve"> роботу, конкурсних, комісій</v>
      </c>
      <c r="I1022" s="11" t="str">
        <f>SUBSTITUTE(Таблица2[[#This Row],[Столбец9]], "від, ", "")</f>
        <v xml:space="preserve"> роботу, конкурсних, комісій</v>
      </c>
    </row>
    <row r="1023" spans="1:9" ht="60" x14ac:dyDescent="0.25">
      <c r="A1023" s="9" t="str">
        <f>SUBSTITUTE(Реестр!E1023, " ", ", ")</f>
        <v>про, визначення, актуальних, соціально, значимих, блоків</v>
      </c>
      <c r="B1023" s="10" t="str">
        <f>SUBSTITUTE(Таблица2[[#This Row],[Столбец1]], "про, ", " ")</f>
        <v xml:space="preserve"> визначення, актуальних, соціально, значимих, блоків</v>
      </c>
      <c r="C1023" s="3" t="str">
        <f t="shared" si="50"/>
        <v xml:space="preserve"> визначення, актуальних, соціально, значимих, блоків</v>
      </c>
      <c r="D1023" s="3" t="str">
        <f t="shared" si="51"/>
        <v xml:space="preserve"> визначення, актуальних, соціально, значимих, блоків</v>
      </c>
      <c r="E1023" s="10" t="str">
        <f t="shared" si="52"/>
        <v xml:space="preserve"> визначення, актуальних, соціально, значимих, блоків</v>
      </c>
      <c r="F1023" s="10" t="str">
        <f>SUBSTITUTE(Таблица2[[#This Row],[Столбец5]], "до, ", "")</f>
        <v xml:space="preserve"> визначення, актуальних, соціально, значимих, блоків</v>
      </c>
      <c r="G1023" s="10" t="str">
        <f>SUBSTITUTE(Таблица2[[#This Row],[Столбец7]], "рік, ", "")</f>
        <v xml:space="preserve"> визначення, актуальних, соціально, значимих, блоків</v>
      </c>
      <c r="H1023" s="11" t="str">
        <f>SUBSTITUTE(Таблица2[[#This Row],[Ключові слова]], "за, ", "")</f>
        <v xml:space="preserve"> визначення, актуальних, соціально, значимих, блоків</v>
      </c>
      <c r="I1023" s="11" t="str">
        <f>SUBSTITUTE(Таблица2[[#This Row],[Столбец9]], "від, ", "")</f>
        <v xml:space="preserve"> визначення, актуальних, соціально, значимих, блоків</v>
      </c>
    </row>
    <row r="1024" spans="1:9" ht="60" x14ac:dyDescent="0.25">
      <c r="A1024" s="9" t="str">
        <f>SUBSTITUTE(Реестр!E1024, " ", ", ")</f>
        <v>про, план, роботи, ДАПР, на, Ш, квартал, , , №23-ОД, від., .</v>
      </c>
      <c r="B1024" s="10" t="str">
        <f>SUBSTITUTE(Таблица2[[#This Row],[Столбец1]], "про, ", " ")</f>
        <v xml:space="preserve"> план, роботи, ДАПР, на, Ш, квартал, , , №23-ОД, від., .</v>
      </c>
      <c r="C1024" s="3" t="str">
        <f t="shared" si="50"/>
        <v xml:space="preserve"> план, роботи, ДАПР, на, Ш, квартал, , , №23-ОД, від., .</v>
      </c>
      <c r="D1024" s="3" t="str">
        <f t="shared" si="51"/>
        <v xml:space="preserve"> план, роботи, ДАПР, на, Ш, квартал, , , №23-ОД, від., .</v>
      </c>
      <c r="E1024" s="10" t="str">
        <f t="shared" si="52"/>
        <v xml:space="preserve"> план, роботи, ДАПР, на, Ш, квартал, , , №23-ОД, від., .</v>
      </c>
      <c r="F1024" s="10" t="str">
        <f>SUBSTITUTE(Таблица2[[#This Row],[Столбец5]], "до, ", "")</f>
        <v xml:space="preserve"> план, роботи, ДАПР, на, Ш, квартал, , , №23-ОД, від., .</v>
      </c>
      <c r="G1024" s="10" t="str">
        <f>SUBSTITUTE(Таблица2[[#This Row],[Столбец7]], "рік, ", "")</f>
        <v xml:space="preserve"> план, роботи, ДАПР, на, Ш, квартал, , , №23-ОД, від., .</v>
      </c>
      <c r="H1024" s="11" t="str">
        <f>SUBSTITUTE(Таблица2[[#This Row],[Ключові слова]], "за, ", "")</f>
        <v xml:space="preserve"> план, роботи, ДАПР, на, Ш, квартал, , , №23-ОД, від., .</v>
      </c>
      <c r="I1024" s="11" t="str">
        <f>SUBSTITUTE(Таблица2[[#This Row],[Столбец9]], "від, ", "")</f>
        <v xml:space="preserve"> план, роботи, ДАПР, на, Ш, квартал, , , №23-ОД, від., .</v>
      </c>
    </row>
    <row r="1025" spans="1:9" ht="60" x14ac:dyDescent="0.25">
      <c r="A1025" s="9" t="str">
        <f>SUBSTITUTE(Реестр!E1025, " ", ", ")</f>
        <v>, призначення, секретаря, , від, 27.062019, , -, №, 24-ОД№</v>
      </c>
      <c r="B1025" s="10" t="str">
        <f>SUBSTITUTE(Таблица2[[#This Row],[Столбец1]], "про, ", " ")</f>
        <v>, призначення, секретаря, , від, 27.062019, , -, №, 24-ОД№</v>
      </c>
      <c r="C1025" s="3" t="str">
        <f t="shared" si="50"/>
        <v>, призначення, секретаря, , від, 27.062019, , -, №, 24-ОД№</v>
      </c>
      <c r="D1025" s="3" t="str">
        <f t="shared" si="51"/>
        <v>, призначення, секретаря, , від, 27.062019, , -, №, 24-ОД№</v>
      </c>
      <c r="E1025" s="10" t="str">
        <f t="shared" si="52"/>
        <v>, призначення, секретаря, , від, 27.062019, , -, №, 24-ОД№</v>
      </c>
      <c r="F1025" s="10" t="str">
        <f>SUBSTITUTE(Таблица2[[#This Row],[Столбец5]], "до, ", "")</f>
        <v>, призначення, секретаря, , від, 27.062019, , -, №, 24-ОД№</v>
      </c>
      <c r="G1025" s="10" t="str">
        <f>SUBSTITUTE(Таблица2[[#This Row],[Столбец7]], "рік, ", "")</f>
        <v>, призначення, секретаря, , від, 27.062019, , -, №, 24-ОД№</v>
      </c>
      <c r="H1025" s="11" t="str">
        <f>SUBSTITUTE(Таблица2[[#This Row],[Ключові слова]], "за, ", "")</f>
        <v>, призначення, секретаря, , від, 27.062019, , -, №, 24-ОД№</v>
      </c>
      <c r="I1025" s="11" t="str">
        <f>SUBSTITUTE(Таблица2[[#This Row],[Столбец9]], "від, ", "")</f>
        <v>, призначення, секретаря, , 27.062019, , -, №, 24-ОД№</v>
      </c>
    </row>
    <row r="1026" spans="1:9" ht="30" x14ac:dyDescent="0.25">
      <c r="A1026" s="9" t="str">
        <f>SUBSTITUTE(Реестр!E1026, " ", ", ")</f>
        <v>про, проведення, наради</v>
      </c>
      <c r="B1026" s="10" t="str">
        <f>SUBSTITUTE(Таблица2[[#This Row],[Столбец1]], "про, ", " ")</f>
        <v xml:space="preserve"> проведення, наради</v>
      </c>
      <c r="C1026" s="3" t="str">
        <f t="shared" si="50"/>
        <v xml:space="preserve"> проведення, наради</v>
      </c>
      <c r="D1026" s="3" t="str">
        <f t="shared" si="51"/>
        <v xml:space="preserve"> проведення, наради</v>
      </c>
      <c r="E1026" s="10" t="str">
        <f t="shared" si="52"/>
        <v xml:space="preserve"> проведення, наради</v>
      </c>
      <c r="F1026" s="10" t="str">
        <f>SUBSTITUTE(Таблица2[[#This Row],[Столбец5]], "до, ", "")</f>
        <v xml:space="preserve"> проведення, наради</v>
      </c>
      <c r="G1026" s="10" t="str">
        <f>SUBSTITUTE(Таблица2[[#This Row],[Столбец7]], "рік, ", "")</f>
        <v xml:space="preserve"> проведення, наради</v>
      </c>
      <c r="H1026" s="11" t="str">
        <f>SUBSTITUTE(Таблица2[[#This Row],[Ключові слова]], "за, ", "")</f>
        <v xml:space="preserve"> проведення, наради</v>
      </c>
      <c r="I1026" s="11" t="str">
        <f>SUBSTITUTE(Таблица2[[#This Row],[Столбец9]], "від, ", "")</f>
        <v xml:space="preserve"> проведення, наради</v>
      </c>
    </row>
    <row r="1027" spans="1:9" ht="30" x14ac:dyDescent="0.25">
      <c r="A1027" s="9" t="str">
        <f>SUBSTITUTE(Реестр!E1027, " ", ", ")</f>
        <v>про, проведення, наради</v>
      </c>
      <c r="B1027" s="10" t="str">
        <f>SUBSTITUTE(Таблица2[[#This Row],[Столбец1]], "про, ", " ")</f>
        <v xml:space="preserve"> проведення, наради</v>
      </c>
      <c r="C1027" s="3" t="str">
        <f t="shared" si="50"/>
        <v xml:space="preserve"> проведення, наради</v>
      </c>
      <c r="D1027" s="3" t="str">
        <f t="shared" si="51"/>
        <v xml:space="preserve"> проведення, наради</v>
      </c>
      <c r="E1027" s="10" t="str">
        <f t="shared" si="52"/>
        <v xml:space="preserve"> проведення, наради</v>
      </c>
      <c r="F1027" s="10" t="str">
        <f>SUBSTITUTE(Таблица2[[#This Row],[Столбец5]], "до, ", "")</f>
        <v xml:space="preserve"> проведення, наради</v>
      </c>
      <c r="G1027" s="10" t="str">
        <f>SUBSTITUTE(Таблица2[[#This Row],[Столбец7]], "рік, ", "")</f>
        <v xml:space="preserve"> проведення, наради</v>
      </c>
      <c r="H1027" s="11" t="str">
        <f>SUBSTITUTE(Таблица2[[#This Row],[Ключові слова]], "за, ", "")</f>
        <v xml:space="preserve"> проведення, наради</v>
      </c>
      <c r="I1027" s="11" t="str">
        <f>SUBSTITUTE(Таблица2[[#This Row],[Столбец9]], "від, ", "")</f>
        <v xml:space="preserve"> проведення, наради</v>
      </c>
    </row>
    <row r="1028" spans="1:9" ht="30" x14ac:dyDescent="0.25">
      <c r="A1028" s="9" t="str">
        <f>SUBSTITUTE(Реестр!E1028, " ", ", ")</f>
        <v>про, проведення, наради</v>
      </c>
      <c r="B1028" s="10" t="str">
        <f>SUBSTITUTE(Таблица2[[#This Row],[Столбец1]], "про, ", " ")</f>
        <v xml:space="preserve"> проведення, наради</v>
      </c>
      <c r="C1028" s="3" t="str">
        <f t="shared" si="50"/>
        <v xml:space="preserve"> проведення, наради</v>
      </c>
      <c r="D1028" s="3" t="str">
        <f t="shared" si="51"/>
        <v xml:space="preserve"> проведення, наради</v>
      </c>
      <c r="E1028" s="10" t="str">
        <f t="shared" si="52"/>
        <v xml:space="preserve"> проведення, наради</v>
      </c>
      <c r="F1028" s="10" t="str">
        <f>SUBSTITUTE(Таблица2[[#This Row],[Столбец5]], "до, ", "")</f>
        <v xml:space="preserve"> проведення, наради</v>
      </c>
      <c r="G1028" s="10" t="str">
        <f>SUBSTITUTE(Таблица2[[#This Row],[Столбец7]], "рік, ", "")</f>
        <v xml:space="preserve"> проведення, наради</v>
      </c>
      <c r="H1028" s="11" t="str">
        <f>SUBSTITUTE(Таблица2[[#This Row],[Ключові слова]], "за, ", "")</f>
        <v xml:space="preserve"> проведення, наради</v>
      </c>
      <c r="I1028" s="11" t="str">
        <f>SUBSTITUTE(Таблица2[[#This Row],[Столбец9]], "від, ", "")</f>
        <v xml:space="preserve"> проведення, наради</v>
      </c>
    </row>
    <row r="1029" spans="1:9" ht="30" x14ac:dyDescent="0.25">
      <c r="A1029" s="9" t="str">
        <f>SUBSTITUTE(Реестр!E1029, " ", ", ")</f>
        <v>про, проведення, семінару</v>
      </c>
      <c r="B1029" s="10" t="str">
        <f>SUBSTITUTE(Таблица2[[#This Row],[Столбец1]], "про, ", " ")</f>
        <v xml:space="preserve"> проведення, семінару</v>
      </c>
      <c r="C1029" s="3" t="str">
        <f t="shared" si="50"/>
        <v xml:space="preserve"> проведення, семінару</v>
      </c>
      <c r="D1029" s="3" t="str">
        <f t="shared" si="51"/>
        <v xml:space="preserve"> проведення, семінару</v>
      </c>
      <c r="E1029" s="10" t="str">
        <f t="shared" si="52"/>
        <v xml:space="preserve"> проведення, семінару</v>
      </c>
      <c r="F1029" s="10" t="str">
        <f>SUBSTITUTE(Таблица2[[#This Row],[Столбец5]], "до, ", "")</f>
        <v xml:space="preserve"> проведення, семінару</v>
      </c>
      <c r="G1029" s="10" t="str">
        <f>SUBSTITUTE(Таблица2[[#This Row],[Столбец7]], "рік, ", "")</f>
        <v xml:space="preserve"> проведення, семінару</v>
      </c>
      <c r="H1029" s="11" t="str">
        <f>SUBSTITUTE(Таблица2[[#This Row],[Ключові слова]], "за, ", "")</f>
        <v xml:space="preserve"> проведення, семінару</v>
      </c>
      <c r="I1029" s="11" t="str">
        <f>SUBSTITUTE(Таблица2[[#This Row],[Столбец9]], "від, ", "")</f>
        <v xml:space="preserve"> проведення, семінару</v>
      </c>
    </row>
    <row r="1030" spans="1:9" ht="30" x14ac:dyDescent="0.25">
      <c r="A1030" s="9" t="str">
        <f>SUBSTITUTE(Реестр!E1030, " ", ", ")</f>
        <v>про, проведення, семінару</v>
      </c>
      <c r="B1030" s="10" t="str">
        <f>SUBSTITUTE(Таблица2[[#This Row],[Столбец1]], "про, ", " ")</f>
        <v xml:space="preserve"> проведення, семінару</v>
      </c>
      <c r="C1030" s="3" t="str">
        <f t="shared" si="50"/>
        <v xml:space="preserve"> проведення, семінару</v>
      </c>
      <c r="D1030" s="3" t="str">
        <f t="shared" si="51"/>
        <v xml:space="preserve"> проведення, семінару</v>
      </c>
      <c r="E1030" s="10" t="str">
        <f t="shared" si="52"/>
        <v xml:space="preserve"> проведення, семінару</v>
      </c>
      <c r="F1030" s="10" t="str">
        <f>SUBSTITUTE(Таблица2[[#This Row],[Столбец5]], "до, ", "")</f>
        <v xml:space="preserve"> проведення, семінару</v>
      </c>
      <c r="G1030" s="10" t="str">
        <f>SUBSTITUTE(Таблица2[[#This Row],[Столбец7]], "рік, ", "")</f>
        <v xml:space="preserve"> проведення, семінару</v>
      </c>
      <c r="H1030" s="11" t="str">
        <f>SUBSTITUTE(Таблица2[[#This Row],[Ключові слова]], "за, ", "")</f>
        <v xml:space="preserve"> проведення, семінару</v>
      </c>
      <c r="I1030" s="11" t="str">
        <f>SUBSTITUTE(Таблица2[[#This Row],[Столбец9]], "від, ", "")</f>
        <v xml:space="preserve"> проведення, семінару</v>
      </c>
    </row>
    <row r="1031" spans="1:9" ht="30" x14ac:dyDescent="0.25">
      <c r="A1031" s="9" t="str">
        <f>SUBSTITUTE(Реестр!E1031, " ", ", ")</f>
        <v>про, проведення, семінару</v>
      </c>
      <c r="B1031" s="10" t="str">
        <f>SUBSTITUTE(Таблица2[[#This Row],[Столбец1]], "про, ", " ")</f>
        <v xml:space="preserve"> проведення, семінару</v>
      </c>
      <c r="C1031" s="3" t="str">
        <f t="shared" si="50"/>
        <v xml:space="preserve"> проведення, семінару</v>
      </c>
      <c r="D1031" s="3" t="str">
        <f t="shared" si="51"/>
        <v xml:space="preserve"> проведення, семінару</v>
      </c>
      <c r="E1031" s="10" t="str">
        <f t="shared" si="52"/>
        <v xml:space="preserve"> проведення, семінару</v>
      </c>
      <c r="F1031" s="10" t="str">
        <f>SUBSTITUTE(Таблица2[[#This Row],[Столбец5]], "до, ", "")</f>
        <v xml:space="preserve"> проведення, семінару</v>
      </c>
      <c r="G1031" s="10" t="str">
        <f>SUBSTITUTE(Таблица2[[#This Row],[Столбец7]], "рік, ", "")</f>
        <v xml:space="preserve"> проведення, семінару</v>
      </c>
      <c r="H1031" s="11" t="str">
        <f>SUBSTITUTE(Таблица2[[#This Row],[Ключові слова]], "за, ", "")</f>
        <v xml:space="preserve"> проведення, семінару</v>
      </c>
      <c r="I1031" s="11" t="str">
        <f>SUBSTITUTE(Таблица2[[#This Row],[Столбец9]], "від, ", "")</f>
        <v xml:space="preserve"> проведення, семінару</v>
      </c>
    </row>
    <row r="1032" spans="1:9" ht="30" x14ac:dyDescent="0.25">
      <c r="A1032" s="9" t="str">
        <f>SUBSTITUTE(Реестр!E1032, " ", ", ")</f>
        <v>про, проведення, Дня, поля</v>
      </c>
      <c r="B1032" s="10" t="str">
        <f>SUBSTITUTE(Таблица2[[#This Row],[Столбец1]], "про, ", " ")</f>
        <v xml:space="preserve"> проведення, Дня, поля</v>
      </c>
      <c r="C1032" s="3" t="str">
        <f t="shared" si="50"/>
        <v xml:space="preserve"> проведення, Дня, поля</v>
      </c>
      <c r="D1032" s="3" t="str">
        <f t="shared" si="51"/>
        <v xml:space="preserve"> проведення, Дня, поля</v>
      </c>
      <c r="E1032" s="10" t="str">
        <f t="shared" si="52"/>
        <v xml:space="preserve"> проведення, Дня, поля</v>
      </c>
      <c r="F1032" s="10" t="str">
        <f>SUBSTITUTE(Таблица2[[#This Row],[Столбец5]], "до, ", "")</f>
        <v xml:space="preserve"> проведення, Дня, поля</v>
      </c>
      <c r="G1032" s="10" t="str">
        <f>SUBSTITUTE(Таблица2[[#This Row],[Столбец7]], "рік, ", "")</f>
        <v xml:space="preserve"> проведення, Дня, поля</v>
      </c>
      <c r="H1032" s="11" t="str">
        <f>SUBSTITUTE(Таблица2[[#This Row],[Ключові слова]], "за, ", "")</f>
        <v xml:space="preserve"> проведення, Дня, поля</v>
      </c>
      <c r="I1032" s="11" t="str">
        <f>SUBSTITUTE(Таблица2[[#This Row],[Столбец9]], "від, ", "")</f>
        <v xml:space="preserve"> проведення, Дня, поля</v>
      </c>
    </row>
    <row r="1033" spans="1:9" ht="30" x14ac:dyDescent="0.25">
      <c r="A1033" s="9" t="str">
        <f>SUBSTITUTE(Реестр!E1033, " ", ", ")</f>
        <v>про, проведення, Дня, поля</v>
      </c>
      <c r="B1033" s="10" t="str">
        <f>SUBSTITUTE(Таблица2[[#This Row],[Столбец1]], "про, ", " ")</f>
        <v xml:space="preserve"> проведення, Дня, поля</v>
      </c>
      <c r="C1033" s="3" t="str">
        <f t="shared" si="50"/>
        <v xml:space="preserve"> проведення, Дня, поля</v>
      </c>
      <c r="D1033" s="3" t="str">
        <f t="shared" si="51"/>
        <v xml:space="preserve"> проведення, Дня, поля</v>
      </c>
      <c r="E1033" s="10" t="str">
        <f t="shared" si="52"/>
        <v xml:space="preserve"> проведення, Дня, поля</v>
      </c>
      <c r="F1033" s="10" t="str">
        <f>SUBSTITUTE(Таблица2[[#This Row],[Столбец5]], "до, ", "")</f>
        <v xml:space="preserve"> проведення, Дня, поля</v>
      </c>
      <c r="G1033" s="10" t="str">
        <f>SUBSTITUTE(Таблица2[[#This Row],[Столбец7]], "рік, ", "")</f>
        <v xml:space="preserve"> проведення, Дня, поля</v>
      </c>
      <c r="H1033" s="11" t="str">
        <f>SUBSTITUTE(Таблица2[[#This Row],[Ключові слова]], "за, ", "")</f>
        <v xml:space="preserve"> проведення, Дня, поля</v>
      </c>
      <c r="I1033" s="11" t="str">
        <f>SUBSTITUTE(Таблица2[[#This Row],[Столбец9]], "від, ", "")</f>
        <v xml:space="preserve"> проведення, Дня, поля</v>
      </c>
    </row>
    <row r="1034" spans="1:9" ht="30" x14ac:dyDescent="0.25">
      <c r="A1034" s="9" t="str">
        <f>SUBSTITUTE(Реестр!E1034, " ", ", ")</f>
        <v>про, проведення, семінару</v>
      </c>
      <c r="B1034" s="10" t="str">
        <f>SUBSTITUTE(Таблица2[[#This Row],[Столбец1]], "про, ", " ")</f>
        <v xml:space="preserve"> проведення, семінару</v>
      </c>
      <c r="C1034" s="3" t="str">
        <f t="shared" si="50"/>
        <v xml:space="preserve"> проведення, семінару</v>
      </c>
      <c r="D1034" s="3" t="str">
        <f t="shared" si="51"/>
        <v xml:space="preserve"> проведення, семінару</v>
      </c>
      <c r="E1034" s="10" t="str">
        <f t="shared" si="52"/>
        <v xml:space="preserve"> проведення, семінару</v>
      </c>
      <c r="F1034" s="10" t="str">
        <f>SUBSTITUTE(Таблица2[[#This Row],[Столбец5]], "до, ", "")</f>
        <v xml:space="preserve"> проведення, семінару</v>
      </c>
      <c r="G1034" s="10" t="str">
        <f>SUBSTITUTE(Таблица2[[#This Row],[Столбец7]], "рік, ", "")</f>
        <v xml:space="preserve"> проведення, семінару</v>
      </c>
      <c r="H1034" s="11" t="str">
        <f>SUBSTITUTE(Таблица2[[#This Row],[Ключові слова]], "за, ", "")</f>
        <v xml:space="preserve"> проведення, семінару</v>
      </c>
      <c r="I1034" s="11" t="str">
        <f>SUBSTITUTE(Таблица2[[#This Row],[Столбец9]], "від, ", "")</f>
        <v xml:space="preserve"> проведення, семінару</v>
      </c>
    </row>
    <row r="1035" spans="1:9" ht="45" x14ac:dyDescent="0.25">
      <c r="A1035" s="9" t="str">
        <f>SUBSTITUTE(Реестр!E1035, " ", ", ")</f>
        <v>щодо, усунення, , корупційних, ризиків</v>
      </c>
      <c r="B1035" s="10" t="str">
        <f>SUBSTITUTE(Таблица2[[#This Row],[Столбец1]], "про, ", " ")</f>
        <v>щодо, усунення, , корупційних, ризиків</v>
      </c>
      <c r="C1035" s="3" t="str">
        <f t="shared" si="50"/>
        <v>усунення, , корупційних, ризиків</v>
      </c>
      <c r="D1035" s="3" t="str">
        <f t="shared" si="51"/>
        <v>усунення, , корупційних, ризиків</v>
      </c>
      <c r="E1035" s="10" t="str">
        <f t="shared" si="52"/>
        <v>усунення, , корупційних, ризиків</v>
      </c>
      <c r="F1035" s="10" t="str">
        <f>SUBSTITUTE(Таблица2[[#This Row],[Столбец5]], "до, ", "")</f>
        <v>усунення, , корупційних, ризиків</v>
      </c>
      <c r="G1035" s="10" t="str">
        <f>SUBSTITUTE(Таблица2[[#This Row],[Столбец7]], "рік, ", "")</f>
        <v>усунення, , корупційних, ризиків</v>
      </c>
      <c r="H1035" s="11" t="str">
        <f>SUBSTITUTE(Таблица2[[#This Row],[Ключові слова]], "за, ", "")</f>
        <v>усунення, , корупційних, ризиків</v>
      </c>
      <c r="I1035" s="11" t="str">
        <f>SUBSTITUTE(Таблица2[[#This Row],[Столбец9]], "від, ", "")</f>
        <v>усунення, , корупційних, ризиків</v>
      </c>
    </row>
    <row r="1036" spans="1:9" ht="30" x14ac:dyDescent="0.25">
      <c r="A1036" s="9" t="str">
        <f>SUBSTITUTE(Реестр!E1036, " ", ", ")</f>
        <v>про, проведення, семінару</v>
      </c>
      <c r="B1036" s="10" t="str">
        <f>SUBSTITUTE(Таблица2[[#This Row],[Столбец1]], "про, ", " ")</f>
        <v xml:space="preserve"> проведення, семінару</v>
      </c>
      <c r="C1036" s="3" t="str">
        <f t="shared" si="50"/>
        <v xml:space="preserve"> проведення, семінару</v>
      </c>
      <c r="D1036" s="3" t="str">
        <f t="shared" si="51"/>
        <v xml:space="preserve"> проведення, семінару</v>
      </c>
      <c r="E1036" s="10" t="str">
        <f t="shared" si="52"/>
        <v xml:space="preserve"> проведення, семінару</v>
      </c>
      <c r="F1036" s="10" t="str">
        <f>SUBSTITUTE(Таблица2[[#This Row],[Столбец5]], "до, ", "")</f>
        <v xml:space="preserve"> проведення, семінару</v>
      </c>
      <c r="G1036" s="10" t="str">
        <f>SUBSTITUTE(Таблица2[[#This Row],[Столбец7]], "рік, ", "")</f>
        <v xml:space="preserve"> проведення, семінару</v>
      </c>
      <c r="H1036" s="11" t="str">
        <f>SUBSTITUTE(Таблица2[[#This Row],[Ключові слова]], "за, ", "")</f>
        <v xml:space="preserve"> проведення, семінару</v>
      </c>
      <c r="I1036" s="11" t="str">
        <f>SUBSTITUTE(Таблица2[[#This Row],[Столбец9]], "від, ", "")</f>
        <v xml:space="preserve"> проведення, семінару</v>
      </c>
    </row>
    <row r="1037" spans="1:9" ht="45" x14ac:dyDescent="0.25">
      <c r="A1037" s="9" t="str">
        <f>SUBSTITUTE(Реестр!E1037, " ", ", ")</f>
        <v>про, хід, виконання, Антикорупційної, Програми</v>
      </c>
      <c r="B1037" s="10" t="str">
        <f>SUBSTITUTE(Таблица2[[#This Row],[Столбец1]], "про, ", " ")</f>
        <v xml:space="preserve"> хід, виконання, Антикорупційної, Програми</v>
      </c>
      <c r="C1037" s="3" t="str">
        <f t="shared" si="50"/>
        <v xml:space="preserve"> хід, виконання, Антикорупційної, Програми</v>
      </c>
      <c r="D1037" s="3" t="str">
        <f t="shared" si="51"/>
        <v xml:space="preserve"> хід, виконання, Антикорупційної, Програми</v>
      </c>
      <c r="E1037" s="10" t="str">
        <f t="shared" si="52"/>
        <v xml:space="preserve"> хід, виконання, Антикорупційної, Програми</v>
      </c>
      <c r="F1037" s="10" t="str">
        <f>SUBSTITUTE(Таблица2[[#This Row],[Столбец5]], "до, ", "")</f>
        <v xml:space="preserve"> хід, виконання, Антикорупційної, Програми</v>
      </c>
      <c r="G1037" s="10" t="str">
        <f>SUBSTITUTE(Таблица2[[#This Row],[Столбец7]], "рік, ", "")</f>
        <v xml:space="preserve"> хід, виконання, Антикорупційної, Програми</v>
      </c>
      <c r="H1037" s="11" t="str">
        <f>SUBSTITUTE(Таблица2[[#This Row],[Ключові слова]], "за, ", "")</f>
        <v xml:space="preserve"> хід, виконання, Антикорупційної, Програми</v>
      </c>
      <c r="I1037" s="11" t="str">
        <f>SUBSTITUTE(Таблица2[[#This Row],[Столбец9]], "від, ", "")</f>
        <v xml:space="preserve"> хід, виконання, Антикорупційної, Програми</v>
      </c>
    </row>
    <row r="1038" spans="1:9" ht="30" x14ac:dyDescent="0.25">
      <c r="A1038" s="9" t="str">
        <f>SUBSTITUTE(Реестр!E1038, " ", ", ")</f>
        <v>про, надання, інформації</v>
      </c>
      <c r="B1038" s="10" t="str">
        <f>SUBSTITUTE(Таблица2[[#This Row],[Столбец1]], "про, ", " ")</f>
        <v xml:space="preserve"> надання, інформації</v>
      </c>
      <c r="C1038" s="3" t="str">
        <f t="shared" si="50"/>
        <v xml:space="preserve"> надання, інформації</v>
      </c>
      <c r="D1038" s="3" t="str">
        <f t="shared" si="51"/>
        <v xml:space="preserve"> надання, інформації</v>
      </c>
      <c r="E1038" s="10" t="str">
        <f t="shared" si="52"/>
        <v xml:space="preserve"> надання, інформації</v>
      </c>
      <c r="F1038" s="10" t="str">
        <f>SUBSTITUTE(Таблица2[[#This Row],[Столбец5]], "до, ", "")</f>
        <v xml:space="preserve"> надання, інформації</v>
      </c>
      <c r="G1038" s="10" t="str">
        <f>SUBSTITUTE(Таблица2[[#This Row],[Столбец7]], "рік, ", "")</f>
        <v xml:space="preserve"> надання, інформації</v>
      </c>
      <c r="H1038" s="11" t="str">
        <f>SUBSTITUTE(Таблица2[[#This Row],[Ключові слова]], "за, ", "")</f>
        <v xml:space="preserve"> надання, інформації</v>
      </c>
      <c r="I1038" s="11" t="str">
        <f>SUBSTITUTE(Таблица2[[#This Row],[Столбец9]], "від, ", "")</f>
        <v xml:space="preserve"> надання, інформації</v>
      </c>
    </row>
    <row r="1039" spans="1:9" ht="60" x14ac:dyDescent="0.25">
      <c r="A1039" s="9" t="str">
        <f>SUBSTITUTE(Реестр!E1039, " ", ", ")</f>
        <v>про, впровадження, , результатів, наукових, досліджень</v>
      </c>
      <c r="B1039" s="10" t="str">
        <f>SUBSTITUTE(Таблица2[[#This Row],[Столбец1]], "про, ", " ")</f>
        <v xml:space="preserve"> впровадження, , результатів, наукових, досліджень</v>
      </c>
      <c r="C1039" s="3" t="str">
        <f t="shared" si="50"/>
        <v xml:space="preserve"> впровадження, , результатів, наукових, досліджень</v>
      </c>
      <c r="D1039" s="3" t="str">
        <f t="shared" si="51"/>
        <v xml:space="preserve"> впровадження, , результатів, наукових, досліджень</v>
      </c>
      <c r="E1039" s="10" t="str">
        <f t="shared" si="52"/>
        <v xml:space="preserve"> впровадження, , результатів, наукових, досліджень</v>
      </c>
      <c r="F1039" s="10" t="str">
        <f>SUBSTITUTE(Таблица2[[#This Row],[Столбец5]], "до, ", "")</f>
        <v xml:space="preserve"> впровадження, , результатів, наукових, досліджень</v>
      </c>
      <c r="G1039" s="10" t="str">
        <f>SUBSTITUTE(Таблица2[[#This Row],[Столбец7]], "рік, ", "")</f>
        <v xml:space="preserve"> впровадження, , результатів, наукових, досліджень</v>
      </c>
      <c r="H1039" s="11" t="str">
        <f>SUBSTITUTE(Таблица2[[#This Row],[Ключові слова]], "за, ", "")</f>
        <v xml:space="preserve"> впровадження, , результатів, наукових, досліджень</v>
      </c>
      <c r="I1039" s="11" t="str">
        <f>SUBSTITUTE(Таблица2[[#This Row],[Столбец9]], "від, ", "")</f>
        <v xml:space="preserve"> впровадження, , результатів, наукових, досліджень</v>
      </c>
    </row>
    <row r="1040" spans="1:9" ht="30" x14ac:dyDescent="0.25">
      <c r="A1040" s="9" t="str">
        <f>SUBSTITUTE(Реестр!E1040, " ", ", ")</f>
        <v>Про, резонансні, події</v>
      </c>
      <c r="B1040" s="10" t="str">
        <f>SUBSTITUTE(Таблица2[[#This Row],[Столбец1]], "про, ", " ")</f>
        <v>Про, резонансні, події</v>
      </c>
      <c r="C1040" s="3" t="str">
        <f t="shared" si="50"/>
        <v>Про, резонансні, події</v>
      </c>
      <c r="D1040" s="3" t="str">
        <f t="shared" si="51"/>
        <v>Про, резонансні, події</v>
      </c>
      <c r="E1040" s="10" t="str">
        <f t="shared" si="52"/>
        <v>Про, резонансні, події</v>
      </c>
      <c r="F1040" s="10" t="str">
        <f>SUBSTITUTE(Таблица2[[#This Row],[Столбец5]], "до, ", "")</f>
        <v>Про, резонансні, події</v>
      </c>
      <c r="G1040" s="10" t="str">
        <f>SUBSTITUTE(Таблица2[[#This Row],[Столбец7]], "рік, ", "")</f>
        <v>Про, резонансні, події</v>
      </c>
      <c r="H1040" s="11" t="str">
        <f>SUBSTITUTE(Таблица2[[#This Row],[Ключові слова]], "за, ", "")</f>
        <v>Про, резонансні, події</v>
      </c>
      <c r="I1040" s="11" t="str">
        <f>SUBSTITUTE(Таблица2[[#This Row],[Столбец9]], "від, ", "")</f>
        <v>Про, резонансні, події</v>
      </c>
    </row>
    <row r="1041" spans="1:9" ht="30" x14ac:dyDescent="0.25">
      <c r="A1041" s="9" t="str">
        <f>SUBSTITUTE(Реестр!E1041, " ", ", ")</f>
        <v>про, повернення, коштів</v>
      </c>
      <c r="B1041" s="10" t="str">
        <f>SUBSTITUTE(Таблица2[[#This Row],[Столбец1]], "про, ", " ")</f>
        <v xml:space="preserve"> повернення, коштів</v>
      </c>
      <c r="C1041" s="3" t="str">
        <f t="shared" si="50"/>
        <v xml:space="preserve"> повернення, коштів</v>
      </c>
      <c r="D1041" s="3" t="str">
        <f t="shared" si="51"/>
        <v xml:space="preserve"> повернення, коштів</v>
      </c>
      <c r="E1041" s="10" t="str">
        <f t="shared" si="52"/>
        <v xml:space="preserve"> повернення, коштів</v>
      </c>
      <c r="F1041" s="10" t="str">
        <f>SUBSTITUTE(Таблица2[[#This Row],[Столбец5]], "до, ", "")</f>
        <v xml:space="preserve"> повернення, коштів</v>
      </c>
      <c r="G1041" s="10" t="str">
        <f>SUBSTITUTE(Таблица2[[#This Row],[Столбец7]], "рік, ", "")</f>
        <v xml:space="preserve"> повернення, коштів</v>
      </c>
      <c r="H1041" s="11" t="str">
        <f>SUBSTITUTE(Таблица2[[#This Row],[Ключові слова]], "за, ", "")</f>
        <v xml:space="preserve"> повернення, коштів</v>
      </c>
      <c r="I1041" s="11" t="str">
        <f>SUBSTITUTE(Таблица2[[#This Row],[Столбец9]], "від, ", "")</f>
        <v xml:space="preserve"> повернення, коштів</v>
      </c>
    </row>
    <row r="1042" spans="1:9" ht="30" x14ac:dyDescent="0.25">
      <c r="A1042" s="9" t="str">
        <f>SUBSTITUTE(Реестр!E1042, " ", ", ")</f>
        <v>про, проведення, семінару</v>
      </c>
      <c r="B1042" s="10" t="str">
        <f>SUBSTITUTE(Таблица2[[#This Row],[Столбец1]], "про, ", " ")</f>
        <v xml:space="preserve"> проведення, семінару</v>
      </c>
      <c r="C1042" s="3" t="str">
        <f t="shared" si="50"/>
        <v xml:space="preserve"> проведення, семінару</v>
      </c>
      <c r="D1042" s="3" t="str">
        <f t="shared" si="51"/>
        <v xml:space="preserve"> проведення, семінару</v>
      </c>
      <c r="E1042" s="10" t="str">
        <f t="shared" si="52"/>
        <v xml:space="preserve"> проведення, семінару</v>
      </c>
      <c r="F1042" s="10" t="str">
        <f>SUBSTITUTE(Таблица2[[#This Row],[Столбец5]], "до, ", "")</f>
        <v xml:space="preserve"> проведення, семінару</v>
      </c>
      <c r="G1042" s="10" t="str">
        <f>SUBSTITUTE(Таблица2[[#This Row],[Столбец7]], "рік, ", "")</f>
        <v xml:space="preserve"> проведення, семінару</v>
      </c>
      <c r="H1042" s="11" t="str">
        <f>SUBSTITUTE(Таблица2[[#This Row],[Ключові слова]], "за, ", "")</f>
        <v xml:space="preserve"> проведення, семінару</v>
      </c>
      <c r="I1042" s="11" t="str">
        <f>SUBSTITUTE(Таблица2[[#This Row],[Столбец9]], "від, ", "")</f>
        <v xml:space="preserve"> проведення, семінару</v>
      </c>
    </row>
    <row r="1043" spans="1:9" ht="30" x14ac:dyDescent="0.25">
      <c r="A1043" s="9" t="str">
        <f>SUBSTITUTE(Реестр!E1043, " ", ", ")</f>
        <v>Звіт, по, пеублічної, інформації</v>
      </c>
      <c r="B1043" s="10" t="str">
        <f>SUBSTITUTE(Таблица2[[#This Row],[Столбец1]], "про, ", " ")</f>
        <v>Звіт, по, пеублічної, інформації</v>
      </c>
      <c r="C1043" s="3" t="str">
        <f t="shared" si="50"/>
        <v>Звіт, по, пеублічної, інформації</v>
      </c>
      <c r="D1043" s="3" t="str">
        <f t="shared" si="51"/>
        <v>Звіт, пеублічної, інформації</v>
      </c>
      <c r="E1043" s="10" t="str">
        <f t="shared" si="52"/>
        <v>Звіт, пеублічної, інформації</v>
      </c>
      <c r="F1043" s="10" t="str">
        <f>SUBSTITUTE(Таблица2[[#This Row],[Столбец5]], "до, ", "")</f>
        <v>Звіт, пеублічної, інформації</v>
      </c>
      <c r="G1043" s="10" t="str">
        <f>SUBSTITUTE(Таблица2[[#This Row],[Столбец7]], "рік, ", "")</f>
        <v>Звіт, пеублічної, інформації</v>
      </c>
      <c r="H1043" s="11" t="str">
        <f>SUBSTITUTE(Таблица2[[#This Row],[Ключові слова]], "за, ", "")</f>
        <v>Звіт, пеублічної, інформації</v>
      </c>
      <c r="I1043" s="11" t="str">
        <f>SUBSTITUTE(Таблица2[[#This Row],[Столбец9]], "від, ", "")</f>
        <v>Звіт, пеублічної, інформації</v>
      </c>
    </row>
    <row r="1044" spans="1:9" x14ac:dyDescent="0.25">
      <c r="A1044" s="9" t="str">
        <f>SUBSTITUTE(Реестр!E1044, " ", ", ")</f>
        <v>про, контактні, дані</v>
      </c>
      <c r="B1044" s="10" t="str">
        <f>SUBSTITUTE(Таблица2[[#This Row],[Столбец1]], "про, ", " ")</f>
        <v xml:space="preserve"> контактні, дані</v>
      </c>
      <c r="C1044" s="3" t="str">
        <f t="shared" si="50"/>
        <v xml:space="preserve"> контактні, дані</v>
      </c>
      <c r="D1044" s="3" t="str">
        <f t="shared" si="51"/>
        <v xml:space="preserve"> контактні, дані</v>
      </c>
      <c r="E1044" s="10" t="str">
        <f t="shared" si="52"/>
        <v xml:space="preserve"> контактні, дані</v>
      </c>
      <c r="F1044" s="10" t="str">
        <f>SUBSTITUTE(Таблица2[[#This Row],[Столбец5]], "до, ", "")</f>
        <v xml:space="preserve"> контактні, дані</v>
      </c>
      <c r="G1044" s="10" t="str">
        <f>SUBSTITUTE(Таблица2[[#This Row],[Столбец7]], "рік, ", "")</f>
        <v xml:space="preserve"> контактні, дані</v>
      </c>
      <c r="H1044" s="11" t="str">
        <f>SUBSTITUTE(Таблица2[[#This Row],[Ключові слова]], "за, ", "")</f>
        <v xml:space="preserve"> контактні, дані</v>
      </c>
      <c r="I1044" s="11" t="str">
        <f>SUBSTITUTE(Таблица2[[#This Row],[Столбец9]], "від, ", "")</f>
        <v xml:space="preserve"> контактні, дані</v>
      </c>
    </row>
    <row r="1045" spans="1:9" ht="30" x14ac:dyDescent="0.25">
      <c r="A1045" s="9" t="str">
        <f>SUBSTITUTE(Реестр!E1045, " ", ", ")</f>
        <v>про, надання, інформації</v>
      </c>
      <c r="B1045" s="10" t="str">
        <f>SUBSTITUTE(Таблица2[[#This Row],[Столбец1]], "про, ", " ")</f>
        <v xml:space="preserve"> надання, інформації</v>
      </c>
      <c r="C1045" s="3" t="str">
        <f t="shared" si="50"/>
        <v xml:space="preserve"> надання, інформації</v>
      </c>
      <c r="D1045" s="3" t="str">
        <f t="shared" si="51"/>
        <v xml:space="preserve"> надання, інформації</v>
      </c>
      <c r="E1045" s="10" t="str">
        <f t="shared" si="52"/>
        <v xml:space="preserve"> надання, інформації</v>
      </c>
      <c r="F1045" s="10" t="str">
        <f>SUBSTITUTE(Таблица2[[#This Row],[Столбец5]], "до, ", "")</f>
        <v xml:space="preserve"> надання, інформації</v>
      </c>
      <c r="G1045" s="10" t="str">
        <f>SUBSTITUTE(Таблица2[[#This Row],[Столбец7]], "рік, ", "")</f>
        <v xml:space="preserve"> надання, інформації</v>
      </c>
      <c r="H1045" s="11" t="str">
        <f>SUBSTITUTE(Таблица2[[#This Row],[Ключові слова]], "за, ", "")</f>
        <v xml:space="preserve"> надання, інформації</v>
      </c>
      <c r="I1045" s="11" t="str">
        <f>SUBSTITUTE(Таблица2[[#This Row],[Столбец9]], "від, ", "")</f>
        <v xml:space="preserve"> надання, інформації</v>
      </c>
    </row>
    <row r="1046" spans="1:9" ht="60" x14ac:dyDescent="0.25">
      <c r="A1046" s="9" t="str">
        <f>SUBSTITUTE(Реестр!E1046, " ", ", ")</f>
        <v>про, Стратегію, національно-патріотичнго, виховання</v>
      </c>
      <c r="B1046" s="10" t="str">
        <f>SUBSTITUTE(Таблица2[[#This Row],[Столбец1]], "про, ", " ")</f>
        <v xml:space="preserve"> Стратегію, національно-патріотичнго, виховання</v>
      </c>
      <c r="C1046" s="3" t="str">
        <f t="shared" si="50"/>
        <v xml:space="preserve"> Стратегію, національно-патріотичнго, виховання</v>
      </c>
      <c r="D1046" s="3" t="str">
        <f t="shared" si="51"/>
        <v xml:space="preserve"> Стратегію, національно-патріотичнго, виховання</v>
      </c>
      <c r="E1046" s="10" t="str">
        <f t="shared" si="52"/>
        <v xml:space="preserve"> Стратегію, національно-патріотичнго, виховання</v>
      </c>
      <c r="F1046" s="10" t="str">
        <f>SUBSTITUTE(Таблица2[[#This Row],[Столбец5]], "до, ", "")</f>
        <v xml:space="preserve"> Стратегію, національно-патріотичнго, виховання</v>
      </c>
      <c r="G1046" s="10" t="str">
        <f>SUBSTITUTE(Таблица2[[#This Row],[Столбец7]], "рік, ", "")</f>
        <v xml:space="preserve"> Стратегію, національно-патріотичнго, виховання</v>
      </c>
      <c r="H1046" s="11" t="str">
        <f>SUBSTITUTE(Таблица2[[#This Row],[Ключові слова]], "за, ", "")</f>
        <v xml:space="preserve"> Стратегію, національно-патріотичнго, виховання</v>
      </c>
      <c r="I1046" s="11" t="str">
        <f>SUBSTITUTE(Таблица2[[#This Row],[Столбец9]], "від, ", "")</f>
        <v xml:space="preserve"> Стратегію, національно-патріотичнго, виховання</v>
      </c>
    </row>
    <row r="1047" spans="1:9" ht="30" x14ac:dyDescent="0.25">
      <c r="A1047" s="9" t="str">
        <f>SUBSTITUTE(Реестр!E1047, " ", ", ")</f>
        <v>про, надання, залу, апаратних, нарад</v>
      </c>
      <c r="B1047" s="10" t="str">
        <f>SUBSTITUTE(Таблица2[[#This Row],[Столбец1]], "про, ", " ")</f>
        <v xml:space="preserve"> надання, залу, апаратних, нарад</v>
      </c>
      <c r="C1047" s="3" t="str">
        <f t="shared" si="50"/>
        <v xml:space="preserve"> надання, залу, апаратних, нарад</v>
      </c>
      <c r="D1047" s="3" t="str">
        <f t="shared" si="51"/>
        <v xml:space="preserve"> надання, залу, апаратних, нарад</v>
      </c>
      <c r="E1047" s="10" t="str">
        <f t="shared" si="52"/>
        <v xml:space="preserve"> надання, залу, апаратних, нарад</v>
      </c>
      <c r="F1047" s="10" t="str">
        <f>SUBSTITUTE(Таблица2[[#This Row],[Столбец5]], "до, ", "")</f>
        <v xml:space="preserve"> надання, залу, апаратних, нарад</v>
      </c>
      <c r="G1047" s="10" t="str">
        <f>SUBSTITUTE(Таблица2[[#This Row],[Столбец7]], "рік, ", "")</f>
        <v xml:space="preserve"> надання, залу, апаратних, нарад</v>
      </c>
      <c r="H1047" s="11" t="str">
        <f>SUBSTITUTE(Таблица2[[#This Row],[Ключові слова]], "за, ", "")</f>
        <v xml:space="preserve"> надання, залу, апаратних, нарад</v>
      </c>
      <c r="I1047" s="11" t="str">
        <f>SUBSTITUTE(Таблица2[[#This Row],[Столбец9]], "від, ", "")</f>
        <v xml:space="preserve"> надання, залу, апаратних, нарад</v>
      </c>
    </row>
    <row r="1048" spans="1:9" ht="30" x14ac:dyDescent="0.25">
      <c r="A1048" s="9" t="str">
        <f>SUBSTITUTE(Реестр!E1048, " ", ", ")</f>
        <v>про, проведення, навчання</v>
      </c>
      <c r="B1048" s="10" t="str">
        <f>SUBSTITUTE(Таблица2[[#This Row],[Столбец1]], "про, ", " ")</f>
        <v xml:space="preserve"> проведення, навчання</v>
      </c>
      <c r="C1048" s="3" t="str">
        <f t="shared" si="50"/>
        <v xml:space="preserve"> проведення, навчання</v>
      </c>
      <c r="D1048" s="3" t="str">
        <f t="shared" si="51"/>
        <v xml:space="preserve"> проведення, навчання</v>
      </c>
      <c r="E1048" s="10" t="str">
        <f t="shared" si="52"/>
        <v xml:space="preserve"> проведення, навчання</v>
      </c>
      <c r="F1048" s="10" t="str">
        <f>SUBSTITUTE(Таблица2[[#This Row],[Столбец5]], "до, ", "")</f>
        <v xml:space="preserve"> проведення, навчання</v>
      </c>
      <c r="G1048" s="10" t="str">
        <f>SUBSTITUTE(Таблица2[[#This Row],[Столбец7]], "рік, ", "")</f>
        <v xml:space="preserve"> проведення, навчання</v>
      </c>
      <c r="H1048" s="11" t="str">
        <f>SUBSTITUTE(Таблица2[[#This Row],[Ключові слова]], "за, ", "")</f>
        <v xml:space="preserve"> проведення, навчання</v>
      </c>
      <c r="I1048" s="11" t="str">
        <f>SUBSTITUTE(Таблица2[[#This Row],[Столбец9]], "від, ", "")</f>
        <v xml:space="preserve"> проведення, навчання</v>
      </c>
    </row>
    <row r="1049" spans="1:9" ht="45" x14ac:dyDescent="0.25">
      <c r="A1049" s="9" t="str">
        <f>SUBSTITUTE(Реестр!E1049, " ", ", ")</f>
        <v>про, будівництво, , об'ектів, зберігання, зерна</v>
      </c>
      <c r="B1049" s="10" t="str">
        <f>SUBSTITUTE(Таблица2[[#This Row],[Столбец1]], "про, ", " ")</f>
        <v xml:space="preserve"> будівництво, , об'ектів, зберігання, зерна</v>
      </c>
      <c r="C1049" s="3" t="str">
        <f t="shared" si="50"/>
        <v xml:space="preserve"> будівництво, , об'ектів, зберігання, зерна</v>
      </c>
      <c r="D1049" s="3" t="str">
        <f t="shared" si="51"/>
        <v xml:space="preserve"> будівництво, , об'ектів, зберігання, зерна</v>
      </c>
      <c r="E1049" s="10" t="str">
        <f t="shared" si="52"/>
        <v xml:space="preserve"> будівництво, , об'ектів, зберігання, зерна</v>
      </c>
      <c r="F1049" s="10" t="str">
        <f>SUBSTITUTE(Таблица2[[#This Row],[Столбец5]], "до, ", "")</f>
        <v xml:space="preserve"> будівництво, , об'ектів, зберігання, зерна</v>
      </c>
      <c r="G1049" s="10" t="str">
        <f>SUBSTITUTE(Таблица2[[#This Row],[Столбец7]], "рік, ", "")</f>
        <v xml:space="preserve"> будівництво, , об'ектів, зберігання, зерна</v>
      </c>
      <c r="H1049" s="11" t="str">
        <f>SUBSTITUTE(Таблица2[[#This Row],[Ключові слова]], "за, ", "")</f>
        <v xml:space="preserve"> будівництво, , об'ектів, зберігання, зерна</v>
      </c>
      <c r="I1049" s="11" t="str">
        <f>SUBSTITUTE(Таблица2[[#This Row],[Столбец9]], "від, ", "")</f>
        <v xml:space="preserve"> будівництво, , об'ектів, зберігання, зерна</v>
      </c>
    </row>
    <row r="1050" spans="1:9" ht="45" x14ac:dyDescent="0.25">
      <c r="A1050" s="9" t="str">
        <f>SUBSTITUTE(Реестр!E1050, " ", ", ")</f>
        <v>про, потенційні, об'екти, оренди, державного, майна</v>
      </c>
      <c r="B1050" s="10" t="str">
        <f>SUBSTITUTE(Таблица2[[#This Row],[Столбец1]], "про, ", " ")</f>
        <v xml:space="preserve"> потенційні, об'екти, оренди, державного, майна</v>
      </c>
      <c r="C1050" s="3" t="str">
        <f t="shared" si="50"/>
        <v xml:space="preserve"> потенційні, об'екти, оренди, державного, майна</v>
      </c>
      <c r="D1050" s="3" t="str">
        <f t="shared" si="51"/>
        <v xml:space="preserve"> потенційні, об'екти, оренди, державного, майна</v>
      </c>
      <c r="E1050" s="10" t="str">
        <f t="shared" si="52"/>
        <v xml:space="preserve"> потенційні, об'екти, оренди, державного, майна</v>
      </c>
      <c r="F1050" s="10" t="str">
        <f>SUBSTITUTE(Таблица2[[#This Row],[Столбец5]], "до, ", "")</f>
        <v xml:space="preserve"> потенційні, об'екти, оренди, державного, майна</v>
      </c>
      <c r="G1050" s="10" t="str">
        <f>SUBSTITUTE(Таблица2[[#This Row],[Столбец7]], "рік, ", "")</f>
        <v xml:space="preserve"> потенційні, об'екти, оренди, державного, майна</v>
      </c>
      <c r="H1050" s="11" t="str">
        <f>SUBSTITUTE(Таблица2[[#This Row],[Ключові слова]], "за, ", "")</f>
        <v xml:space="preserve"> потенційні, об'екти, оренди, державного, майна</v>
      </c>
      <c r="I1050" s="11" t="str">
        <f>SUBSTITUTE(Таблица2[[#This Row],[Столбец9]], "від, ", "")</f>
        <v xml:space="preserve"> потенційні, об'екти, оренди, державного, майна</v>
      </c>
    </row>
    <row r="1051" spans="1:9" ht="60" x14ac:dyDescent="0.25">
      <c r="A1051" s="9" t="str">
        <f>SUBSTITUTE(Реестр!E1051, " ", ", ")</f>
        <v>про, надання, інформації, щодо, регіональних, програм</v>
      </c>
      <c r="B1051" s="10" t="str">
        <f>SUBSTITUTE(Таблица2[[#This Row],[Столбец1]], "про, ", " ")</f>
        <v xml:space="preserve"> надання, інформації, щодо, регіональних, програм</v>
      </c>
      <c r="C1051" s="3" t="str">
        <f t="shared" si="50"/>
        <v xml:space="preserve"> надання, інформації, регіональних, програм</v>
      </c>
      <c r="D1051" s="3" t="str">
        <f t="shared" si="51"/>
        <v xml:space="preserve"> надання, інформації, регіональних, програм</v>
      </c>
      <c r="E1051" s="10" t="str">
        <f t="shared" si="52"/>
        <v xml:space="preserve"> надання, інформації, регіональних, програм</v>
      </c>
      <c r="F1051" s="10" t="str">
        <f>SUBSTITUTE(Таблица2[[#This Row],[Столбец5]], "до, ", "")</f>
        <v xml:space="preserve"> надання, інформації, регіональних, програм</v>
      </c>
      <c r="G1051" s="10" t="str">
        <f>SUBSTITUTE(Таблица2[[#This Row],[Столбец7]], "рік, ", "")</f>
        <v xml:space="preserve"> надання, інформації, регіональних, програм</v>
      </c>
      <c r="H1051" s="11" t="str">
        <f>SUBSTITUTE(Таблица2[[#This Row],[Ключові слова]], "за, ", "")</f>
        <v xml:space="preserve"> надання, інформації, регіональних, програм</v>
      </c>
      <c r="I1051" s="11" t="str">
        <f>SUBSTITUTE(Таблица2[[#This Row],[Столбец9]], "від, ", "")</f>
        <v xml:space="preserve"> надання, інформації, регіональних, програм</v>
      </c>
    </row>
    <row r="1052" spans="1:9" ht="60" x14ac:dyDescent="0.25">
      <c r="A1052" s="9" t="str">
        <f>SUBSTITUTE(Реестр!E1052, " ", ", ")</f>
        <v>про, надання, списків, праціваників,які, були, на, лікарняном</v>
      </c>
      <c r="B1052" s="10" t="str">
        <f>SUBSTITUTE(Таблица2[[#This Row],[Столбец1]], "про, ", " ")</f>
        <v xml:space="preserve"> надання, списків, праціваників,які, були, на, лікарняном</v>
      </c>
      <c r="C1052" s="3" t="str">
        <f t="shared" si="50"/>
        <v xml:space="preserve"> надання, списків, праціваників,які, були, на, лікарняном</v>
      </c>
      <c r="D1052" s="3" t="str">
        <f t="shared" si="51"/>
        <v xml:space="preserve"> надання, списків, праціваників,які, були, на, лікарняном</v>
      </c>
      <c r="E1052" s="10" t="str">
        <f t="shared" si="52"/>
        <v xml:space="preserve"> надання, списків, праціваників,які, були, на, лікарняном</v>
      </c>
      <c r="F1052" s="10" t="str">
        <f>SUBSTITUTE(Таблица2[[#This Row],[Столбец5]], "до, ", "")</f>
        <v xml:space="preserve"> надання, списків, праціваників,які, були, на, лікарняном</v>
      </c>
      <c r="G1052" s="10" t="str">
        <f>SUBSTITUTE(Таблица2[[#This Row],[Столбец7]], "рік, ", "")</f>
        <v xml:space="preserve"> надання, списків, праціваників,які, були, на, лікарняном</v>
      </c>
      <c r="H1052" s="11" t="str">
        <f>SUBSTITUTE(Таблица2[[#This Row],[Ключові слова]], "за, ", "")</f>
        <v xml:space="preserve"> надання, списків, праціваників,які, були, на, лікарняном</v>
      </c>
      <c r="I1052" s="11" t="str">
        <f>SUBSTITUTE(Таблица2[[#This Row],[Столбец9]], "від, ", "")</f>
        <v xml:space="preserve"> надання, списків, праціваників,які, були, на, лікарняном</v>
      </c>
    </row>
    <row r="1053" spans="1:9" ht="45" x14ac:dyDescent="0.25">
      <c r="A1053" s="9" t="str">
        <f>SUBSTITUTE(Реестр!E1053, " ", ", ")</f>
        <v>згода, на, , продовження, договору, оренди</v>
      </c>
      <c r="B1053" s="10" t="str">
        <f>SUBSTITUTE(Таблица2[[#This Row],[Столбец1]], "про, ", " ")</f>
        <v>згода, на, , продовження, договору, оренди</v>
      </c>
      <c r="C1053" s="3" t="str">
        <f t="shared" si="50"/>
        <v>згода, на, , продовження, договору, оренди</v>
      </c>
      <c r="D1053" s="3" t="str">
        <f t="shared" si="51"/>
        <v>згода, на, , продовження, договору, оренди</v>
      </c>
      <c r="E1053" s="10" t="str">
        <f t="shared" si="52"/>
        <v>згода, на, , продовження, договору, оренди</v>
      </c>
      <c r="F1053" s="10" t="str">
        <f>SUBSTITUTE(Таблица2[[#This Row],[Столбец5]], "до, ", "")</f>
        <v>згода, на, , продовження, договору, оренди</v>
      </c>
      <c r="G1053" s="10" t="str">
        <f>SUBSTITUTE(Таблица2[[#This Row],[Столбец7]], "рік, ", "")</f>
        <v>згода, на, , продовження, договору, оренди</v>
      </c>
      <c r="H1053" s="11" t="str">
        <f>SUBSTITUTE(Таблица2[[#This Row],[Ключові слова]], "за, ", "")</f>
        <v>згода, на, , продовження, договору, оренди</v>
      </c>
      <c r="I1053" s="11" t="str">
        <f>SUBSTITUTE(Таблица2[[#This Row],[Столбец9]], "від, ", "")</f>
        <v>згода, на, , продовження, договору, оренди</v>
      </c>
    </row>
    <row r="1054" spans="1:9" ht="45" x14ac:dyDescent="0.25">
      <c r="A1054" s="9" t="str">
        <f>SUBSTITUTE(Реестр!E1054, " ", ", ")</f>
        <v>згода, на, , продовження, договору, оренди</v>
      </c>
      <c r="B1054" s="10" t="str">
        <f>SUBSTITUTE(Таблица2[[#This Row],[Столбец1]], "про, ", " ")</f>
        <v>згода, на, , продовження, договору, оренди</v>
      </c>
      <c r="C1054" s="3" t="str">
        <f t="shared" si="50"/>
        <v>згода, на, , продовження, договору, оренди</v>
      </c>
      <c r="D1054" s="3" t="str">
        <f t="shared" si="51"/>
        <v>згода, на, , продовження, договору, оренди</v>
      </c>
      <c r="E1054" s="10" t="str">
        <f t="shared" si="52"/>
        <v>згода, на, , продовження, договору, оренди</v>
      </c>
      <c r="F1054" s="10" t="str">
        <f>SUBSTITUTE(Таблица2[[#This Row],[Столбец5]], "до, ", "")</f>
        <v>згода, на, , продовження, договору, оренди</v>
      </c>
      <c r="G1054" s="10" t="str">
        <f>SUBSTITUTE(Таблица2[[#This Row],[Столбец7]], "рік, ", "")</f>
        <v>згода, на, , продовження, договору, оренди</v>
      </c>
      <c r="H1054" s="11" t="str">
        <f>SUBSTITUTE(Таблица2[[#This Row],[Ключові слова]], "за, ", "")</f>
        <v>згода, на, , продовження, договору, оренди</v>
      </c>
      <c r="I1054" s="11" t="str">
        <f>SUBSTITUTE(Таблица2[[#This Row],[Столбец9]], "від, ", "")</f>
        <v>згода, на, , продовження, договору, оренди</v>
      </c>
    </row>
    <row r="1055" spans="1:9" ht="45" x14ac:dyDescent="0.25">
      <c r="A1055" s="9" t="str">
        <f>SUBSTITUTE(Реестр!E1055, " ", ", ")</f>
        <v>згода, на, , продовження, договору, оренди</v>
      </c>
      <c r="B1055" s="10" t="str">
        <f>SUBSTITUTE(Таблица2[[#This Row],[Столбец1]], "про, ", " ")</f>
        <v>згода, на, , продовження, договору, оренди</v>
      </c>
      <c r="C1055" s="3" t="str">
        <f t="shared" si="50"/>
        <v>згода, на, , продовження, договору, оренди</v>
      </c>
      <c r="D1055" s="3" t="str">
        <f t="shared" si="51"/>
        <v>згода, на, , продовження, договору, оренди</v>
      </c>
      <c r="E1055" s="10" t="str">
        <f t="shared" si="52"/>
        <v>згода, на, , продовження, договору, оренди</v>
      </c>
      <c r="F1055" s="10" t="str">
        <f>SUBSTITUTE(Таблица2[[#This Row],[Столбец5]], "до, ", "")</f>
        <v>згода, на, , продовження, договору, оренди</v>
      </c>
      <c r="G1055" s="10" t="str">
        <f>SUBSTITUTE(Таблица2[[#This Row],[Столбец7]], "рік, ", "")</f>
        <v>згода, на, , продовження, договору, оренди</v>
      </c>
      <c r="H1055" s="11" t="str">
        <f>SUBSTITUTE(Таблица2[[#This Row],[Ключові слова]], "за, ", "")</f>
        <v>згода, на, , продовження, договору, оренди</v>
      </c>
      <c r="I1055" s="11" t="str">
        <f>SUBSTITUTE(Таблица2[[#This Row],[Столбец9]], "від, ", "")</f>
        <v>згода, на, , продовження, договору, оренди</v>
      </c>
    </row>
    <row r="1056" spans="1:9" ht="45" x14ac:dyDescent="0.25">
      <c r="A1056" s="9" t="str">
        <f>SUBSTITUTE(Реестр!E1056, " ", ", ")</f>
        <v>згода, на, , продовження, договору, оренди</v>
      </c>
      <c r="B1056" s="10" t="str">
        <f>SUBSTITUTE(Таблица2[[#This Row],[Столбец1]], "про, ", " ")</f>
        <v>згода, на, , продовження, договору, оренди</v>
      </c>
      <c r="C1056" s="3" t="str">
        <f t="shared" si="50"/>
        <v>згода, на, , продовження, договору, оренди</v>
      </c>
      <c r="D1056" s="3" t="str">
        <f t="shared" si="51"/>
        <v>згода, на, , продовження, договору, оренди</v>
      </c>
      <c r="E1056" s="10" t="str">
        <f t="shared" si="52"/>
        <v>згода, на, , продовження, договору, оренди</v>
      </c>
      <c r="F1056" s="10" t="str">
        <f>SUBSTITUTE(Таблица2[[#This Row],[Столбец5]], "до, ", "")</f>
        <v>згода, на, , продовження, договору, оренди</v>
      </c>
      <c r="G1056" s="10" t="str">
        <f>SUBSTITUTE(Таблица2[[#This Row],[Столбец7]], "рік, ", "")</f>
        <v>згода, на, , продовження, договору, оренди</v>
      </c>
      <c r="H1056" s="11" t="str">
        <f>SUBSTITUTE(Таблица2[[#This Row],[Ключові слова]], "за, ", "")</f>
        <v>згода, на, , продовження, договору, оренди</v>
      </c>
      <c r="I1056" s="11" t="str">
        <f>SUBSTITUTE(Таблица2[[#This Row],[Столбец9]], "від, ", "")</f>
        <v>згода, на, , продовження, договору, оренди</v>
      </c>
    </row>
    <row r="1057" spans="1:9" ht="60" x14ac:dyDescent="0.25">
      <c r="A1057" s="9" t="str">
        <f>SUBSTITUTE(Реестр!E1057, " ", ", ")</f>
        <v>на, , виконання, протокольного, доручення, , №23, від, 01.04.2019</v>
      </c>
      <c r="B1057" s="10" t="str">
        <f>SUBSTITUTE(Таблица2[[#This Row],[Столбец1]], "про, ", " ")</f>
        <v>на, , виконання, протокольного, доручення, , №23, від, 01.04.2019</v>
      </c>
      <c r="C1057" s="3" t="str">
        <f t="shared" si="50"/>
        <v>на, , виконання, протокольного, доручення, , №23, від, 01.04.2019</v>
      </c>
      <c r="D1057" s="3" t="str">
        <f t="shared" si="51"/>
        <v>на, , виконання, протокольного, доручення, , №23, від, 01.04.2019</v>
      </c>
      <c r="E1057" s="10" t="str">
        <f t="shared" si="52"/>
        <v>на, , виконання, протокольного, доручення, , №23, від, 01.04.2019</v>
      </c>
      <c r="F1057" s="10" t="str">
        <f>SUBSTITUTE(Таблица2[[#This Row],[Столбец5]], "до, ", "")</f>
        <v>на, , виконання, протокольного, доручення, , №23, від, 01.04.2019</v>
      </c>
      <c r="G1057" s="10" t="str">
        <f>SUBSTITUTE(Таблица2[[#This Row],[Столбец7]], "рік, ", "")</f>
        <v>на, , виконання, протокольного, доручення, , №23, від, 01.04.2019</v>
      </c>
      <c r="H1057" s="11" t="str">
        <f>SUBSTITUTE(Таблица2[[#This Row],[Ключові слова]], "за, ", "")</f>
        <v>на, , виконання, протокольного, доручення, , №23, від, 01.04.2019</v>
      </c>
      <c r="I1057" s="11" t="str">
        <f>SUBSTITUTE(Таблица2[[#This Row],[Столбец9]], "від, ", "")</f>
        <v>на, , виконання, протокольного, доручення, , №23, 01.04.2019</v>
      </c>
    </row>
    <row r="1058" spans="1:9" ht="45" x14ac:dyDescent="0.25">
      <c r="A1058" s="9" t="str">
        <f>SUBSTITUTE(Реестр!E1058, " ", ", ")</f>
        <v>про, надання, фінансової, , підтримки</v>
      </c>
      <c r="B1058" s="10" t="str">
        <f>SUBSTITUTE(Таблица2[[#This Row],[Столбец1]], "про, ", " ")</f>
        <v xml:space="preserve"> надання, фінансової, , підтримки</v>
      </c>
      <c r="C1058" s="3" t="str">
        <f t="shared" si="50"/>
        <v xml:space="preserve"> надання, фінансової, , підтримки</v>
      </c>
      <c r="D1058" s="3" t="str">
        <f t="shared" si="51"/>
        <v xml:space="preserve"> надання, фінансової, , підтримки</v>
      </c>
      <c r="E1058" s="10" t="str">
        <f t="shared" si="52"/>
        <v xml:space="preserve"> надання, фінансової, , підтримки</v>
      </c>
      <c r="F1058" s="10" t="str">
        <f>SUBSTITUTE(Таблица2[[#This Row],[Столбец5]], "до, ", "")</f>
        <v xml:space="preserve"> надання, фінансової, , підтримки</v>
      </c>
      <c r="G1058" s="10" t="str">
        <f>SUBSTITUTE(Таблица2[[#This Row],[Столбец7]], "рік, ", "")</f>
        <v xml:space="preserve"> надання, фінансової, , підтримки</v>
      </c>
      <c r="H1058" s="11" t="str">
        <f>SUBSTITUTE(Таблица2[[#This Row],[Ключові слова]], "за, ", "")</f>
        <v xml:space="preserve"> надання, фінансової, , підтримки</v>
      </c>
      <c r="I1058" s="11" t="str">
        <f>SUBSTITUTE(Таблица2[[#This Row],[Столбец9]], "від, ", "")</f>
        <v xml:space="preserve"> надання, фінансової, , підтримки</v>
      </c>
    </row>
    <row r="1059" spans="1:9" ht="30" x14ac:dyDescent="0.25">
      <c r="A1059" s="9" t="str">
        <f>SUBSTITUTE(Реестр!E1059, " ", ", ")</f>
        <v>щодо, роботи, конкурсних, комісій</v>
      </c>
      <c r="B1059" s="10" t="str">
        <f>SUBSTITUTE(Таблица2[[#This Row],[Столбец1]], "про, ", " ")</f>
        <v>щодо, роботи, конкурсних, комісій</v>
      </c>
      <c r="C1059" s="3" t="str">
        <f t="shared" si="50"/>
        <v>роботи, конкурсних, комісій</v>
      </c>
      <c r="D1059" s="3" t="str">
        <f t="shared" si="51"/>
        <v>роботи, конкурсних, комісій</v>
      </c>
      <c r="E1059" s="10" t="str">
        <f t="shared" si="52"/>
        <v>роботи, конкурсних, комісій</v>
      </c>
      <c r="F1059" s="10" t="str">
        <f>SUBSTITUTE(Таблица2[[#This Row],[Столбец5]], "до, ", "")</f>
        <v>роботи, конкурсних, комісій</v>
      </c>
      <c r="G1059" s="10" t="str">
        <f>SUBSTITUTE(Таблица2[[#This Row],[Столбец7]], "рік, ", "")</f>
        <v>роботи, конкурсних, комісій</v>
      </c>
      <c r="H1059" s="11" t="str">
        <f>SUBSTITUTE(Таблица2[[#This Row],[Ключові слова]], "за, ", "")</f>
        <v>роботи, конкурсних, комісій</v>
      </c>
      <c r="I1059" s="11" t="str">
        <f>SUBSTITUTE(Таблица2[[#This Row],[Столбец9]], "від, ", "")</f>
        <v>роботи, конкурсних, комісій</v>
      </c>
    </row>
    <row r="1060" spans="1:9" ht="30" x14ac:dyDescent="0.25">
      <c r="A1060" s="9" t="str">
        <f>SUBSTITUTE(Реестр!E1060, " ", ", ")</f>
        <v>про, легалізацію, заробітної, плати</v>
      </c>
      <c r="B1060" s="10" t="str">
        <f>SUBSTITUTE(Таблица2[[#This Row],[Столбец1]], "про, ", " ")</f>
        <v xml:space="preserve"> легалізацію, заробітної, плати</v>
      </c>
      <c r="C1060" s="3" t="str">
        <f t="shared" si="50"/>
        <v xml:space="preserve"> легалізацію, заробітної, плати</v>
      </c>
      <c r="D1060" s="3" t="str">
        <f t="shared" si="51"/>
        <v xml:space="preserve"> легалізацію, заробітної, плати</v>
      </c>
      <c r="E1060" s="10" t="str">
        <f t="shared" si="52"/>
        <v xml:space="preserve"> легалізацію, заробітної, плати</v>
      </c>
      <c r="F1060" s="10" t="str">
        <f>SUBSTITUTE(Таблица2[[#This Row],[Столбец5]], "до, ", "")</f>
        <v xml:space="preserve"> легалізацію, заробітної, плати</v>
      </c>
      <c r="G1060" s="10" t="str">
        <f>SUBSTITUTE(Таблица2[[#This Row],[Столбец7]], "рік, ", "")</f>
        <v xml:space="preserve"> легалізацію, заробітної, плати</v>
      </c>
      <c r="H1060" s="11" t="str">
        <f>SUBSTITUTE(Таблица2[[#This Row],[Ключові слова]], "за, ", "")</f>
        <v xml:space="preserve"> легалізацію, заробітної, плати</v>
      </c>
      <c r="I1060" s="11" t="str">
        <f>SUBSTITUTE(Таблица2[[#This Row],[Столбец9]], "від, ", "")</f>
        <v xml:space="preserve"> легалізацію, заробітної, плати</v>
      </c>
    </row>
    <row r="1061" spans="1:9" x14ac:dyDescent="0.25">
      <c r="A1061" s="9" t="str">
        <f>SUBSTITUTE(Реестр!E1061, " ", ", ")</f>
        <v>про, рецензуваня</v>
      </c>
      <c r="B1061" s="10" t="str">
        <f>SUBSTITUTE(Таблица2[[#This Row],[Столбец1]], "про, ", " ")</f>
        <v xml:space="preserve"> рецензуваня</v>
      </c>
      <c r="C1061" s="3" t="str">
        <f t="shared" ref="C1061:C1124" si="53">SUBSTITUTE(B1061, "щодо, ", "")</f>
        <v xml:space="preserve"> рецензуваня</v>
      </c>
      <c r="D1061" s="3" t="str">
        <f t="shared" ref="D1061:D1124" si="54">SUBSTITUTE(C1061, "по, ", "")</f>
        <v xml:space="preserve"> рецензуваня</v>
      </c>
      <c r="E1061" s="10" t="str">
        <f t="shared" ref="E1061:E1124" si="55">SUBSTITUTE(D1061, "та, ", "")</f>
        <v xml:space="preserve"> рецензуваня</v>
      </c>
      <c r="F1061" s="10" t="str">
        <f>SUBSTITUTE(Таблица2[[#This Row],[Столбец5]], "до, ", "")</f>
        <v xml:space="preserve"> рецензуваня</v>
      </c>
      <c r="G1061" s="10" t="str">
        <f>SUBSTITUTE(Таблица2[[#This Row],[Столбец7]], "рік, ", "")</f>
        <v xml:space="preserve"> рецензуваня</v>
      </c>
      <c r="H1061" s="11" t="str">
        <f>SUBSTITUTE(Таблица2[[#This Row],[Ключові слова]], "за, ", "")</f>
        <v xml:space="preserve"> рецензуваня</v>
      </c>
      <c r="I1061" s="11" t="str">
        <f>SUBSTITUTE(Таблица2[[#This Row],[Столбец9]], "від, ", "")</f>
        <v xml:space="preserve"> рецензуваня</v>
      </c>
    </row>
    <row r="1062" spans="1:9" ht="45" x14ac:dyDescent="0.25">
      <c r="A1062" s="9" t="str">
        <f>SUBSTITUTE(Реестр!E1062, " ", ", ")</f>
        <v>про, заходи,, наданих, комітетом, ООН</v>
      </c>
      <c r="B1062" s="10" t="str">
        <f>SUBSTITUTE(Таблица2[[#This Row],[Столбец1]], "про, ", " ")</f>
        <v xml:space="preserve"> заходи,, наданих, комітетом, ООН</v>
      </c>
      <c r="C1062" s="3" t="str">
        <f t="shared" si="53"/>
        <v xml:space="preserve"> заходи,, наданих, комітетом, ООН</v>
      </c>
      <c r="D1062" s="3" t="str">
        <f t="shared" si="54"/>
        <v xml:space="preserve"> заходи,, наданих, комітетом, ООН</v>
      </c>
      <c r="E1062" s="10" t="str">
        <f t="shared" si="55"/>
        <v xml:space="preserve"> заходи,, наданих, комітетом, ООН</v>
      </c>
      <c r="F1062" s="10" t="str">
        <f>SUBSTITUTE(Таблица2[[#This Row],[Столбец5]], "до, ", "")</f>
        <v xml:space="preserve"> заходи,, наданих, комітетом, ООН</v>
      </c>
      <c r="G1062" s="10" t="str">
        <f>SUBSTITUTE(Таблица2[[#This Row],[Столбец7]], "рік, ", "")</f>
        <v xml:space="preserve"> заходи,, наданих, комітетом, ООН</v>
      </c>
      <c r="H1062" s="11" t="str">
        <f>SUBSTITUTE(Таблица2[[#This Row],[Ключові слова]], "за, ", "")</f>
        <v xml:space="preserve"> заходи,, наданих, комітетом, ООН</v>
      </c>
      <c r="I1062" s="11" t="str">
        <f>SUBSTITUTE(Таблица2[[#This Row],[Столбец9]], "від, ", "")</f>
        <v xml:space="preserve"> заходи,, наданих, комітетом, ООН</v>
      </c>
    </row>
    <row r="1063" spans="1:9" ht="45" x14ac:dyDescent="0.25">
      <c r="A1063" s="9" t="str">
        <f>SUBSTITUTE(Реестр!E1063, " ", ", ")</f>
        <v>про, надання, інформації, по, ф.№24, с/г</v>
      </c>
      <c r="B1063" s="10" t="str">
        <f>SUBSTITUTE(Таблица2[[#This Row],[Столбец1]], "про, ", " ")</f>
        <v xml:space="preserve"> надання, інформації, по, ф.№24, с/г</v>
      </c>
      <c r="C1063" s="3" t="str">
        <f t="shared" si="53"/>
        <v xml:space="preserve"> надання, інформації, по, ф.№24, с/г</v>
      </c>
      <c r="D1063" s="3" t="str">
        <f t="shared" si="54"/>
        <v xml:space="preserve"> надання, інформації, ф.№24, с/г</v>
      </c>
      <c r="E1063" s="10" t="str">
        <f t="shared" si="55"/>
        <v xml:space="preserve"> надання, інформації, ф.№24, с/г</v>
      </c>
      <c r="F1063" s="10" t="str">
        <f>SUBSTITUTE(Таблица2[[#This Row],[Столбец5]], "до, ", "")</f>
        <v xml:space="preserve"> надання, інформації, ф.№24, с/г</v>
      </c>
      <c r="G1063" s="10" t="str">
        <f>SUBSTITUTE(Таблица2[[#This Row],[Столбец7]], "рік, ", "")</f>
        <v xml:space="preserve"> надання, інформації, ф.№24, с/г</v>
      </c>
      <c r="H1063" s="11" t="str">
        <f>SUBSTITUTE(Таблица2[[#This Row],[Ключові слова]], "за, ", "")</f>
        <v xml:space="preserve"> надання, інформації, ф.№24, с/г</v>
      </c>
      <c r="I1063" s="11" t="str">
        <f>SUBSTITUTE(Таблица2[[#This Row],[Столбец9]], "від, ", "")</f>
        <v xml:space="preserve"> надання, інформації, ф.№24, с/г</v>
      </c>
    </row>
    <row r="1064" spans="1:9" ht="45" x14ac:dyDescent="0.25">
      <c r="A1064" s="9" t="str">
        <f>SUBSTITUTE(Реестр!E1064, " ", ", ")</f>
        <v>звіт, по, публічної, інформації-накопичувальний</v>
      </c>
      <c r="B1064" s="10" t="str">
        <f>SUBSTITUTE(Таблица2[[#This Row],[Столбец1]], "про, ", " ")</f>
        <v>звіт, по, публічної, інформації-накопичувальний</v>
      </c>
      <c r="C1064" s="3" t="str">
        <f t="shared" si="53"/>
        <v>звіт, по, публічної, інформації-накопичувальний</v>
      </c>
      <c r="D1064" s="3" t="str">
        <f t="shared" si="54"/>
        <v>звіт, публічної, інформації-накопичувальний</v>
      </c>
      <c r="E1064" s="10" t="str">
        <f t="shared" si="55"/>
        <v>звіт, публічної, інформації-накопичувальний</v>
      </c>
      <c r="F1064" s="10" t="str">
        <f>SUBSTITUTE(Таблица2[[#This Row],[Столбец5]], "до, ", "")</f>
        <v>звіт, публічної, інформації-накопичувальний</v>
      </c>
      <c r="G1064" s="10" t="str">
        <f>SUBSTITUTE(Таблица2[[#This Row],[Столбец7]], "рік, ", "")</f>
        <v>звіт, публічної, інформації-накопичувальний</v>
      </c>
      <c r="H1064" s="11" t="str">
        <f>SUBSTITUTE(Таблица2[[#This Row],[Ключові слова]], "за, ", "")</f>
        <v>звіт, публічної, інформації-накопичувальний</v>
      </c>
      <c r="I1064" s="11" t="str">
        <f>SUBSTITUTE(Таблица2[[#This Row],[Столбец9]], "від, ", "")</f>
        <v>звіт, публічної, інформації-накопичувальний</v>
      </c>
    </row>
    <row r="1065" spans="1:9" ht="45" x14ac:dyDescent="0.25">
      <c r="A1065" s="9" t="str">
        <f>SUBSTITUTE(Реестр!E1065, " ", ", ")</f>
        <v>про, виконання, розпорядження, №42-ОД</v>
      </c>
      <c r="B1065" s="10" t="str">
        <f>SUBSTITUTE(Таблица2[[#This Row],[Столбец1]], "про, ", " ")</f>
        <v xml:space="preserve"> виконання, розпорядження, №42-ОД</v>
      </c>
      <c r="C1065" s="3" t="str">
        <f t="shared" si="53"/>
        <v xml:space="preserve"> виконання, розпорядження, №42-ОД</v>
      </c>
      <c r="D1065" s="3" t="str">
        <f t="shared" si="54"/>
        <v xml:space="preserve"> виконання, розпорядження, №42-ОД</v>
      </c>
      <c r="E1065" s="10" t="str">
        <f t="shared" si="55"/>
        <v xml:space="preserve"> виконання, розпорядження, №42-ОД</v>
      </c>
      <c r="F1065" s="10" t="str">
        <f>SUBSTITUTE(Таблица2[[#This Row],[Столбец5]], "до, ", "")</f>
        <v xml:space="preserve"> виконання, розпорядження, №42-ОД</v>
      </c>
      <c r="G1065" s="10" t="str">
        <f>SUBSTITUTE(Таблица2[[#This Row],[Столбец7]], "рік, ", "")</f>
        <v xml:space="preserve"> виконання, розпорядження, №42-ОД</v>
      </c>
      <c r="H1065" s="11" t="str">
        <f>SUBSTITUTE(Таблица2[[#This Row],[Ключові слова]], "за, ", "")</f>
        <v xml:space="preserve"> виконання, розпорядження, №42-ОД</v>
      </c>
      <c r="I1065" s="11" t="str">
        <f>SUBSTITUTE(Таблица2[[#This Row],[Столбец9]], "від, ", "")</f>
        <v xml:space="preserve"> виконання, розпорядження, №42-ОД</v>
      </c>
    </row>
    <row r="1066" spans="1:9" ht="60" x14ac:dyDescent="0.25">
      <c r="A1066" s="9" t="str">
        <f>SUBSTITUTE(Реестр!E1066, " ", ", ")</f>
        <v>Звіт, за, результатами, гпромадського, обговорення</v>
      </c>
      <c r="B1066" s="10" t="str">
        <f>SUBSTITUTE(Таблица2[[#This Row],[Столбец1]], "про, ", " ")</f>
        <v>Звіт, за, результатами, гпромадського, обговорення</v>
      </c>
      <c r="C1066" s="3" t="str">
        <f t="shared" si="53"/>
        <v>Звіт, за, результатами, гпромадського, обговорення</v>
      </c>
      <c r="D1066" s="3" t="str">
        <f t="shared" si="54"/>
        <v>Звіт, за, результатами, гпромадського, обговорення</v>
      </c>
      <c r="E1066" s="10" t="str">
        <f t="shared" si="55"/>
        <v>Звіт, за, результатами, гпромадського, обговорення</v>
      </c>
      <c r="F1066" s="10" t="str">
        <f>SUBSTITUTE(Таблица2[[#This Row],[Столбец5]], "до, ", "")</f>
        <v>Звіт, за, результатами, гпромадського, обговорення</v>
      </c>
      <c r="G1066" s="10" t="str">
        <f>SUBSTITUTE(Таблица2[[#This Row],[Столбец7]], "рік, ", "")</f>
        <v>Звіт, за, результатами, гпромадського, обговорення</v>
      </c>
      <c r="H1066" s="11" t="str">
        <f>SUBSTITUTE(Таблица2[[#This Row],[Ключові слова]], "за, ", "")</f>
        <v>Звіт, результатами, гпромадського, обговорення</v>
      </c>
      <c r="I1066" s="11" t="str">
        <f>SUBSTITUTE(Таблица2[[#This Row],[Столбец9]], "від, ", "")</f>
        <v>Звіт, результатами, гпромадського, обговорення</v>
      </c>
    </row>
    <row r="1067" spans="1:9" x14ac:dyDescent="0.25">
      <c r="A1067" s="9" t="str">
        <f>SUBSTITUTE(Реестр!E1067, " ", ", ")</f>
        <v>відповідь, на, запит</v>
      </c>
      <c r="B1067" s="10" t="str">
        <f>SUBSTITUTE(Таблица2[[#This Row],[Столбец1]], "про, ", " ")</f>
        <v>відповідь, на, запит</v>
      </c>
      <c r="C1067" s="3" t="str">
        <f t="shared" si="53"/>
        <v>відповідь, на, запит</v>
      </c>
      <c r="D1067" s="3" t="str">
        <f t="shared" si="54"/>
        <v>відповідь, на, запит</v>
      </c>
      <c r="E1067" s="10" t="str">
        <f t="shared" si="55"/>
        <v>відповідь, на, запит</v>
      </c>
      <c r="F1067" s="10" t="str">
        <f>SUBSTITUTE(Таблица2[[#This Row],[Столбец5]], "до, ", "")</f>
        <v>відповідь, на, запит</v>
      </c>
      <c r="G1067" s="10" t="str">
        <f>SUBSTITUTE(Таблица2[[#This Row],[Столбец7]], "рік, ", "")</f>
        <v>відповідь, на, запит</v>
      </c>
      <c r="H1067" s="11" t="str">
        <f>SUBSTITUTE(Таблица2[[#This Row],[Ключові слова]], "за, ", "")</f>
        <v>відповідь, на, запит</v>
      </c>
      <c r="I1067" s="11" t="str">
        <f>SUBSTITUTE(Таблица2[[#This Row],[Столбец9]], "від, ", "")</f>
        <v>відповідь, на, запит</v>
      </c>
    </row>
    <row r="1068" spans="1:9" x14ac:dyDescent="0.25">
      <c r="A1068" s="9" t="str">
        <f>SUBSTITUTE(Реестр!E1068, " ", ", ")</f>
        <v>відповідь, на, запит</v>
      </c>
      <c r="B1068" s="10" t="str">
        <f>SUBSTITUTE(Таблица2[[#This Row],[Столбец1]], "про, ", " ")</f>
        <v>відповідь, на, запит</v>
      </c>
      <c r="C1068" s="3" t="str">
        <f t="shared" si="53"/>
        <v>відповідь, на, запит</v>
      </c>
      <c r="D1068" s="3" t="str">
        <f t="shared" si="54"/>
        <v>відповідь, на, запит</v>
      </c>
      <c r="E1068" s="10" t="str">
        <f t="shared" si="55"/>
        <v>відповідь, на, запит</v>
      </c>
      <c r="F1068" s="10" t="str">
        <f>SUBSTITUTE(Таблица2[[#This Row],[Столбец5]], "до, ", "")</f>
        <v>відповідь, на, запит</v>
      </c>
      <c r="G1068" s="10" t="str">
        <f>SUBSTITUTE(Таблица2[[#This Row],[Столбец7]], "рік, ", "")</f>
        <v>відповідь, на, запит</v>
      </c>
      <c r="H1068" s="11" t="str">
        <f>SUBSTITUTE(Таблица2[[#This Row],[Ключові слова]], "за, ", "")</f>
        <v>відповідь, на, запит</v>
      </c>
      <c r="I1068" s="11" t="str">
        <f>SUBSTITUTE(Таблица2[[#This Row],[Столбец9]], "від, ", "")</f>
        <v>відповідь, на, запит</v>
      </c>
    </row>
    <row r="1069" spans="1:9" ht="30" x14ac:dyDescent="0.25">
      <c r="A1069" s="9" t="str">
        <f>SUBSTITUTE(Реестр!E1069, " ", ", ")</f>
        <v>про, перелік, прийнятих, , актів</v>
      </c>
      <c r="B1069" s="10" t="str">
        <f>SUBSTITUTE(Таблица2[[#This Row],[Столбец1]], "про, ", " ")</f>
        <v xml:space="preserve"> перелік, прийнятих, , актів</v>
      </c>
      <c r="C1069" s="3" t="str">
        <f t="shared" si="53"/>
        <v xml:space="preserve"> перелік, прийнятих, , актів</v>
      </c>
      <c r="D1069" s="3" t="str">
        <f t="shared" si="54"/>
        <v xml:space="preserve"> перелік, прийнятих, , актів</v>
      </c>
      <c r="E1069" s="10" t="str">
        <f t="shared" si="55"/>
        <v xml:space="preserve"> перелік, прийнятих, , актів</v>
      </c>
      <c r="F1069" s="10" t="str">
        <f>SUBSTITUTE(Таблица2[[#This Row],[Столбец5]], "до, ", "")</f>
        <v xml:space="preserve"> перелік, прийнятих, , актів</v>
      </c>
      <c r="G1069" s="10" t="str">
        <f>SUBSTITUTE(Таблица2[[#This Row],[Столбец7]], "рік, ", "")</f>
        <v xml:space="preserve"> перелік, прийнятих, , актів</v>
      </c>
      <c r="H1069" s="11" t="str">
        <f>SUBSTITUTE(Таблица2[[#This Row],[Ключові слова]], "за, ", "")</f>
        <v xml:space="preserve"> перелік, прийнятих, , актів</v>
      </c>
      <c r="I1069" s="11" t="str">
        <f>SUBSTITUTE(Таблица2[[#This Row],[Столбец9]], "від, ", "")</f>
        <v xml:space="preserve"> перелік, прийнятих, , актів</v>
      </c>
    </row>
    <row r="1070" spans="1:9" ht="45" x14ac:dyDescent="0.25">
      <c r="A1070" s="9" t="str">
        <f>SUBSTITUTE(Реестр!E1070, " ", ", ")</f>
        <v>згода, на, продовження, , оренди</v>
      </c>
      <c r="B1070" s="10" t="str">
        <f>SUBSTITUTE(Таблица2[[#This Row],[Столбец1]], "про, ", " ")</f>
        <v>згода, на, продовження, , оренди</v>
      </c>
      <c r="C1070" s="3" t="str">
        <f t="shared" si="53"/>
        <v>згода, на, продовження, , оренди</v>
      </c>
      <c r="D1070" s="3" t="str">
        <f t="shared" si="54"/>
        <v>згода, на, продовження, , оренди</v>
      </c>
      <c r="E1070" s="10" t="str">
        <f t="shared" si="55"/>
        <v>згода, на, продовження, , оренди</v>
      </c>
      <c r="F1070" s="10" t="str">
        <f>SUBSTITUTE(Таблица2[[#This Row],[Столбец5]], "до, ", "")</f>
        <v>згода, на, продовження, , оренди</v>
      </c>
      <c r="G1070" s="10" t="str">
        <f>SUBSTITUTE(Таблица2[[#This Row],[Столбец7]], "рік, ", "")</f>
        <v>згода, на, продовження, , оренди</v>
      </c>
      <c r="H1070" s="11" t="str">
        <f>SUBSTITUTE(Таблица2[[#This Row],[Ключові слова]], "за, ", "")</f>
        <v>згода, на, продовження, , оренди</v>
      </c>
      <c r="I1070" s="11" t="str">
        <f>SUBSTITUTE(Таблица2[[#This Row],[Столбец9]], "від, ", "")</f>
        <v>згода, на, продовження, , оренди</v>
      </c>
    </row>
    <row r="1071" spans="1:9" ht="45" x14ac:dyDescent="0.25">
      <c r="A1071" s="9" t="str">
        <f>SUBSTITUTE(Реестр!E1071, " ", ", ")</f>
        <v>згода, на, продовження, , оренди</v>
      </c>
      <c r="B1071" s="10" t="str">
        <f>SUBSTITUTE(Таблица2[[#This Row],[Столбец1]], "про, ", " ")</f>
        <v>згода, на, продовження, , оренди</v>
      </c>
      <c r="C1071" s="3" t="str">
        <f t="shared" si="53"/>
        <v>згода, на, продовження, , оренди</v>
      </c>
      <c r="D1071" s="3" t="str">
        <f t="shared" si="54"/>
        <v>згода, на, продовження, , оренди</v>
      </c>
      <c r="E1071" s="10" t="str">
        <f t="shared" si="55"/>
        <v>згода, на, продовження, , оренди</v>
      </c>
      <c r="F1071" s="10" t="str">
        <f>SUBSTITUTE(Таблица2[[#This Row],[Столбец5]], "до, ", "")</f>
        <v>згода, на, продовження, , оренди</v>
      </c>
      <c r="G1071" s="10" t="str">
        <f>SUBSTITUTE(Таблица2[[#This Row],[Столбец7]], "рік, ", "")</f>
        <v>згода, на, продовження, , оренди</v>
      </c>
      <c r="H1071" s="11" t="str">
        <f>SUBSTITUTE(Таблица2[[#This Row],[Ключові слова]], "за, ", "")</f>
        <v>згода, на, продовження, , оренди</v>
      </c>
      <c r="I1071" s="11" t="str">
        <f>SUBSTITUTE(Таблица2[[#This Row],[Столбец9]], "від, ", "")</f>
        <v>згода, на, продовження, , оренди</v>
      </c>
    </row>
    <row r="1072" spans="1:9" ht="30" x14ac:dyDescent="0.25">
      <c r="A1072" s="9" t="str">
        <f>SUBSTITUTE(Реестр!E1072, " ", ", ")</f>
        <v>про, надання, акту, на, рецензування</v>
      </c>
      <c r="B1072" s="10" t="str">
        <f>SUBSTITUTE(Таблица2[[#This Row],[Столбец1]], "про, ", " ")</f>
        <v xml:space="preserve"> надання, акту, на, рецензування</v>
      </c>
      <c r="C1072" s="3" t="str">
        <f t="shared" si="53"/>
        <v xml:space="preserve"> надання, акту, на, рецензування</v>
      </c>
      <c r="D1072" s="3" t="str">
        <f t="shared" si="54"/>
        <v xml:space="preserve"> надання, акту, на, рецензування</v>
      </c>
      <c r="E1072" s="10" t="str">
        <f t="shared" si="55"/>
        <v xml:space="preserve"> надання, акту, на, рецензування</v>
      </c>
      <c r="F1072" s="10" t="str">
        <f>SUBSTITUTE(Таблица2[[#This Row],[Столбец5]], "до, ", "")</f>
        <v xml:space="preserve"> надання, акту, на, рецензування</v>
      </c>
      <c r="G1072" s="10" t="str">
        <f>SUBSTITUTE(Таблица2[[#This Row],[Столбец7]], "рік, ", "")</f>
        <v xml:space="preserve"> надання, акту, на, рецензування</v>
      </c>
      <c r="H1072" s="11" t="str">
        <f>SUBSTITUTE(Таблица2[[#This Row],[Ключові слова]], "за, ", "")</f>
        <v xml:space="preserve"> надання, акту, на, рецензування</v>
      </c>
      <c r="I1072" s="11" t="str">
        <f>SUBSTITUTE(Таблица2[[#This Row],[Столбец9]], "від, ", "")</f>
        <v xml:space="preserve"> надання, акту, на, рецензування</v>
      </c>
    </row>
    <row r="1073" spans="1:9" ht="30" x14ac:dyDescent="0.25">
      <c r="A1073" s="9" t="str">
        <f>SUBSTITUTE(Реестр!E1073, " ", ", ")</f>
        <v>довідка, про, заробітну, плату</v>
      </c>
      <c r="B1073" s="10" t="str">
        <f>SUBSTITUTE(Таблица2[[#This Row],[Столбец1]], "про, ", " ")</f>
        <v>довідка,  заробітну, плату</v>
      </c>
      <c r="C1073" s="3" t="str">
        <f t="shared" si="53"/>
        <v>довідка,  заробітну, плату</v>
      </c>
      <c r="D1073" s="3" t="str">
        <f t="shared" si="54"/>
        <v>довідка,  заробітну, плату</v>
      </c>
      <c r="E1073" s="10" t="str">
        <f t="shared" si="55"/>
        <v>довідка,  заробітну, плату</v>
      </c>
      <c r="F1073" s="10" t="str">
        <f>SUBSTITUTE(Таблица2[[#This Row],[Столбец5]], "до, ", "")</f>
        <v>довідка,  заробітну, плату</v>
      </c>
      <c r="G1073" s="10" t="str">
        <f>SUBSTITUTE(Таблица2[[#This Row],[Столбец7]], "рік, ", "")</f>
        <v>довідка,  заробітну, плату</v>
      </c>
      <c r="H1073" s="11" t="str">
        <f>SUBSTITUTE(Таблица2[[#This Row],[Ключові слова]], "за, ", "")</f>
        <v>довідка,  заробітну, плату</v>
      </c>
      <c r="I1073" s="11" t="str">
        <f>SUBSTITUTE(Таблица2[[#This Row],[Столбец9]], "від, ", "")</f>
        <v>довідка,  заробітну, плату</v>
      </c>
    </row>
    <row r="1074" spans="1:9" ht="45" x14ac:dyDescent="0.25">
      <c r="A1074" s="9" t="str">
        <f>SUBSTITUTE(Реестр!E1074, " ", ", ")</f>
        <v>про, надання, інформаційно-аналітичної, довідки</v>
      </c>
      <c r="B1074" s="10" t="str">
        <f>SUBSTITUTE(Таблица2[[#This Row],[Столбец1]], "про, ", " ")</f>
        <v xml:space="preserve"> надання, інформаційно-аналітичної, довідки</v>
      </c>
      <c r="C1074" s="3" t="str">
        <f t="shared" si="53"/>
        <v xml:space="preserve"> надання, інформаційно-аналітичної, довідки</v>
      </c>
      <c r="D1074" s="3" t="str">
        <f t="shared" si="54"/>
        <v xml:space="preserve"> надання, інформаційно-аналітичної, довідки</v>
      </c>
      <c r="E1074" s="10" t="str">
        <f t="shared" si="55"/>
        <v xml:space="preserve"> надання, інформаційно-аналітичної, довідки</v>
      </c>
      <c r="F1074" s="10" t="str">
        <f>SUBSTITUTE(Таблица2[[#This Row],[Столбец5]], "до, ", "")</f>
        <v xml:space="preserve"> надання, інформаційно-аналітичної, довідки</v>
      </c>
      <c r="G1074" s="10" t="str">
        <f>SUBSTITUTE(Таблица2[[#This Row],[Столбец7]], "рік, ", "")</f>
        <v xml:space="preserve"> надання, інформаційно-аналітичної, довідки</v>
      </c>
      <c r="H1074" s="11" t="str">
        <f>SUBSTITUTE(Таблица2[[#This Row],[Ключові слова]], "за, ", "")</f>
        <v xml:space="preserve"> надання, інформаційно-аналітичної, довідки</v>
      </c>
      <c r="I1074" s="11" t="str">
        <f>SUBSTITUTE(Таблица2[[#This Row],[Столбец9]], "від, ", "")</f>
        <v xml:space="preserve"> надання, інформаційно-аналітичної, довідки</v>
      </c>
    </row>
    <row r="1075" spans="1:9" ht="30" x14ac:dyDescent="0.25">
      <c r="A1075" s="9" t="str">
        <f>SUBSTITUTE(Реестр!E1075, " ", ", ")</f>
        <v>про, проблемні, питання, галузі</v>
      </c>
      <c r="B1075" s="10" t="str">
        <f>SUBSTITUTE(Таблица2[[#This Row],[Столбец1]], "про, ", " ")</f>
        <v xml:space="preserve"> проблемні, питання, галузі</v>
      </c>
      <c r="C1075" s="3" t="str">
        <f t="shared" si="53"/>
        <v xml:space="preserve"> проблемні, питання, галузі</v>
      </c>
      <c r="D1075" s="3" t="str">
        <f t="shared" si="54"/>
        <v xml:space="preserve"> проблемні, питання, галузі</v>
      </c>
      <c r="E1075" s="10" t="str">
        <f t="shared" si="55"/>
        <v xml:space="preserve"> проблемні, питання, галузі</v>
      </c>
      <c r="F1075" s="10" t="str">
        <f>SUBSTITUTE(Таблица2[[#This Row],[Столбец5]], "до, ", "")</f>
        <v xml:space="preserve"> проблемні, питання, галузі</v>
      </c>
      <c r="G1075" s="10" t="str">
        <f>SUBSTITUTE(Таблица2[[#This Row],[Столбец7]], "рік, ", "")</f>
        <v xml:space="preserve"> проблемні, питання, галузі</v>
      </c>
      <c r="H1075" s="11" t="str">
        <f>SUBSTITUTE(Таблица2[[#This Row],[Ключові слова]], "за, ", "")</f>
        <v xml:space="preserve"> проблемні, питання, галузі</v>
      </c>
      <c r="I1075" s="11" t="str">
        <f>SUBSTITUTE(Таблица2[[#This Row],[Столбец9]], "від, ", "")</f>
        <v xml:space="preserve"> проблемні, питання, галузі</v>
      </c>
    </row>
    <row r="1076" spans="1:9" ht="45" x14ac:dyDescent="0.25">
      <c r="A1076" s="9" t="str">
        <f>SUBSTITUTE(Реестр!E1076, " ", ", ")</f>
        <v>про, надання, інформації, по, с/г, кооперативам</v>
      </c>
      <c r="B1076" s="10" t="str">
        <f>SUBSTITUTE(Таблица2[[#This Row],[Столбец1]], "про, ", " ")</f>
        <v xml:space="preserve"> надання, інформації, по, с/г, кооперативам</v>
      </c>
      <c r="C1076" s="3" t="str">
        <f t="shared" si="53"/>
        <v xml:space="preserve"> надання, інформації, по, с/г, кооперативам</v>
      </c>
      <c r="D1076" s="3" t="str">
        <f t="shared" si="54"/>
        <v xml:space="preserve"> надання, інформації, с/г, кооперативам</v>
      </c>
      <c r="E1076" s="10" t="str">
        <f t="shared" si="55"/>
        <v xml:space="preserve"> надання, інформації, с/г, кооперативам</v>
      </c>
      <c r="F1076" s="10" t="str">
        <f>SUBSTITUTE(Таблица2[[#This Row],[Столбец5]], "до, ", "")</f>
        <v xml:space="preserve"> надання, інформації, с/г, кооперативам</v>
      </c>
      <c r="G1076" s="10" t="str">
        <f>SUBSTITUTE(Таблица2[[#This Row],[Столбец7]], "рік, ", "")</f>
        <v xml:space="preserve"> надання, інформації, с/г, кооперативам</v>
      </c>
      <c r="H1076" s="11" t="str">
        <f>SUBSTITUTE(Таблица2[[#This Row],[Ключові слова]], "за, ", "")</f>
        <v xml:space="preserve"> надання, інформації, с/г, кооперативам</v>
      </c>
      <c r="I1076" s="11" t="str">
        <f>SUBSTITUTE(Таблица2[[#This Row],[Столбец9]], "від, ", "")</f>
        <v xml:space="preserve"> надання, інформації, с/г, кооперативам</v>
      </c>
    </row>
    <row r="1077" spans="1:9" ht="45" x14ac:dyDescent="0.25">
      <c r="A1077" s="9" t="str">
        <f>SUBSTITUTE(Реестр!E1077, " ", ", ")</f>
        <v>про, розвиток, сільського, зеленого, туризму</v>
      </c>
      <c r="B1077" s="10" t="str">
        <f>SUBSTITUTE(Таблица2[[#This Row],[Столбец1]], "про, ", " ")</f>
        <v xml:space="preserve"> розвиток, сільського, зеленого, туризму</v>
      </c>
      <c r="C1077" s="3" t="str">
        <f t="shared" si="53"/>
        <v xml:space="preserve"> розвиток, сільського, зеленого, туризму</v>
      </c>
      <c r="D1077" s="3" t="str">
        <f t="shared" si="54"/>
        <v xml:space="preserve"> розвиток, сільського, зеленого, туризму</v>
      </c>
      <c r="E1077" s="10" t="str">
        <f t="shared" si="55"/>
        <v xml:space="preserve"> розвиток, сільського, зеленого, туризму</v>
      </c>
      <c r="F1077" s="10" t="str">
        <f>SUBSTITUTE(Таблица2[[#This Row],[Столбец5]], "до, ", "")</f>
        <v xml:space="preserve"> розвиток, сільського, зеленого, туризму</v>
      </c>
      <c r="G1077" s="10" t="str">
        <f>SUBSTITUTE(Таблица2[[#This Row],[Столбец7]], "рік, ", "")</f>
        <v xml:space="preserve"> розвиток, сільського, зеленого, туризму</v>
      </c>
      <c r="H1077" s="11" t="str">
        <f>SUBSTITUTE(Таблица2[[#This Row],[Ключові слова]], "за, ", "")</f>
        <v xml:space="preserve"> розвиток, сільського, зеленого, туризму</v>
      </c>
      <c r="I1077" s="11" t="str">
        <f>SUBSTITUTE(Таблица2[[#This Row],[Столбец9]], "від, ", "")</f>
        <v xml:space="preserve"> розвиток, сільського, зеленого, туризму</v>
      </c>
    </row>
    <row r="1078" spans="1:9" ht="45" x14ac:dyDescent="0.25">
      <c r="A1078" s="9" t="str">
        <f>SUBSTITUTE(Реестр!E1078, " ", ", ")</f>
        <v>про, розвиток, сільського, зеленого, туризму</v>
      </c>
      <c r="B1078" s="10" t="str">
        <f>SUBSTITUTE(Таблица2[[#This Row],[Столбец1]], "про, ", " ")</f>
        <v xml:space="preserve"> розвиток, сільського, зеленого, туризму</v>
      </c>
      <c r="C1078" s="3" t="str">
        <f t="shared" si="53"/>
        <v xml:space="preserve"> розвиток, сільського, зеленого, туризму</v>
      </c>
      <c r="D1078" s="3" t="str">
        <f t="shared" si="54"/>
        <v xml:space="preserve"> розвиток, сільського, зеленого, туризму</v>
      </c>
      <c r="E1078" s="10" t="str">
        <f t="shared" si="55"/>
        <v xml:space="preserve"> розвиток, сільського, зеленого, туризму</v>
      </c>
      <c r="F1078" s="10" t="str">
        <f>SUBSTITUTE(Таблица2[[#This Row],[Столбец5]], "до, ", "")</f>
        <v xml:space="preserve"> розвиток, сільського, зеленого, туризму</v>
      </c>
      <c r="G1078" s="10" t="str">
        <f>SUBSTITUTE(Таблица2[[#This Row],[Столбец7]], "рік, ", "")</f>
        <v xml:space="preserve"> розвиток, сільського, зеленого, туризму</v>
      </c>
      <c r="H1078" s="11" t="str">
        <f>SUBSTITUTE(Таблица2[[#This Row],[Ключові слова]], "за, ", "")</f>
        <v xml:space="preserve"> розвиток, сільського, зеленого, туризму</v>
      </c>
      <c r="I1078" s="11" t="str">
        <f>SUBSTITUTE(Таблица2[[#This Row],[Столбец9]], "від, ", "")</f>
        <v xml:space="preserve"> розвиток, сільського, зеленого, туризму</v>
      </c>
    </row>
    <row r="1079" spans="1:9" ht="45" x14ac:dyDescent="0.25">
      <c r="A1079" s="9" t="str">
        <f>SUBSTITUTE(Реестр!E1079, " ", ", ")</f>
        <v xml:space="preserve">про, проведення, розрахунку, -прогнозу, </v>
      </c>
      <c r="B1079" s="10" t="str">
        <f>SUBSTITUTE(Таблица2[[#This Row],[Столбец1]], "про, ", " ")</f>
        <v xml:space="preserve"> проведення, розрахунку, -прогнозу, </v>
      </c>
      <c r="C1079" s="3" t="str">
        <f t="shared" si="53"/>
        <v xml:space="preserve"> проведення, розрахунку, -прогнозу, </v>
      </c>
      <c r="D1079" s="3" t="str">
        <f t="shared" si="54"/>
        <v xml:space="preserve"> проведення, розрахунку, -прогнозу, </v>
      </c>
      <c r="E1079" s="10" t="str">
        <f t="shared" si="55"/>
        <v xml:space="preserve"> проведення, розрахунку, -прогнозу, </v>
      </c>
      <c r="F1079" s="10" t="str">
        <f>SUBSTITUTE(Таблица2[[#This Row],[Столбец5]], "до, ", "")</f>
        <v xml:space="preserve"> проведення, розрахунку, -прогнозу, </v>
      </c>
      <c r="G1079" s="10" t="str">
        <f>SUBSTITUTE(Таблица2[[#This Row],[Столбец7]], "рік, ", "")</f>
        <v xml:space="preserve"> проведення, розрахунку, -прогнозу, </v>
      </c>
      <c r="H1079" s="11" t="str">
        <f>SUBSTITUTE(Таблица2[[#This Row],[Ключові слова]], "за, ", "")</f>
        <v xml:space="preserve"> проведення, розрахунку, -прогнозу, </v>
      </c>
      <c r="I1079" s="11" t="str">
        <f>SUBSTITUTE(Таблица2[[#This Row],[Столбец9]], "від, ", "")</f>
        <v xml:space="preserve"> проведення, розрахунку, -прогнозу, </v>
      </c>
    </row>
    <row r="1080" spans="1:9" ht="30" x14ac:dyDescent="0.25">
      <c r="A1080" s="9" t="str">
        <f>SUBSTITUTE(Реестр!E1080, " ", ", ")</f>
        <v>про, виконання, плану, заходів</v>
      </c>
      <c r="B1080" s="10" t="str">
        <f>SUBSTITUTE(Таблица2[[#This Row],[Столбец1]], "про, ", " ")</f>
        <v xml:space="preserve"> виконання, плану, заходів</v>
      </c>
      <c r="C1080" s="3" t="str">
        <f t="shared" si="53"/>
        <v xml:space="preserve"> виконання, плану, заходів</v>
      </c>
      <c r="D1080" s="3" t="str">
        <f t="shared" si="54"/>
        <v xml:space="preserve"> виконання, плану, заходів</v>
      </c>
      <c r="E1080" s="10" t="str">
        <f t="shared" si="55"/>
        <v xml:space="preserve"> виконання, плану, заходів</v>
      </c>
      <c r="F1080" s="10" t="str">
        <f>SUBSTITUTE(Таблица2[[#This Row],[Столбец5]], "до, ", "")</f>
        <v xml:space="preserve"> виконання, плану, заходів</v>
      </c>
      <c r="G1080" s="10" t="str">
        <f>SUBSTITUTE(Таблица2[[#This Row],[Столбец7]], "рік, ", "")</f>
        <v xml:space="preserve"> виконання, плану, заходів</v>
      </c>
      <c r="H1080" s="11" t="str">
        <f>SUBSTITUTE(Таблица2[[#This Row],[Ключові слова]], "за, ", "")</f>
        <v xml:space="preserve"> виконання, плану, заходів</v>
      </c>
      <c r="I1080" s="11" t="str">
        <f>SUBSTITUTE(Таблица2[[#This Row],[Столбец9]], "від, ", "")</f>
        <v xml:space="preserve"> виконання, плану, заходів</v>
      </c>
    </row>
    <row r="1081" spans="1:9" ht="30" x14ac:dyDescent="0.25">
      <c r="A1081" s="9" t="str">
        <f>SUBSTITUTE(Реестр!E1081, " ", ", ")</f>
        <v>Про, Програму, "Правопорядок"</v>
      </c>
      <c r="B1081" s="10" t="str">
        <f>SUBSTITUTE(Таблица2[[#This Row],[Столбец1]], "про, ", " ")</f>
        <v>Про, Програму, "Правопорядок"</v>
      </c>
      <c r="C1081" s="3" t="str">
        <f t="shared" si="53"/>
        <v>Про, Програму, "Правопорядок"</v>
      </c>
      <c r="D1081" s="3" t="str">
        <f t="shared" si="54"/>
        <v>Про, Програму, "Правопорядок"</v>
      </c>
      <c r="E1081" s="10" t="str">
        <f t="shared" si="55"/>
        <v>Про, Програму, "Правопорядок"</v>
      </c>
      <c r="F1081" s="10" t="str">
        <f>SUBSTITUTE(Таблица2[[#This Row],[Столбец5]], "до, ", "")</f>
        <v>Про, Програму, "Правопорядок"</v>
      </c>
      <c r="G1081" s="10" t="str">
        <f>SUBSTITUTE(Таблица2[[#This Row],[Столбец7]], "рік, ", "")</f>
        <v>Про, Програму, "Правопорядок"</v>
      </c>
      <c r="H1081" s="11" t="str">
        <f>SUBSTITUTE(Таблица2[[#This Row],[Ключові слова]], "за, ", "")</f>
        <v>Про, Програму, "Правопорядок"</v>
      </c>
      <c r="I1081" s="11" t="str">
        <f>SUBSTITUTE(Таблица2[[#This Row],[Столбец9]], "від, ", "")</f>
        <v>Про, Програму, "Правопорядок"</v>
      </c>
    </row>
    <row r="1082" spans="1:9" ht="75" x14ac:dyDescent="0.25">
      <c r="A1082" s="9" t="str">
        <f>SUBSTITUTE(Реестр!E1082, " ", ", ")</f>
        <v>про, перерахування, коштів, із, загального, бюджету, обласного, фонду</v>
      </c>
      <c r="B1082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082" s="3" t="str">
        <f t="shared" si="53"/>
        <v xml:space="preserve"> перерахування, коштів, із, загального, бюджету, обласного, фонду</v>
      </c>
      <c r="D1082" s="3" t="str">
        <f t="shared" si="54"/>
        <v xml:space="preserve"> перерахування, коштів, із, загального, бюджету, обласного, фонду</v>
      </c>
      <c r="E1082" s="10" t="str">
        <f t="shared" si="55"/>
        <v xml:space="preserve"> перерахування, коштів, із, загального, бюджету, обласного, фонду</v>
      </c>
      <c r="F1082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082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082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082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083" spans="1:9" ht="75" x14ac:dyDescent="0.25">
      <c r="A1083" s="9" t="str">
        <f>SUBSTITUTE(Реестр!E1083, " ", ", ")</f>
        <v>про, перерахування, коштів, із, загального, бюджету, обласного, фонду</v>
      </c>
      <c r="B1083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083" s="3" t="str">
        <f t="shared" si="53"/>
        <v xml:space="preserve"> перерахування, коштів, із, загального, бюджету, обласного, фонду</v>
      </c>
      <c r="D1083" s="3" t="str">
        <f t="shared" si="54"/>
        <v xml:space="preserve"> перерахування, коштів, із, загального, бюджету, обласного, фонду</v>
      </c>
      <c r="E1083" s="10" t="str">
        <f t="shared" si="55"/>
        <v xml:space="preserve"> перерахування, коштів, із, загального, бюджету, обласного, фонду</v>
      </c>
      <c r="F1083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083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083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083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084" spans="1:9" x14ac:dyDescent="0.25">
      <c r="A1084" s="9" t="str">
        <f>SUBSTITUTE(Реестр!E1084, " ", ", ")</f>
        <v>про, допомогу, АТО</v>
      </c>
      <c r="B1084" s="10" t="str">
        <f>SUBSTITUTE(Таблица2[[#This Row],[Столбец1]], "про, ", " ")</f>
        <v xml:space="preserve"> допомогу, АТО</v>
      </c>
      <c r="C1084" s="3" t="str">
        <f t="shared" si="53"/>
        <v xml:space="preserve"> допомогу, АТО</v>
      </c>
      <c r="D1084" s="3" t="str">
        <f t="shared" si="54"/>
        <v xml:space="preserve"> допомогу, АТО</v>
      </c>
      <c r="E1084" s="10" t="str">
        <f t="shared" si="55"/>
        <v xml:space="preserve"> допомогу, АТО</v>
      </c>
      <c r="F1084" s="10" t="str">
        <f>SUBSTITUTE(Таблица2[[#This Row],[Столбец5]], "до, ", "")</f>
        <v xml:space="preserve"> допомогу, АТО</v>
      </c>
      <c r="G1084" s="10" t="str">
        <f>SUBSTITUTE(Таблица2[[#This Row],[Столбец7]], "рік, ", "")</f>
        <v xml:space="preserve"> допомогу, АТО</v>
      </c>
      <c r="H1084" s="11" t="str">
        <f>SUBSTITUTE(Таблица2[[#This Row],[Ключові слова]], "за, ", "")</f>
        <v xml:space="preserve"> допомогу, АТО</v>
      </c>
      <c r="I1084" s="11" t="str">
        <f>SUBSTITUTE(Таблица2[[#This Row],[Столбец9]], "від, ", "")</f>
        <v xml:space="preserve"> допомогу, АТО</v>
      </c>
    </row>
    <row r="1085" spans="1:9" ht="45" x14ac:dyDescent="0.25">
      <c r="A1085" s="9" t="str">
        <f>SUBSTITUTE(Реестр!E1085, " ", ", ")</f>
        <v>про, виконання, проекту, "Я, маю, право"</v>
      </c>
      <c r="B1085" s="10" t="str">
        <f>SUBSTITUTE(Таблица2[[#This Row],[Столбец1]], "про, ", " ")</f>
        <v xml:space="preserve"> виконання, проекту, "Я, маю, право"</v>
      </c>
      <c r="C1085" s="3" t="str">
        <f t="shared" si="53"/>
        <v xml:space="preserve"> виконання, проекту, "Я, маю, право"</v>
      </c>
      <c r="D1085" s="3" t="str">
        <f t="shared" si="54"/>
        <v xml:space="preserve"> виконання, проекту, "Я, маю, право"</v>
      </c>
      <c r="E1085" s="10" t="str">
        <f t="shared" si="55"/>
        <v xml:space="preserve"> виконання, проекту, "Я, маю, право"</v>
      </c>
      <c r="F1085" s="10" t="str">
        <f>SUBSTITUTE(Таблица2[[#This Row],[Столбец5]], "до, ", "")</f>
        <v xml:space="preserve"> виконання, проекту, "Я, маю, право"</v>
      </c>
      <c r="G1085" s="10" t="str">
        <f>SUBSTITUTE(Таблица2[[#This Row],[Столбец7]], "рік, ", "")</f>
        <v xml:space="preserve"> виконання, проекту, "Я, маю, право"</v>
      </c>
      <c r="H1085" s="11" t="str">
        <f>SUBSTITUTE(Таблица2[[#This Row],[Ключові слова]], "за, ", "")</f>
        <v xml:space="preserve"> виконання, проекту, "Я, маю, право"</v>
      </c>
      <c r="I1085" s="11" t="str">
        <f>SUBSTITUTE(Таблица2[[#This Row],[Столбец9]], "від, ", "")</f>
        <v xml:space="preserve"> виконання, проекту, "Я, маю, право"</v>
      </c>
    </row>
    <row r="1086" spans="1:9" ht="45" x14ac:dyDescent="0.25">
      <c r="A1086" s="9" t="str">
        <f>SUBSTITUTE(Реестр!E1086, " ", ", ")</f>
        <v>про, , надання, інформації, по, рейдерству</v>
      </c>
      <c r="B1086" s="10" t="str">
        <f>SUBSTITUTE(Таблица2[[#This Row],[Столбец1]], "про, ", " ")</f>
        <v xml:space="preserve"> , надання, інформації, по, рейдерству</v>
      </c>
      <c r="C1086" s="3" t="str">
        <f t="shared" si="53"/>
        <v xml:space="preserve"> , надання, інформації, по, рейдерству</v>
      </c>
      <c r="D1086" s="3" t="str">
        <f t="shared" si="54"/>
        <v xml:space="preserve"> , надання, інформації, рейдерству</v>
      </c>
      <c r="E1086" s="10" t="str">
        <f t="shared" si="55"/>
        <v xml:space="preserve"> , надання, інформації, рейдерству</v>
      </c>
      <c r="F1086" s="10" t="str">
        <f>SUBSTITUTE(Таблица2[[#This Row],[Столбец5]], "до, ", "")</f>
        <v xml:space="preserve"> , надання, інформації, рейдерству</v>
      </c>
      <c r="G1086" s="10" t="str">
        <f>SUBSTITUTE(Таблица2[[#This Row],[Столбец7]], "рік, ", "")</f>
        <v xml:space="preserve"> , надання, інформації, рейдерству</v>
      </c>
      <c r="H1086" s="11" t="str">
        <f>SUBSTITUTE(Таблица2[[#This Row],[Ключові слова]], "за, ", "")</f>
        <v xml:space="preserve"> , надання, інформації, рейдерству</v>
      </c>
      <c r="I1086" s="11" t="str">
        <f>SUBSTITUTE(Таблица2[[#This Row],[Столбец9]], "від, ", "")</f>
        <v xml:space="preserve"> , надання, інформації, рейдерству</v>
      </c>
    </row>
    <row r="1087" spans="1:9" ht="45" x14ac:dyDescent="0.25">
      <c r="A1087" s="9" t="str">
        <f>SUBSTITUTE(Реестр!E1087, " ", ", ")</f>
        <v>про, надання, звіту, по, зверненню, громадян</v>
      </c>
      <c r="B1087" s="10" t="str">
        <f>SUBSTITUTE(Таблица2[[#This Row],[Столбец1]], "про, ", " ")</f>
        <v xml:space="preserve"> надання, звіту, по, зверненню, громадян</v>
      </c>
      <c r="C1087" s="3" t="str">
        <f t="shared" si="53"/>
        <v xml:space="preserve"> надання, звіту, по, зверненню, громадян</v>
      </c>
      <c r="D1087" s="3" t="str">
        <f t="shared" si="54"/>
        <v xml:space="preserve"> надання, звіту, зверненню, громадян</v>
      </c>
      <c r="E1087" s="10" t="str">
        <f t="shared" si="55"/>
        <v xml:space="preserve"> надання, звіту, зверненню, громадян</v>
      </c>
      <c r="F1087" s="10" t="str">
        <f>SUBSTITUTE(Таблица2[[#This Row],[Столбец5]], "до, ", "")</f>
        <v xml:space="preserve"> надання, звіту, зверненню, громадян</v>
      </c>
      <c r="G1087" s="10" t="str">
        <f>SUBSTITUTE(Таблица2[[#This Row],[Столбец7]], "рік, ", "")</f>
        <v xml:space="preserve"> надання, звіту, зверненню, громадян</v>
      </c>
      <c r="H1087" s="11" t="str">
        <f>SUBSTITUTE(Таблица2[[#This Row],[Ключові слова]], "за, ", "")</f>
        <v xml:space="preserve"> надання, звіту, зверненню, громадян</v>
      </c>
      <c r="I1087" s="11" t="str">
        <f>SUBSTITUTE(Таблица2[[#This Row],[Столбец9]], "від, ", "")</f>
        <v xml:space="preserve"> надання, звіту, зверненню, громадян</v>
      </c>
    </row>
    <row r="1088" spans="1:9" ht="45" x14ac:dyDescent="0.25">
      <c r="A1088" s="9" t="str">
        <f>SUBSTITUTE(Реестр!E1088, " ", ", ")</f>
        <v>про, показники, ефективності, діяльності, РДА</v>
      </c>
      <c r="B1088" s="10" t="str">
        <f>SUBSTITUTE(Таблица2[[#This Row],[Столбец1]], "про, ", " ")</f>
        <v xml:space="preserve"> показники, ефективності, діяльності, РДА</v>
      </c>
      <c r="C1088" s="3" t="str">
        <f t="shared" si="53"/>
        <v xml:space="preserve"> показники, ефективності, діяльності, РДА</v>
      </c>
      <c r="D1088" s="3" t="str">
        <f t="shared" si="54"/>
        <v xml:space="preserve"> показники, ефективності, діяльності, РДА</v>
      </c>
      <c r="E1088" s="10" t="str">
        <f t="shared" si="55"/>
        <v xml:space="preserve"> показники, ефективності, діяльності, РДА</v>
      </c>
      <c r="F1088" s="10" t="str">
        <f>SUBSTITUTE(Таблица2[[#This Row],[Столбец5]], "до, ", "")</f>
        <v xml:space="preserve"> показники, ефективності, діяльності, РДА</v>
      </c>
      <c r="G1088" s="10" t="str">
        <f>SUBSTITUTE(Таблица2[[#This Row],[Столбец7]], "рік, ", "")</f>
        <v xml:space="preserve"> показники, ефективності, діяльності, РДА</v>
      </c>
      <c r="H1088" s="11" t="str">
        <f>SUBSTITUTE(Таблица2[[#This Row],[Ключові слова]], "за, ", "")</f>
        <v xml:space="preserve"> показники, ефективності, діяльності, РДА</v>
      </c>
      <c r="I1088" s="11" t="str">
        <f>SUBSTITUTE(Таблица2[[#This Row],[Столбец9]], "від, ", "")</f>
        <v xml:space="preserve"> показники, ефективності, діяльності, РДА</v>
      </c>
    </row>
    <row r="1089" spans="1:9" ht="45" x14ac:dyDescent="0.25">
      <c r="A1089" s="9" t="str">
        <f>SUBSTITUTE(Реестр!E1089, " ", ", ")</f>
        <v>на, виконання, розпорядження, №694-ОД</v>
      </c>
      <c r="B1089" s="10" t="str">
        <f>SUBSTITUTE(Таблица2[[#This Row],[Столбец1]], "про, ", " ")</f>
        <v>на, виконання, розпорядження, №694-ОД</v>
      </c>
      <c r="C1089" s="3" t="str">
        <f t="shared" si="53"/>
        <v>на, виконання, розпорядження, №694-ОД</v>
      </c>
      <c r="D1089" s="3" t="str">
        <f t="shared" si="54"/>
        <v>на, виконання, розпорядження, №694-ОД</v>
      </c>
      <c r="E1089" s="10" t="str">
        <f t="shared" si="55"/>
        <v>на, виконання, розпорядження, №694-ОД</v>
      </c>
      <c r="F1089" s="10" t="str">
        <f>SUBSTITUTE(Таблица2[[#This Row],[Столбец5]], "до, ", "")</f>
        <v>на, виконання, розпорядження, №694-ОД</v>
      </c>
      <c r="G1089" s="10" t="str">
        <f>SUBSTITUTE(Таблица2[[#This Row],[Столбец7]], "рік, ", "")</f>
        <v>на, виконання, розпорядження, №694-ОД</v>
      </c>
      <c r="H1089" s="11" t="str">
        <f>SUBSTITUTE(Таблица2[[#This Row],[Ключові слова]], "за, ", "")</f>
        <v>на, виконання, розпорядження, №694-ОД</v>
      </c>
      <c r="I1089" s="11" t="str">
        <f>SUBSTITUTE(Таблица2[[#This Row],[Столбец9]], "від, ", "")</f>
        <v>на, виконання, розпорядження, №694-ОД</v>
      </c>
    </row>
    <row r="1090" spans="1:9" ht="45" x14ac:dyDescent="0.25">
      <c r="A1090" s="9" t="str">
        <f>SUBSTITUTE(Реестр!E1090, " ", ", ")</f>
        <v>про, надання, звіту, по, громадському, обговорюванню</v>
      </c>
      <c r="B1090" s="10" t="str">
        <f>SUBSTITUTE(Таблица2[[#This Row],[Столбец1]], "про, ", " ")</f>
        <v xml:space="preserve"> надання, звіту, по, громадському, обговорюванню</v>
      </c>
      <c r="C1090" s="3" t="str">
        <f t="shared" si="53"/>
        <v xml:space="preserve"> надання, звіту, по, громадському, обговорюванню</v>
      </c>
      <c r="D1090" s="3" t="str">
        <f t="shared" si="54"/>
        <v xml:space="preserve"> надання, звіту, громадському, обговорюванню</v>
      </c>
      <c r="E1090" s="10" t="str">
        <f t="shared" si="55"/>
        <v xml:space="preserve"> надання, звіту, громадському, обговорюванню</v>
      </c>
      <c r="F1090" s="10" t="str">
        <f>SUBSTITUTE(Таблица2[[#This Row],[Столбец5]], "до, ", "")</f>
        <v xml:space="preserve"> надання, звіту, громадському, обговорюванню</v>
      </c>
      <c r="G1090" s="10" t="str">
        <f>SUBSTITUTE(Таблица2[[#This Row],[Столбец7]], "рік, ", "")</f>
        <v xml:space="preserve"> надання, звіту, громадському, обговорюванню</v>
      </c>
      <c r="H1090" s="11" t="str">
        <f>SUBSTITUTE(Таблица2[[#This Row],[Ключові слова]], "за, ", "")</f>
        <v xml:space="preserve"> надання, звіту, громадському, обговорюванню</v>
      </c>
      <c r="I1090" s="11" t="str">
        <f>SUBSTITUTE(Таблица2[[#This Row],[Столбец9]], "від, ", "")</f>
        <v xml:space="preserve"> надання, звіту, громадському, обговорюванню</v>
      </c>
    </row>
    <row r="1091" spans="1:9" ht="30" x14ac:dyDescent="0.25">
      <c r="A1091" s="9" t="str">
        <f>SUBSTITUTE(Реестр!E1091, " ", ", ")</f>
        <v>про, проведенн, дня, Поля</v>
      </c>
      <c r="B1091" s="10" t="str">
        <f>SUBSTITUTE(Таблица2[[#This Row],[Столбец1]], "про, ", " ")</f>
        <v xml:space="preserve"> проведенн, дня, Поля</v>
      </c>
      <c r="C1091" s="3" t="str">
        <f t="shared" si="53"/>
        <v xml:space="preserve"> проведенн, дня, Поля</v>
      </c>
      <c r="D1091" s="3" t="str">
        <f t="shared" si="54"/>
        <v xml:space="preserve"> проведенн, дня, Поля</v>
      </c>
      <c r="E1091" s="10" t="str">
        <f t="shared" si="55"/>
        <v xml:space="preserve"> проведенн, дня, Поля</v>
      </c>
      <c r="F1091" s="10" t="str">
        <f>SUBSTITUTE(Таблица2[[#This Row],[Столбец5]], "до, ", "")</f>
        <v xml:space="preserve"> проведенн, дня, Поля</v>
      </c>
      <c r="G1091" s="10" t="str">
        <f>SUBSTITUTE(Таблица2[[#This Row],[Столбец7]], "рік, ", "")</f>
        <v xml:space="preserve"> проведенн, дня, Поля</v>
      </c>
      <c r="H1091" s="11" t="str">
        <f>SUBSTITUTE(Таблица2[[#This Row],[Ключові слова]], "за, ", "")</f>
        <v xml:space="preserve"> проведенн, дня, Поля</v>
      </c>
      <c r="I1091" s="11" t="str">
        <f>SUBSTITUTE(Таблица2[[#This Row],[Столбец9]], "від, ", "")</f>
        <v xml:space="preserve"> проведенн, дня, Поля</v>
      </c>
    </row>
    <row r="1092" spans="1:9" ht="30" x14ac:dyDescent="0.25">
      <c r="A1092" s="9" t="str">
        <f>SUBSTITUTE(Реестр!E1092, " ", ", ")</f>
        <v>про, надання, фінансового, звіту</v>
      </c>
      <c r="B1092" s="10" t="str">
        <f>SUBSTITUTE(Таблица2[[#This Row],[Столбец1]], "про, ", " ")</f>
        <v xml:space="preserve"> надання, фінансового, звіту</v>
      </c>
      <c r="C1092" s="3" t="str">
        <f t="shared" si="53"/>
        <v xml:space="preserve"> надання, фінансового, звіту</v>
      </c>
      <c r="D1092" s="3" t="str">
        <f t="shared" si="54"/>
        <v xml:space="preserve"> надання, фінансового, звіту</v>
      </c>
      <c r="E1092" s="10" t="str">
        <f t="shared" si="55"/>
        <v xml:space="preserve"> надання, фінансового, звіту</v>
      </c>
      <c r="F1092" s="10" t="str">
        <f>SUBSTITUTE(Таблица2[[#This Row],[Столбец5]], "до, ", "")</f>
        <v xml:space="preserve"> надання, фінансового, звіту</v>
      </c>
      <c r="G1092" s="10" t="str">
        <f>SUBSTITUTE(Таблица2[[#This Row],[Столбец7]], "рік, ", "")</f>
        <v xml:space="preserve"> надання, фінансового, звіту</v>
      </c>
      <c r="H1092" s="11" t="str">
        <f>SUBSTITUTE(Таблица2[[#This Row],[Ключові слова]], "за, ", "")</f>
        <v xml:space="preserve"> надання, фінансового, звіту</v>
      </c>
      <c r="I1092" s="11" t="str">
        <f>SUBSTITUTE(Таблица2[[#This Row],[Столбец9]], "від, ", "")</f>
        <v xml:space="preserve"> надання, фінансового, звіту</v>
      </c>
    </row>
    <row r="1093" spans="1:9" ht="30" x14ac:dyDescent="0.25">
      <c r="A1093" s="9" t="str">
        <f>SUBSTITUTE(Реестр!E1093, " ", ", ")</f>
        <v>про, проведення, наради</v>
      </c>
      <c r="B1093" s="10" t="str">
        <f>SUBSTITUTE(Таблица2[[#This Row],[Столбец1]], "про, ", " ")</f>
        <v xml:space="preserve"> проведення, наради</v>
      </c>
      <c r="C1093" s="3" t="str">
        <f t="shared" si="53"/>
        <v xml:space="preserve"> проведення, наради</v>
      </c>
      <c r="D1093" s="3" t="str">
        <f t="shared" si="54"/>
        <v xml:space="preserve"> проведення, наради</v>
      </c>
      <c r="E1093" s="10" t="str">
        <f t="shared" si="55"/>
        <v xml:space="preserve"> проведення, наради</v>
      </c>
      <c r="F1093" s="10" t="str">
        <f>SUBSTITUTE(Таблица2[[#This Row],[Столбец5]], "до, ", "")</f>
        <v xml:space="preserve"> проведення, наради</v>
      </c>
      <c r="G1093" s="10" t="str">
        <f>SUBSTITUTE(Таблица2[[#This Row],[Столбец7]], "рік, ", "")</f>
        <v xml:space="preserve"> проведення, наради</v>
      </c>
      <c r="H1093" s="11" t="str">
        <f>SUBSTITUTE(Таблица2[[#This Row],[Ключові слова]], "за, ", "")</f>
        <v xml:space="preserve"> проведення, наради</v>
      </c>
      <c r="I1093" s="11" t="str">
        <f>SUBSTITUTE(Таблица2[[#This Row],[Столбец9]], "від, ", "")</f>
        <v xml:space="preserve"> проведення, наради</v>
      </c>
    </row>
    <row r="1094" spans="1:9" ht="30" x14ac:dyDescent="0.25">
      <c r="A1094" s="9" t="str">
        <f>SUBSTITUTE(Реестр!E1094, " ", ", ")</f>
        <v>про, проведення, , семінару</v>
      </c>
      <c r="B1094" s="10" t="str">
        <f>SUBSTITUTE(Таблица2[[#This Row],[Столбец1]], "про, ", " ")</f>
        <v xml:space="preserve"> проведення, , семінару</v>
      </c>
      <c r="C1094" s="3" t="str">
        <f t="shared" si="53"/>
        <v xml:space="preserve"> проведення, , семінару</v>
      </c>
      <c r="D1094" s="3" t="str">
        <f t="shared" si="54"/>
        <v xml:space="preserve"> проведення, , семінару</v>
      </c>
      <c r="E1094" s="10" t="str">
        <f t="shared" si="55"/>
        <v xml:space="preserve"> проведення, , семінару</v>
      </c>
      <c r="F1094" s="10" t="str">
        <f>SUBSTITUTE(Таблица2[[#This Row],[Столбец5]], "до, ", "")</f>
        <v xml:space="preserve"> проведення, , семінару</v>
      </c>
      <c r="G1094" s="10" t="str">
        <f>SUBSTITUTE(Таблица2[[#This Row],[Столбец7]], "рік, ", "")</f>
        <v xml:space="preserve"> проведення, , семінару</v>
      </c>
      <c r="H1094" s="11" t="str">
        <f>SUBSTITUTE(Таблица2[[#This Row],[Ключові слова]], "за, ", "")</f>
        <v xml:space="preserve"> проведення, , семінару</v>
      </c>
      <c r="I1094" s="11" t="str">
        <f>SUBSTITUTE(Таблица2[[#This Row],[Столбец9]], "від, ", "")</f>
        <v xml:space="preserve"> проведення, , семінару</v>
      </c>
    </row>
    <row r="1095" spans="1:9" ht="45" x14ac:dyDescent="0.25">
      <c r="A1095" s="9" t="str">
        <f>SUBSTITUTE(Реестр!E1095, " ", ", ")</f>
        <v>про, визначення, державних, інтересів</v>
      </c>
      <c r="B1095" s="10" t="str">
        <f>SUBSTITUTE(Таблица2[[#This Row],[Столбец1]], "про, ", " ")</f>
        <v xml:space="preserve"> визначення, державних, інтересів</v>
      </c>
      <c r="C1095" s="3" t="str">
        <f t="shared" si="53"/>
        <v xml:space="preserve"> визначення, державних, інтересів</v>
      </c>
      <c r="D1095" s="3" t="str">
        <f t="shared" si="54"/>
        <v xml:space="preserve"> визначення, державних, інтересів</v>
      </c>
      <c r="E1095" s="10" t="str">
        <f t="shared" si="55"/>
        <v xml:space="preserve"> визначення, державних, інтересів</v>
      </c>
      <c r="F1095" s="10" t="str">
        <f>SUBSTITUTE(Таблица2[[#This Row],[Столбец5]], "до, ", "")</f>
        <v xml:space="preserve"> визначення, державних, інтересів</v>
      </c>
      <c r="G1095" s="10" t="str">
        <f>SUBSTITUTE(Таблица2[[#This Row],[Столбец7]], "рік, ", "")</f>
        <v xml:space="preserve"> визначення, державних, інтересів</v>
      </c>
      <c r="H1095" s="11" t="str">
        <f>SUBSTITUTE(Таблица2[[#This Row],[Ключові слова]], "за, ", "")</f>
        <v xml:space="preserve"> визначення, державних, інтересів</v>
      </c>
      <c r="I1095" s="11" t="str">
        <f>SUBSTITUTE(Таблица2[[#This Row],[Столбец9]], "від, ", "")</f>
        <v xml:space="preserve"> визначення, державних, інтересів</v>
      </c>
    </row>
    <row r="1096" spans="1:9" ht="45" x14ac:dyDescent="0.25">
      <c r="A1096" s="9" t="str">
        <f>SUBSTITUTE(Реестр!E1096, " ", ", ")</f>
        <v>про, визначення, державних, інтересів</v>
      </c>
      <c r="B1096" s="10" t="str">
        <f>SUBSTITUTE(Таблица2[[#This Row],[Столбец1]], "про, ", " ")</f>
        <v xml:space="preserve"> визначення, державних, інтересів</v>
      </c>
      <c r="C1096" s="3" t="str">
        <f t="shared" si="53"/>
        <v xml:space="preserve"> визначення, державних, інтересів</v>
      </c>
      <c r="D1096" s="3" t="str">
        <f t="shared" si="54"/>
        <v xml:space="preserve"> визначення, державних, інтересів</v>
      </c>
      <c r="E1096" s="10" t="str">
        <f t="shared" si="55"/>
        <v xml:space="preserve"> визначення, державних, інтересів</v>
      </c>
      <c r="F1096" s="10" t="str">
        <f>SUBSTITUTE(Таблица2[[#This Row],[Столбец5]], "до, ", "")</f>
        <v xml:space="preserve"> визначення, державних, інтересів</v>
      </c>
      <c r="G1096" s="10" t="str">
        <f>SUBSTITUTE(Таблица2[[#This Row],[Столбец7]], "рік, ", "")</f>
        <v xml:space="preserve"> визначення, державних, інтересів</v>
      </c>
      <c r="H1096" s="11" t="str">
        <f>SUBSTITUTE(Таблица2[[#This Row],[Ключові слова]], "за, ", "")</f>
        <v xml:space="preserve"> визначення, державних, інтересів</v>
      </c>
      <c r="I1096" s="11" t="str">
        <f>SUBSTITUTE(Таблица2[[#This Row],[Столбец9]], "від, ", "")</f>
        <v xml:space="preserve"> визначення, державних, інтересів</v>
      </c>
    </row>
    <row r="1097" spans="1:9" x14ac:dyDescent="0.25">
      <c r="A1097" s="9" t="str">
        <f>SUBSTITUTE(Реестр!E1097, " ", ", ")</f>
        <v>про, інвестпроекти</v>
      </c>
      <c r="B1097" s="10" t="str">
        <f>SUBSTITUTE(Таблица2[[#This Row],[Столбец1]], "про, ", " ")</f>
        <v xml:space="preserve"> інвестпроекти</v>
      </c>
      <c r="C1097" s="3" t="str">
        <f t="shared" si="53"/>
        <v xml:space="preserve"> інвестпроекти</v>
      </c>
      <c r="D1097" s="3" t="str">
        <f t="shared" si="54"/>
        <v xml:space="preserve"> інвестпроекти</v>
      </c>
      <c r="E1097" s="10" t="str">
        <f t="shared" si="55"/>
        <v xml:space="preserve"> інвестпроекти</v>
      </c>
      <c r="F1097" s="10" t="str">
        <f>SUBSTITUTE(Таблица2[[#This Row],[Столбец5]], "до, ", "")</f>
        <v xml:space="preserve"> інвестпроекти</v>
      </c>
      <c r="G1097" s="10" t="str">
        <f>SUBSTITUTE(Таблица2[[#This Row],[Столбец7]], "рік, ", "")</f>
        <v xml:space="preserve"> інвестпроекти</v>
      </c>
      <c r="H1097" s="11" t="str">
        <f>SUBSTITUTE(Таблица2[[#This Row],[Ключові слова]], "за, ", "")</f>
        <v xml:space="preserve"> інвестпроекти</v>
      </c>
      <c r="I1097" s="11" t="str">
        <f>SUBSTITUTE(Таблица2[[#This Row],[Столбец9]], "від, ", "")</f>
        <v xml:space="preserve"> інвестпроекти</v>
      </c>
    </row>
    <row r="1098" spans="1:9" x14ac:dyDescent="0.25">
      <c r="A1098" s="9" t="str">
        <f>SUBSTITUTE(Реестр!E1098, " ", ", ")</f>
        <v>про, інвестпроекти</v>
      </c>
      <c r="B1098" s="10" t="str">
        <f>SUBSTITUTE(Таблица2[[#This Row],[Столбец1]], "про, ", " ")</f>
        <v xml:space="preserve"> інвестпроекти</v>
      </c>
      <c r="C1098" s="3" t="str">
        <f t="shared" si="53"/>
        <v xml:space="preserve"> інвестпроекти</v>
      </c>
      <c r="D1098" s="3" t="str">
        <f t="shared" si="54"/>
        <v xml:space="preserve"> інвестпроекти</v>
      </c>
      <c r="E1098" s="10" t="str">
        <f t="shared" si="55"/>
        <v xml:space="preserve"> інвестпроекти</v>
      </c>
      <c r="F1098" s="10" t="str">
        <f>SUBSTITUTE(Таблица2[[#This Row],[Столбец5]], "до, ", "")</f>
        <v xml:space="preserve"> інвестпроекти</v>
      </c>
      <c r="G1098" s="10" t="str">
        <f>SUBSTITUTE(Таблица2[[#This Row],[Столбец7]], "рік, ", "")</f>
        <v xml:space="preserve"> інвестпроекти</v>
      </c>
      <c r="H1098" s="11" t="str">
        <f>SUBSTITUTE(Таблица2[[#This Row],[Ключові слова]], "за, ", "")</f>
        <v xml:space="preserve"> інвестпроекти</v>
      </c>
      <c r="I1098" s="11" t="str">
        <f>SUBSTITUTE(Таблица2[[#This Row],[Столбец9]], "від, ", "")</f>
        <v xml:space="preserve"> інвестпроекти</v>
      </c>
    </row>
    <row r="1099" spans="1:9" ht="60" x14ac:dyDescent="0.25">
      <c r="A1099" s="9" t="str">
        <f>SUBSTITUTE(Реестр!E1099, " ", ", ")</f>
        <v>про, кількість, новостворенних, , фермерських, господарств</v>
      </c>
      <c r="B1099" s="10" t="str">
        <f>SUBSTITUTE(Таблица2[[#This Row],[Столбец1]], "про, ", " ")</f>
        <v xml:space="preserve"> кількість, новостворенних, , фермерських, господарств</v>
      </c>
      <c r="C1099" s="3" t="str">
        <f t="shared" si="53"/>
        <v xml:space="preserve"> кількість, новостворенних, , фермерських, господарств</v>
      </c>
      <c r="D1099" s="3" t="str">
        <f t="shared" si="54"/>
        <v xml:space="preserve"> кількість, новостворенних, , фермерських, господарств</v>
      </c>
      <c r="E1099" s="10" t="str">
        <f t="shared" si="55"/>
        <v xml:space="preserve"> кількість, новостворенних, , фермерських, господарств</v>
      </c>
      <c r="F1099" s="10" t="str">
        <f>SUBSTITUTE(Таблица2[[#This Row],[Столбец5]], "до, ", "")</f>
        <v xml:space="preserve"> кількість, новостворенних, , фермерських, господарств</v>
      </c>
      <c r="G1099" s="10" t="str">
        <f>SUBSTITUTE(Таблица2[[#This Row],[Столбец7]], "рік, ", "")</f>
        <v xml:space="preserve"> кількість, новостворенних, , фермерських, господарств</v>
      </c>
      <c r="H1099" s="11" t="str">
        <f>SUBSTITUTE(Таблица2[[#This Row],[Ключові слова]], "за, ", "")</f>
        <v xml:space="preserve"> кількість, новостворенних, , фермерських, господарств</v>
      </c>
      <c r="I1099" s="11" t="str">
        <f>SUBSTITUTE(Таблица2[[#This Row],[Столбец9]], "від, ", "")</f>
        <v xml:space="preserve"> кількість, новостворенних, , фермерських, господарств</v>
      </c>
    </row>
    <row r="1100" spans="1:9" ht="30" x14ac:dyDescent="0.25">
      <c r="A1100" s="9" t="str">
        <f>SUBSTITUTE(Реестр!E1100, " ", ", ")</f>
        <v>довідка, наукових, розробок</v>
      </c>
      <c r="B1100" s="10" t="str">
        <f>SUBSTITUTE(Таблица2[[#This Row],[Столбец1]], "про, ", " ")</f>
        <v>довідка, наукових, розробок</v>
      </c>
      <c r="C1100" s="3" t="str">
        <f t="shared" si="53"/>
        <v>довідка, наукових, розробок</v>
      </c>
      <c r="D1100" s="3" t="str">
        <f t="shared" si="54"/>
        <v>довідка, наукових, розробок</v>
      </c>
      <c r="E1100" s="10" t="str">
        <f t="shared" si="55"/>
        <v>довідка, наукових, розробок</v>
      </c>
      <c r="F1100" s="10" t="str">
        <f>SUBSTITUTE(Таблица2[[#This Row],[Столбец5]], "до, ", "")</f>
        <v>довідка, наукових, розробок</v>
      </c>
      <c r="G1100" s="10" t="str">
        <f>SUBSTITUTE(Таблица2[[#This Row],[Столбец7]], "рік, ", "")</f>
        <v>довідка, наукових, розробок</v>
      </c>
      <c r="H1100" s="11" t="str">
        <f>SUBSTITUTE(Таблица2[[#This Row],[Ключові слова]], "за, ", "")</f>
        <v>довідка, наукових, розробок</v>
      </c>
      <c r="I1100" s="11" t="str">
        <f>SUBSTITUTE(Таблица2[[#This Row],[Столбец9]], "від, ", "")</f>
        <v>довідка, наукових, розробок</v>
      </c>
    </row>
    <row r="1101" spans="1:9" ht="30" x14ac:dyDescent="0.25">
      <c r="A1101" s="9" t="str">
        <f>SUBSTITUTE(Реестр!E1101, " ", ", ")</f>
        <v>про, розгляд, звернення</v>
      </c>
      <c r="B1101" s="10" t="str">
        <f>SUBSTITUTE(Таблица2[[#This Row],[Столбец1]], "про, ", " ")</f>
        <v xml:space="preserve"> розгляд, звернення</v>
      </c>
      <c r="C1101" s="3" t="str">
        <f t="shared" si="53"/>
        <v xml:space="preserve"> розгляд, звернення</v>
      </c>
      <c r="D1101" s="3" t="str">
        <f t="shared" si="54"/>
        <v xml:space="preserve"> розгляд, звернення</v>
      </c>
      <c r="E1101" s="10" t="str">
        <f t="shared" si="55"/>
        <v xml:space="preserve"> розгляд, звернення</v>
      </c>
      <c r="F1101" s="10" t="str">
        <f>SUBSTITUTE(Таблица2[[#This Row],[Столбец5]], "до, ", "")</f>
        <v xml:space="preserve"> розгляд, звернення</v>
      </c>
      <c r="G1101" s="10" t="str">
        <f>SUBSTITUTE(Таблица2[[#This Row],[Столбец7]], "рік, ", "")</f>
        <v xml:space="preserve"> розгляд, звернення</v>
      </c>
      <c r="H1101" s="11" t="str">
        <f>SUBSTITUTE(Таблица2[[#This Row],[Ключові слова]], "за, ", "")</f>
        <v xml:space="preserve"> розгляд, звернення</v>
      </c>
      <c r="I1101" s="11" t="str">
        <f>SUBSTITUTE(Таблица2[[#This Row],[Столбец9]], "від, ", "")</f>
        <v xml:space="preserve"> розгляд, звернення</v>
      </c>
    </row>
    <row r="1102" spans="1:9" ht="30" x14ac:dyDescent="0.25">
      <c r="A1102" s="9" t="str">
        <f>SUBSTITUTE(Реестр!E1102, " ", ", ")</f>
        <v>про, придбання, техніки</v>
      </c>
      <c r="B1102" s="10" t="str">
        <f>SUBSTITUTE(Таблица2[[#This Row],[Столбец1]], "про, ", " ")</f>
        <v xml:space="preserve"> придбання, техніки</v>
      </c>
      <c r="C1102" s="3" t="str">
        <f t="shared" si="53"/>
        <v xml:space="preserve"> придбання, техніки</v>
      </c>
      <c r="D1102" s="3" t="str">
        <f t="shared" si="54"/>
        <v xml:space="preserve"> придбання, техніки</v>
      </c>
      <c r="E1102" s="10" t="str">
        <f t="shared" si="55"/>
        <v xml:space="preserve"> придбання, техніки</v>
      </c>
      <c r="F1102" s="10" t="str">
        <f>SUBSTITUTE(Таблица2[[#This Row],[Столбец5]], "до, ", "")</f>
        <v xml:space="preserve"> придбання, техніки</v>
      </c>
      <c r="G1102" s="10" t="str">
        <f>SUBSTITUTE(Таблица2[[#This Row],[Столбец7]], "рік, ", "")</f>
        <v xml:space="preserve"> придбання, техніки</v>
      </c>
      <c r="H1102" s="11" t="str">
        <f>SUBSTITUTE(Таблица2[[#This Row],[Ключові слова]], "за, ", "")</f>
        <v xml:space="preserve"> придбання, техніки</v>
      </c>
      <c r="I1102" s="11" t="str">
        <f>SUBSTITUTE(Таблица2[[#This Row],[Столбец9]], "від, ", "")</f>
        <v xml:space="preserve"> придбання, техніки</v>
      </c>
    </row>
    <row r="1103" spans="1:9" ht="30" x14ac:dyDescent="0.25">
      <c r="A1103" s="9" t="str">
        <f>SUBSTITUTE(Реестр!E1103, " ", ", ")</f>
        <v>про, перерахування, коштів</v>
      </c>
      <c r="B1103" s="10" t="str">
        <f>SUBSTITUTE(Таблица2[[#This Row],[Столбец1]], "про, ", " ")</f>
        <v xml:space="preserve"> перерахування, коштів</v>
      </c>
      <c r="C1103" s="3" t="str">
        <f t="shared" si="53"/>
        <v xml:space="preserve"> перерахування, коштів</v>
      </c>
      <c r="D1103" s="3" t="str">
        <f t="shared" si="54"/>
        <v xml:space="preserve"> перерахування, коштів</v>
      </c>
      <c r="E1103" s="10" t="str">
        <f t="shared" si="55"/>
        <v xml:space="preserve"> перерахування, коштів</v>
      </c>
      <c r="F1103" s="10" t="str">
        <f>SUBSTITUTE(Таблица2[[#This Row],[Столбец5]], "до, ", "")</f>
        <v xml:space="preserve"> перерахування, коштів</v>
      </c>
      <c r="G1103" s="10" t="str">
        <f>SUBSTITUTE(Таблица2[[#This Row],[Столбец7]], "рік, ", "")</f>
        <v xml:space="preserve"> перерахування, коштів</v>
      </c>
      <c r="H1103" s="11" t="str">
        <f>SUBSTITUTE(Таблица2[[#This Row],[Ключові слова]], "за, ", "")</f>
        <v xml:space="preserve"> перерахування, коштів</v>
      </c>
      <c r="I1103" s="11" t="str">
        <f>SUBSTITUTE(Таблица2[[#This Row],[Столбец9]], "від, ", "")</f>
        <v xml:space="preserve"> перерахування, коштів</v>
      </c>
    </row>
    <row r="1104" spans="1:9" ht="30" x14ac:dyDescent="0.25">
      <c r="A1104" s="9" t="str">
        <f>SUBSTITUTE(Реестр!E1104, " ", ", ")</f>
        <v>Про, резонансні, події</v>
      </c>
      <c r="B1104" s="10" t="str">
        <f>SUBSTITUTE(Таблица2[[#This Row],[Столбец1]], "про, ", " ")</f>
        <v>Про, резонансні, події</v>
      </c>
      <c r="C1104" s="3" t="str">
        <f t="shared" si="53"/>
        <v>Про, резонансні, події</v>
      </c>
      <c r="D1104" s="3" t="str">
        <f t="shared" si="54"/>
        <v>Про, резонансні, події</v>
      </c>
      <c r="E1104" s="10" t="str">
        <f t="shared" si="55"/>
        <v>Про, резонансні, події</v>
      </c>
      <c r="F1104" s="10" t="str">
        <f>SUBSTITUTE(Таблица2[[#This Row],[Столбец5]], "до, ", "")</f>
        <v>Про, резонансні, події</v>
      </c>
      <c r="G1104" s="10" t="str">
        <f>SUBSTITUTE(Таблица2[[#This Row],[Столбец7]], "рік, ", "")</f>
        <v>Про, резонансні, події</v>
      </c>
      <c r="H1104" s="11" t="str">
        <f>SUBSTITUTE(Таблица2[[#This Row],[Ключові слова]], "за, ", "")</f>
        <v>Про, резонансні, події</v>
      </c>
      <c r="I1104" s="11" t="str">
        <f>SUBSTITUTE(Таблица2[[#This Row],[Столбец9]], "від, ", "")</f>
        <v>Про, резонансні, події</v>
      </c>
    </row>
    <row r="1105" spans="1:9" ht="30" x14ac:dyDescent="0.25">
      <c r="A1105" s="9" t="str">
        <f>SUBSTITUTE(Реестр!E1105, " ", ", ")</f>
        <v>про, надання, інформації</v>
      </c>
      <c r="B1105" s="10" t="str">
        <f>SUBSTITUTE(Таблица2[[#This Row],[Столбец1]], "про, ", " ")</f>
        <v xml:space="preserve"> надання, інформації</v>
      </c>
      <c r="C1105" s="3" t="str">
        <f t="shared" si="53"/>
        <v xml:space="preserve"> надання, інформації</v>
      </c>
      <c r="D1105" s="3" t="str">
        <f t="shared" si="54"/>
        <v xml:space="preserve"> надання, інформації</v>
      </c>
      <c r="E1105" s="10" t="str">
        <f t="shared" si="55"/>
        <v xml:space="preserve"> надання, інформації</v>
      </c>
      <c r="F1105" s="10" t="str">
        <f>SUBSTITUTE(Таблица2[[#This Row],[Столбец5]], "до, ", "")</f>
        <v xml:space="preserve"> надання, інформації</v>
      </c>
      <c r="G1105" s="10" t="str">
        <f>SUBSTITUTE(Таблица2[[#This Row],[Столбец7]], "рік, ", "")</f>
        <v xml:space="preserve"> надання, інформації</v>
      </c>
      <c r="H1105" s="11" t="str">
        <f>SUBSTITUTE(Таблица2[[#This Row],[Ключові слова]], "за, ", "")</f>
        <v xml:space="preserve"> надання, інформації</v>
      </c>
      <c r="I1105" s="11" t="str">
        <f>SUBSTITUTE(Таблица2[[#This Row],[Столбец9]], "від, ", "")</f>
        <v xml:space="preserve"> надання, інформації</v>
      </c>
    </row>
    <row r="1106" spans="1:9" ht="30" x14ac:dyDescent="0.25">
      <c r="A1106" s="9" t="str">
        <f>SUBSTITUTE(Реестр!E1106, " ", ", ")</f>
        <v>про, надання, інформації</v>
      </c>
      <c r="B1106" s="10" t="str">
        <f>SUBSTITUTE(Таблица2[[#This Row],[Столбец1]], "про, ", " ")</f>
        <v xml:space="preserve"> надання, інформації</v>
      </c>
      <c r="C1106" s="3" t="str">
        <f t="shared" si="53"/>
        <v xml:space="preserve"> надання, інформації</v>
      </c>
      <c r="D1106" s="3" t="str">
        <f t="shared" si="54"/>
        <v xml:space="preserve"> надання, інформації</v>
      </c>
      <c r="E1106" s="10" t="str">
        <f t="shared" si="55"/>
        <v xml:space="preserve"> надання, інформації</v>
      </c>
      <c r="F1106" s="10" t="str">
        <f>SUBSTITUTE(Таблица2[[#This Row],[Столбец5]], "до, ", "")</f>
        <v xml:space="preserve"> надання, інформації</v>
      </c>
      <c r="G1106" s="10" t="str">
        <f>SUBSTITUTE(Таблица2[[#This Row],[Столбец7]], "рік, ", "")</f>
        <v xml:space="preserve"> надання, інформації</v>
      </c>
      <c r="H1106" s="11" t="str">
        <f>SUBSTITUTE(Таблица2[[#This Row],[Ключові слова]], "за, ", "")</f>
        <v xml:space="preserve"> надання, інформації</v>
      </c>
      <c r="I1106" s="11" t="str">
        <f>SUBSTITUTE(Таблица2[[#This Row],[Столбец9]], "від, ", "")</f>
        <v xml:space="preserve"> надання, інформації</v>
      </c>
    </row>
    <row r="1107" spans="1:9" ht="30" x14ac:dyDescent="0.25">
      <c r="A1107" s="9" t="str">
        <f>SUBSTITUTE(Реестр!E1107, " ", ", ")</f>
        <v>про, надання, інформації</v>
      </c>
      <c r="B1107" s="10" t="str">
        <f>SUBSTITUTE(Таблица2[[#This Row],[Столбец1]], "про, ", " ")</f>
        <v xml:space="preserve"> надання, інформації</v>
      </c>
      <c r="C1107" s="3" t="str">
        <f t="shared" si="53"/>
        <v xml:space="preserve"> надання, інформації</v>
      </c>
      <c r="D1107" s="3" t="str">
        <f t="shared" si="54"/>
        <v xml:space="preserve"> надання, інформації</v>
      </c>
      <c r="E1107" s="10" t="str">
        <f t="shared" si="55"/>
        <v xml:space="preserve"> надання, інформації</v>
      </c>
      <c r="F1107" s="10" t="str">
        <f>SUBSTITUTE(Таблица2[[#This Row],[Столбец5]], "до, ", "")</f>
        <v xml:space="preserve"> надання, інформації</v>
      </c>
      <c r="G1107" s="10" t="str">
        <f>SUBSTITUTE(Таблица2[[#This Row],[Столбец7]], "рік, ", "")</f>
        <v xml:space="preserve"> надання, інформації</v>
      </c>
      <c r="H1107" s="11" t="str">
        <f>SUBSTITUTE(Таблица2[[#This Row],[Ключові слова]], "за, ", "")</f>
        <v xml:space="preserve"> надання, інформації</v>
      </c>
      <c r="I1107" s="11" t="str">
        <f>SUBSTITUTE(Таблица2[[#This Row],[Столбец9]], "від, ", "")</f>
        <v xml:space="preserve"> надання, інформації</v>
      </c>
    </row>
    <row r="1108" spans="1:9" ht="60" x14ac:dyDescent="0.25">
      <c r="A1108" s="9" t="str">
        <f>SUBSTITUTE(Реестр!E1108, " ", ", ")</f>
        <v>про, виконання, плану, заходів, з, реалізації, Стратегії, подолання, бідності</v>
      </c>
      <c r="B1108" s="10" t="str">
        <f>SUBSTITUTE(Таблица2[[#This Row],[Столбец1]], "про, ", " ")</f>
        <v xml:space="preserve"> виконання, плану, заходів, з, реалізації, Стратегії, подолання, бідності</v>
      </c>
      <c r="C1108" s="3" t="str">
        <f t="shared" si="53"/>
        <v xml:space="preserve"> виконання, плану, заходів, з, реалізації, Стратегії, подолання, бідності</v>
      </c>
      <c r="D1108" s="3" t="str">
        <f t="shared" si="54"/>
        <v xml:space="preserve"> виконання, плану, заходів, з, реалізації, Стратегії, подолання, бідності</v>
      </c>
      <c r="E1108" s="10" t="str">
        <f t="shared" si="55"/>
        <v xml:space="preserve"> виконання, плану, заходів, з, реалізації, Стратегії, подолання, бідності</v>
      </c>
      <c r="F1108" s="10" t="str">
        <f>SUBSTITUTE(Таблица2[[#This Row],[Столбец5]], "до, ", "")</f>
        <v xml:space="preserve"> виконання, плану, заходів, з, реалізації, Стратегії, подолання, бідності</v>
      </c>
      <c r="G1108" s="10" t="str">
        <f>SUBSTITUTE(Таблица2[[#This Row],[Столбец7]], "рік, ", "")</f>
        <v xml:space="preserve"> виконання, плану, заходів, з, реалізації, Стратегії, подолання, бідності</v>
      </c>
      <c r="H1108" s="11" t="str">
        <f>SUBSTITUTE(Таблица2[[#This Row],[Ключові слова]], "за, ", "")</f>
        <v xml:space="preserve"> виконання, плану, заходів, з, реалізації, Стратегії, подолання, бідності</v>
      </c>
      <c r="I1108" s="11" t="str">
        <f>SUBSTITUTE(Таблица2[[#This Row],[Столбец9]], "від, ", "")</f>
        <v xml:space="preserve"> виконання, плану, заходів, з, реалізації, Стратегії, подолання, бідності</v>
      </c>
    </row>
    <row r="1109" spans="1:9" ht="45" x14ac:dyDescent="0.25">
      <c r="A1109" s="9" t="str">
        <f>SUBSTITUTE(Реестр!E1109, " ", ", ")</f>
        <v>моніторинг, виконання, , Програми</v>
      </c>
      <c r="B1109" s="10" t="str">
        <f>SUBSTITUTE(Таблица2[[#This Row],[Столбец1]], "про, ", " ")</f>
        <v>моніторинг, виконання, , Програми</v>
      </c>
      <c r="C1109" s="3" t="str">
        <f t="shared" si="53"/>
        <v>моніторинг, виконання, , Програми</v>
      </c>
      <c r="D1109" s="3" t="str">
        <f t="shared" si="54"/>
        <v>моніторинг, виконання, , Програми</v>
      </c>
      <c r="E1109" s="10" t="str">
        <f t="shared" si="55"/>
        <v>моніторинг, виконання, , Програми</v>
      </c>
      <c r="F1109" s="10" t="str">
        <f>SUBSTITUTE(Таблица2[[#This Row],[Столбец5]], "до, ", "")</f>
        <v>моніторинг, виконання, , Програми</v>
      </c>
      <c r="G1109" s="10" t="str">
        <f>SUBSTITUTE(Таблица2[[#This Row],[Столбец7]], "рік, ", "")</f>
        <v>моніторинг, виконання, , Програми</v>
      </c>
      <c r="H1109" s="11" t="str">
        <f>SUBSTITUTE(Таблица2[[#This Row],[Ключові слова]], "за, ", "")</f>
        <v>моніторинг, виконання, , Програми</v>
      </c>
      <c r="I1109" s="11" t="str">
        <f>SUBSTITUTE(Таблица2[[#This Row],[Столбец9]], "від, ", "")</f>
        <v>моніторинг, виконання, , Програми</v>
      </c>
    </row>
    <row r="1110" spans="1:9" ht="60" x14ac:dyDescent="0.25">
      <c r="A1110" s="9" t="str">
        <f>SUBSTITUTE(Реестр!E1110, " ", ", ")</f>
        <v>про, оцінку, ресурсного, наповнення, регіональних, ринків</v>
      </c>
      <c r="B1110" s="10" t="str">
        <f>SUBSTITUTE(Таблица2[[#This Row],[Столбец1]], "про, ", " ")</f>
        <v xml:space="preserve"> оцінку, ресурсного, наповнення, регіональних, ринків</v>
      </c>
      <c r="C1110" s="3" t="str">
        <f t="shared" si="53"/>
        <v xml:space="preserve"> оцінку, ресурсного, наповнення, регіональних, ринків</v>
      </c>
      <c r="D1110" s="3" t="str">
        <f t="shared" si="54"/>
        <v xml:space="preserve"> оцінку, ресурсного, наповнення, регіональних, ринків</v>
      </c>
      <c r="E1110" s="10" t="str">
        <f t="shared" si="55"/>
        <v xml:space="preserve"> оцінку, ресурсного, наповнення, регіональних, ринків</v>
      </c>
      <c r="F1110" s="10" t="str">
        <f>SUBSTITUTE(Таблица2[[#This Row],[Столбец5]], "до, ", "")</f>
        <v xml:space="preserve"> оцінку, ресурсного, наповнення, регіональних, ринків</v>
      </c>
      <c r="G1110" s="10" t="str">
        <f>SUBSTITUTE(Таблица2[[#This Row],[Столбец7]], "рік, ", "")</f>
        <v xml:space="preserve"> оцінку, ресурсного, наповнення, регіональних, ринків</v>
      </c>
      <c r="H1110" s="11" t="str">
        <f>SUBSTITUTE(Таблица2[[#This Row],[Ключові слова]], "за, ", "")</f>
        <v xml:space="preserve"> оцінку, ресурсного, наповнення, регіональних, ринків</v>
      </c>
      <c r="I1110" s="11" t="str">
        <f>SUBSTITUTE(Таблица2[[#This Row],[Столбец9]], "від, ", "")</f>
        <v xml:space="preserve"> оцінку, ресурсного, наповнення, регіональних, ринків</v>
      </c>
    </row>
    <row r="1111" spans="1:9" ht="45" x14ac:dyDescent="0.25">
      <c r="A1111" s="9" t="str">
        <f>SUBSTITUTE(Реестр!E1111, " ", ", ")</f>
        <v>про, рівень, закупівельних, цін, на, молоко</v>
      </c>
      <c r="B1111" s="10" t="str">
        <f>SUBSTITUTE(Таблица2[[#This Row],[Столбец1]], "про, ", " ")</f>
        <v xml:space="preserve"> рівень, закупівельних, цін, на, молоко</v>
      </c>
      <c r="C1111" s="3" t="str">
        <f t="shared" si="53"/>
        <v xml:space="preserve"> рівень, закупівельних, цін, на, молоко</v>
      </c>
      <c r="D1111" s="3" t="str">
        <f t="shared" si="54"/>
        <v xml:space="preserve"> рівень, закупівельних, цін, на, молоко</v>
      </c>
      <c r="E1111" s="10" t="str">
        <f t="shared" si="55"/>
        <v xml:space="preserve"> рівень, закупівельних, цін, на, молоко</v>
      </c>
      <c r="F1111" s="10" t="str">
        <f>SUBSTITUTE(Таблица2[[#This Row],[Столбец5]], "до, ", "")</f>
        <v xml:space="preserve"> рівень, закупівельних, цін, на, молоко</v>
      </c>
      <c r="G1111" s="10" t="str">
        <f>SUBSTITUTE(Таблица2[[#This Row],[Столбец7]], "рік, ", "")</f>
        <v xml:space="preserve"> рівень, закупівельних, цін, на, молоко</v>
      </c>
      <c r="H1111" s="11" t="str">
        <f>SUBSTITUTE(Таблица2[[#This Row],[Ключові слова]], "за, ", "")</f>
        <v xml:space="preserve"> рівень, закупівельних, цін, на, молоко</v>
      </c>
      <c r="I1111" s="11" t="str">
        <f>SUBSTITUTE(Таблица2[[#This Row],[Столбец9]], "від, ", "")</f>
        <v xml:space="preserve"> рівень, закупівельних, цін, на, молоко</v>
      </c>
    </row>
    <row r="1112" spans="1:9" ht="30" x14ac:dyDescent="0.25">
      <c r="A1112" s="9" t="str">
        <f>SUBSTITUTE(Реестр!E1112, " ", ", ")</f>
        <v>про, чисельність, працівників</v>
      </c>
      <c r="B1112" s="10" t="str">
        <f>SUBSTITUTE(Таблица2[[#This Row],[Столбец1]], "про, ", " ")</f>
        <v xml:space="preserve"> чисельність, працівників</v>
      </c>
      <c r="C1112" s="3" t="str">
        <f t="shared" si="53"/>
        <v xml:space="preserve"> чисельність, працівників</v>
      </c>
      <c r="D1112" s="3" t="str">
        <f t="shared" si="54"/>
        <v xml:space="preserve"> чисельність, працівників</v>
      </c>
      <c r="E1112" s="10" t="str">
        <f t="shared" si="55"/>
        <v xml:space="preserve"> чисельність, працівників</v>
      </c>
      <c r="F1112" s="10" t="str">
        <f>SUBSTITUTE(Таблица2[[#This Row],[Столбец5]], "до, ", "")</f>
        <v xml:space="preserve"> чисельність, працівників</v>
      </c>
      <c r="G1112" s="10" t="str">
        <f>SUBSTITUTE(Таблица2[[#This Row],[Столбец7]], "рік, ", "")</f>
        <v xml:space="preserve"> чисельність, працівників</v>
      </c>
      <c r="H1112" s="11" t="str">
        <f>SUBSTITUTE(Таблица2[[#This Row],[Ключові слова]], "за, ", "")</f>
        <v xml:space="preserve"> чисельність, працівників</v>
      </c>
      <c r="I1112" s="11" t="str">
        <f>SUBSTITUTE(Таблица2[[#This Row],[Столбец9]], "від, ", "")</f>
        <v xml:space="preserve"> чисельність, працівників</v>
      </c>
    </row>
    <row r="1113" spans="1:9" ht="60" x14ac:dyDescent="0.25">
      <c r="A1113" s="9" t="str">
        <f>SUBSTITUTE(Реестр!E1113, " ", ", ")</f>
        <v>на, виконання, розпорядження, №212-ОД, від, 20.04.2019</v>
      </c>
      <c r="B1113" s="10" t="str">
        <f>SUBSTITUTE(Таблица2[[#This Row],[Столбец1]], "про, ", " ")</f>
        <v>на, виконання, розпорядження, №212-ОД, від, 20.04.2019</v>
      </c>
      <c r="C1113" s="3" t="str">
        <f t="shared" si="53"/>
        <v>на, виконання, розпорядження, №212-ОД, від, 20.04.2019</v>
      </c>
      <c r="D1113" s="3" t="str">
        <f t="shared" si="54"/>
        <v>на, виконання, розпорядження, №212-ОД, від, 20.04.2019</v>
      </c>
      <c r="E1113" s="10" t="str">
        <f t="shared" si="55"/>
        <v>на, виконання, розпорядження, №212-ОД, від, 20.04.2019</v>
      </c>
      <c r="F1113" s="10" t="str">
        <f>SUBSTITUTE(Таблица2[[#This Row],[Столбец5]], "до, ", "")</f>
        <v>на, виконання, розпорядження, №212-ОД, від, 20.04.2019</v>
      </c>
      <c r="G1113" s="10" t="str">
        <f>SUBSTITUTE(Таблица2[[#This Row],[Столбец7]], "рік, ", "")</f>
        <v>на, виконання, розпорядження, №212-ОД, від, 20.04.2019</v>
      </c>
      <c r="H1113" s="11" t="str">
        <f>SUBSTITUTE(Таблица2[[#This Row],[Ключові слова]], "за, ", "")</f>
        <v>на, виконання, розпорядження, №212-ОД, від, 20.04.2019</v>
      </c>
      <c r="I1113" s="11" t="str">
        <f>SUBSTITUTE(Таблица2[[#This Row],[Столбец9]], "від, ", "")</f>
        <v>на, виконання, розпорядження, №212-ОД, 20.04.2019</v>
      </c>
    </row>
    <row r="1114" spans="1:9" ht="30" x14ac:dyDescent="0.25">
      <c r="A1114" s="9" t="str">
        <f>SUBSTITUTE(Реестр!E1114, " ", ", ")</f>
        <v>про, наявність, техніки</v>
      </c>
      <c r="B1114" s="10" t="str">
        <f>SUBSTITUTE(Таблица2[[#This Row],[Столбец1]], "про, ", " ")</f>
        <v xml:space="preserve"> наявність, техніки</v>
      </c>
      <c r="C1114" s="3" t="str">
        <f t="shared" si="53"/>
        <v xml:space="preserve"> наявність, техніки</v>
      </c>
      <c r="D1114" s="3" t="str">
        <f t="shared" si="54"/>
        <v xml:space="preserve"> наявність, техніки</v>
      </c>
      <c r="E1114" s="10" t="str">
        <f t="shared" si="55"/>
        <v xml:space="preserve"> наявність, техніки</v>
      </c>
      <c r="F1114" s="10" t="str">
        <f>SUBSTITUTE(Таблица2[[#This Row],[Столбец5]], "до, ", "")</f>
        <v xml:space="preserve"> наявність, техніки</v>
      </c>
      <c r="G1114" s="10" t="str">
        <f>SUBSTITUTE(Таблица2[[#This Row],[Столбец7]], "рік, ", "")</f>
        <v xml:space="preserve"> наявність, техніки</v>
      </c>
      <c r="H1114" s="11" t="str">
        <f>SUBSTITUTE(Таблица2[[#This Row],[Ключові слова]], "за, ", "")</f>
        <v xml:space="preserve"> наявність, техніки</v>
      </c>
      <c r="I1114" s="11" t="str">
        <f>SUBSTITUTE(Таблица2[[#This Row],[Столбец9]], "від, ", "")</f>
        <v xml:space="preserve"> наявність, техніки</v>
      </c>
    </row>
    <row r="1115" spans="1:9" ht="30" x14ac:dyDescent="0.25">
      <c r="A1115" s="9" t="str">
        <f>SUBSTITUTE(Реестр!E1115, " ", ", ")</f>
        <v>про, проведення, наради</v>
      </c>
      <c r="B1115" s="10" t="str">
        <f>SUBSTITUTE(Таблица2[[#This Row],[Столбец1]], "про, ", " ")</f>
        <v xml:space="preserve"> проведення, наради</v>
      </c>
      <c r="C1115" s="3" t="str">
        <f t="shared" si="53"/>
        <v xml:space="preserve"> проведення, наради</v>
      </c>
      <c r="D1115" s="3" t="str">
        <f t="shared" si="54"/>
        <v xml:space="preserve"> проведення, наради</v>
      </c>
      <c r="E1115" s="10" t="str">
        <f t="shared" si="55"/>
        <v xml:space="preserve"> проведення, наради</v>
      </c>
      <c r="F1115" s="10" t="str">
        <f>SUBSTITUTE(Таблица2[[#This Row],[Столбец5]], "до, ", "")</f>
        <v xml:space="preserve"> проведення, наради</v>
      </c>
      <c r="G1115" s="10" t="str">
        <f>SUBSTITUTE(Таблица2[[#This Row],[Столбец7]], "рік, ", "")</f>
        <v xml:space="preserve"> проведення, наради</v>
      </c>
      <c r="H1115" s="11" t="str">
        <f>SUBSTITUTE(Таблица2[[#This Row],[Ключові слова]], "за, ", "")</f>
        <v xml:space="preserve"> проведення, наради</v>
      </c>
      <c r="I1115" s="11" t="str">
        <f>SUBSTITUTE(Таблица2[[#This Row],[Столбец9]], "від, ", "")</f>
        <v xml:space="preserve"> проведення, наради</v>
      </c>
    </row>
    <row r="1116" spans="1:9" ht="30" x14ac:dyDescent="0.25">
      <c r="A1116" s="9" t="str">
        <f>SUBSTITUTE(Реестр!E1116, " ", ", ")</f>
        <v>про, проведення, наради</v>
      </c>
      <c r="B1116" s="10" t="str">
        <f>SUBSTITUTE(Таблица2[[#This Row],[Столбец1]], "про, ", " ")</f>
        <v xml:space="preserve"> проведення, наради</v>
      </c>
      <c r="C1116" s="3" t="str">
        <f t="shared" si="53"/>
        <v xml:space="preserve"> проведення, наради</v>
      </c>
      <c r="D1116" s="3" t="str">
        <f t="shared" si="54"/>
        <v xml:space="preserve"> проведення, наради</v>
      </c>
      <c r="E1116" s="10" t="str">
        <f t="shared" si="55"/>
        <v xml:space="preserve"> проведення, наради</v>
      </c>
      <c r="F1116" s="10" t="str">
        <f>SUBSTITUTE(Таблица2[[#This Row],[Столбец5]], "до, ", "")</f>
        <v xml:space="preserve"> проведення, наради</v>
      </c>
      <c r="G1116" s="10" t="str">
        <f>SUBSTITUTE(Таблица2[[#This Row],[Столбец7]], "рік, ", "")</f>
        <v xml:space="preserve"> проведення, наради</v>
      </c>
      <c r="H1116" s="11" t="str">
        <f>SUBSTITUTE(Таблица2[[#This Row],[Ключові слова]], "за, ", "")</f>
        <v xml:space="preserve"> проведення, наради</v>
      </c>
      <c r="I1116" s="11" t="str">
        <f>SUBSTITUTE(Таблица2[[#This Row],[Столбец9]], "від, ", "")</f>
        <v xml:space="preserve"> проведення, наради</v>
      </c>
    </row>
    <row r="1117" spans="1:9" ht="45" x14ac:dyDescent="0.25">
      <c r="A1117" s="9" t="str">
        <f>SUBSTITUTE(Реестр!E1117, " ", ", ")</f>
        <v>про, надання, розрахунку, прогнозу</v>
      </c>
      <c r="B1117" s="10" t="str">
        <f>SUBSTITUTE(Таблица2[[#This Row],[Столбец1]], "про, ", " ")</f>
        <v xml:space="preserve"> надання, розрахунку, прогнозу</v>
      </c>
      <c r="C1117" s="3" t="str">
        <f t="shared" si="53"/>
        <v xml:space="preserve"> надання, розрахунку, прогнозу</v>
      </c>
      <c r="D1117" s="3" t="str">
        <f t="shared" si="54"/>
        <v xml:space="preserve"> надання, розрахунку, прогнозу</v>
      </c>
      <c r="E1117" s="10" t="str">
        <f t="shared" si="55"/>
        <v xml:space="preserve"> надання, розрахунку, прогнозу</v>
      </c>
      <c r="F1117" s="10" t="str">
        <f>SUBSTITUTE(Таблица2[[#This Row],[Столбец5]], "до, ", "")</f>
        <v xml:space="preserve"> надання, розрахунку, прогнозу</v>
      </c>
      <c r="G1117" s="10" t="str">
        <f>SUBSTITUTE(Таблица2[[#This Row],[Столбец7]], "рік, ", "")</f>
        <v xml:space="preserve"> надання, розрахунку, прогнозу</v>
      </c>
      <c r="H1117" s="11" t="str">
        <f>SUBSTITUTE(Таблица2[[#This Row],[Ключові слова]], "за, ", "")</f>
        <v xml:space="preserve"> надання, розрахунку, прогнозу</v>
      </c>
      <c r="I1117" s="11" t="str">
        <f>SUBSTITUTE(Таблица2[[#This Row],[Столбец9]], "від, ", "")</f>
        <v xml:space="preserve"> надання, розрахунку, прогнозу</v>
      </c>
    </row>
    <row r="1118" spans="1:9" ht="30" x14ac:dyDescent="0.25">
      <c r="A1118" s="9" t="str">
        <f>SUBSTITUTE(Реестр!E1118, " ", ", ")</f>
        <v>про, проведення, наради</v>
      </c>
      <c r="B1118" s="10" t="str">
        <f>SUBSTITUTE(Таблица2[[#This Row],[Столбец1]], "про, ", " ")</f>
        <v xml:space="preserve"> проведення, наради</v>
      </c>
      <c r="C1118" s="3" t="str">
        <f t="shared" si="53"/>
        <v xml:space="preserve"> проведення, наради</v>
      </c>
      <c r="D1118" s="3" t="str">
        <f t="shared" si="54"/>
        <v xml:space="preserve"> проведення, наради</v>
      </c>
      <c r="E1118" s="10" t="str">
        <f t="shared" si="55"/>
        <v xml:space="preserve"> проведення, наради</v>
      </c>
      <c r="F1118" s="10" t="str">
        <f>SUBSTITUTE(Таблица2[[#This Row],[Столбец5]], "до, ", "")</f>
        <v xml:space="preserve"> проведення, наради</v>
      </c>
      <c r="G1118" s="10" t="str">
        <f>SUBSTITUTE(Таблица2[[#This Row],[Столбец7]], "рік, ", "")</f>
        <v xml:space="preserve"> проведення, наради</v>
      </c>
      <c r="H1118" s="11" t="str">
        <f>SUBSTITUTE(Таблица2[[#This Row],[Ключові слова]], "за, ", "")</f>
        <v xml:space="preserve"> проведення, наради</v>
      </c>
      <c r="I1118" s="11" t="str">
        <f>SUBSTITUTE(Таблица2[[#This Row],[Столбец9]], "від, ", "")</f>
        <v xml:space="preserve"> проведення, наради</v>
      </c>
    </row>
    <row r="1119" spans="1:9" ht="30" x14ac:dyDescent="0.25">
      <c r="A1119" s="9" t="str">
        <f>SUBSTITUTE(Реестр!E1119, " ", ", ")</f>
        <v>про, проведення, наради</v>
      </c>
      <c r="B1119" s="10" t="str">
        <f>SUBSTITUTE(Таблица2[[#This Row],[Столбец1]], "про, ", " ")</f>
        <v xml:space="preserve"> проведення, наради</v>
      </c>
      <c r="C1119" s="3" t="str">
        <f t="shared" si="53"/>
        <v xml:space="preserve"> проведення, наради</v>
      </c>
      <c r="D1119" s="3" t="str">
        <f t="shared" si="54"/>
        <v xml:space="preserve"> проведення, наради</v>
      </c>
      <c r="E1119" s="10" t="str">
        <f t="shared" si="55"/>
        <v xml:space="preserve"> проведення, наради</v>
      </c>
      <c r="F1119" s="10" t="str">
        <f>SUBSTITUTE(Таблица2[[#This Row],[Столбец5]], "до, ", "")</f>
        <v xml:space="preserve"> проведення, наради</v>
      </c>
      <c r="G1119" s="10" t="str">
        <f>SUBSTITUTE(Таблица2[[#This Row],[Столбец7]], "рік, ", "")</f>
        <v xml:space="preserve"> проведення, наради</v>
      </c>
      <c r="H1119" s="11" t="str">
        <f>SUBSTITUTE(Таблица2[[#This Row],[Ключові слова]], "за, ", "")</f>
        <v xml:space="preserve"> проведення, наради</v>
      </c>
      <c r="I1119" s="11" t="str">
        <f>SUBSTITUTE(Таблица2[[#This Row],[Столбец9]], "від, ", "")</f>
        <v xml:space="preserve"> проведення, наради</v>
      </c>
    </row>
    <row r="1120" spans="1:9" ht="30" x14ac:dyDescent="0.25">
      <c r="A1120" s="9" t="str">
        <f>SUBSTITUTE(Реестр!E1120, " ", ", ")</f>
        <v>про, проведення, наради</v>
      </c>
      <c r="B1120" s="10" t="str">
        <f>SUBSTITUTE(Таблица2[[#This Row],[Столбец1]], "про, ", " ")</f>
        <v xml:space="preserve"> проведення, наради</v>
      </c>
      <c r="C1120" s="3" t="str">
        <f t="shared" si="53"/>
        <v xml:space="preserve"> проведення, наради</v>
      </c>
      <c r="D1120" s="3" t="str">
        <f t="shared" si="54"/>
        <v xml:space="preserve"> проведення, наради</v>
      </c>
      <c r="E1120" s="10" t="str">
        <f t="shared" si="55"/>
        <v xml:space="preserve"> проведення, наради</v>
      </c>
      <c r="F1120" s="10" t="str">
        <f>SUBSTITUTE(Таблица2[[#This Row],[Столбец5]], "до, ", "")</f>
        <v xml:space="preserve"> проведення, наради</v>
      </c>
      <c r="G1120" s="10" t="str">
        <f>SUBSTITUTE(Таблица2[[#This Row],[Столбец7]], "рік, ", "")</f>
        <v xml:space="preserve"> проведення, наради</v>
      </c>
      <c r="H1120" s="11" t="str">
        <f>SUBSTITUTE(Таблица2[[#This Row],[Ключові слова]], "за, ", "")</f>
        <v xml:space="preserve"> проведення, наради</v>
      </c>
      <c r="I1120" s="11" t="str">
        <f>SUBSTITUTE(Таблица2[[#This Row],[Столбец9]], "від, ", "")</f>
        <v xml:space="preserve"> проведення, наради</v>
      </c>
    </row>
    <row r="1121" spans="1:9" ht="30" x14ac:dyDescent="0.25">
      <c r="A1121" s="9" t="str">
        <f>SUBSTITUTE(Реестр!E1121, " ", ", ")</f>
        <v>про, проведення, наради</v>
      </c>
      <c r="B1121" s="10" t="str">
        <f>SUBSTITUTE(Таблица2[[#This Row],[Столбец1]], "про, ", " ")</f>
        <v xml:space="preserve"> проведення, наради</v>
      </c>
      <c r="C1121" s="3" t="str">
        <f t="shared" si="53"/>
        <v xml:space="preserve"> проведення, наради</v>
      </c>
      <c r="D1121" s="3" t="str">
        <f t="shared" si="54"/>
        <v xml:space="preserve"> проведення, наради</v>
      </c>
      <c r="E1121" s="10" t="str">
        <f t="shared" si="55"/>
        <v xml:space="preserve"> проведення, наради</v>
      </c>
      <c r="F1121" s="10" t="str">
        <f>SUBSTITUTE(Таблица2[[#This Row],[Столбец5]], "до, ", "")</f>
        <v xml:space="preserve"> проведення, наради</v>
      </c>
      <c r="G1121" s="10" t="str">
        <f>SUBSTITUTE(Таблица2[[#This Row],[Столбец7]], "рік, ", "")</f>
        <v xml:space="preserve"> проведення, наради</v>
      </c>
      <c r="H1121" s="11" t="str">
        <f>SUBSTITUTE(Таблица2[[#This Row],[Ключові слова]], "за, ", "")</f>
        <v xml:space="preserve"> проведення, наради</v>
      </c>
      <c r="I1121" s="11" t="str">
        <f>SUBSTITUTE(Таблица2[[#This Row],[Столбец9]], "від, ", "")</f>
        <v xml:space="preserve"> проведення, наради</v>
      </c>
    </row>
    <row r="1122" spans="1:9" ht="30" x14ac:dyDescent="0.25">
      <c r="A1122" s="9" t="str">
        <f>SUBSTITUTE(Реестр!E1122, " ", ", ")</f>
        <v>про, дисциплінарні, впровадження</v>
      </c>
      <c r="B1122" s="10" t="str">
        <f>SUBSTITUTE(Таблица2[[#This Row],[Столбец1]], "про, ", " ")</f>
        <v xml:space="preserve"> дисциплінарні, впровадження</v>
      </c>
      <c r="C1122" s="3" t="str">
        <f t="shared" si="53"/>
        <v xml:space="preserve"> дисциплінарні, впровадження</v>
      </c>
      <c r="D1122" s="3" t="str">
        <f t="shared" si="54"/>
        <v xml:space="preserve"> дисциплінарні, впровадження</v>
      </c>
      <c r="E1122" s="10" t="str">
        <f t="shared" si="55"/>
        <v xml:space="preserve"> дисциплінарні, впровадження</v>
      </c>
      <c r="F1122" s="10" t="str">
        <f>SUBSTITUTE(Таблица2[[#This Row],[Столбец5]], "до, ", "")</f>
        <v xml:space="preserve"> дисциплінарні, впровадження</v>
      </c>
      <c r="G1122" s="10" t="str">
        <f>SUBSTITUTE(Таблица2[[#This Row],[Столбец7]], "рік, ", "")</f>
        <v xml:space="preserve"> дисциплінарні, впровадження</v>
      </c>
      <c r="H1122" s="11" t="str">
        <f>SUBSTITUTE(Таблица2[[#This Row],[Ключові слова]], "за, ", "")</f>
        <v xml:space="preserve"> дисциплінарні, впровадження</v>
      </c>
      <c r="I1122" s="11" t="str">
        <f>SUBSTITUTE(Таблица2[[#This Row],[Столбец9]], "від, ", "")</f>
        <v xml:space="preserve"> дисциплінарні, впровадження</v>
      </c>
    </row>
    <row r="1123" spans="1:9" ht="30" x14ac:dyDescent="0.25">
      <c r="A1123" s="9" t="str">
        <f>SUBSTITUTE(Реестр!E1123, " ", ", ")</f>
        <v>про, надання, фінансового, , звіту</v>
      </c>
      <c r="B1123" s="10" t="str">
        <f>SUBSTITUTE(Таблица2[[#This Row],[Столбец1]], "про, ", " ")</f>
        <v xml:space="preserve"> надання, фінансового, , звіту</v>
      </c>
      <c r="C1123" s="3" t="str">
        <f t="shared" si="53"/>
        <v xml:space="preserve"> надання, фінансового, , звіту</v>
      </c>
      <c r="D1123" s="3" t="str">
        <f t="shared" si="54"/>
        <v xml:space="preserve"> надання, фінансового, , звіту</v>
      </c>
      <c r="E1123" s="10" t="str">
        <f t="shared" si="55"/>
        <v xml:space="preserve"> надання, фінансового, , звіту</v>
      </c>
      <c r="F1123" s="10" t="str">
        <f>SUBSTITUTE(Таблица2[[#This Row],[Столбец5]], "до, ", "")</f>
        <v xml:space="preserve"> надання, фінансового, , звіту</v>
      </c>
      <c r="G1123" s="10" t="str">
        <f>SUBSTITUTE(Таблица2[[#This Row],[Столбец7]], "рік, ", "")</f>
        <v xml:space="preserve"> надання, фінансового, , звіту</v>
      </c>
      <c r="H1123" s="11" t="str">
        <f>SUBSTITUTE(Таблица2[[#This Row],[Ключові слова]], "за, ", "")</f>
        <v xml:space="preserve"> надання, фінансового, , звіту</v>
      </c>
      <c r="I1123" s="11" t="str">
        <f>SUBSTITUTE(Таблица2[[#This Row],[Столбец9]], "від, ", "")</f>
        <v xml:space="preserve"> надання, фінансового, , звіту</v>
      </c>
    </row>
    <row r="1124" spans="1:9" ht="30" x14ac:dyDescent="0.25">
      <c r="A1124" s="9" t="str">
        <f>SUBSTITUTE(Реестр!E1124, " ", ", ")</f>
        <v>про, делеговані, повноваження</v>
      </c>
      <c r="B1124" s="10" t="str">
        <f>SUBSTITUTE(Таблица2[[#This Row],[Столбец1]], "про, ", " ")</f>
        <v xml:space="preserve"> делеговані, повноваження</v>
      </c>
      <c r="C1124" s="3" t="str">
        <f t="shared" si="53"/>
        <v xml:space="preserve"> делеговані, повноваження</v>
      </c>
      <c r="D1124" s="3" t="str">
        <f t="shared" si="54"/>
        <v xml:space="preserve"> делеговані, повноваження</v>
      </c>
      <c r="E1124" s="10" t="str">
        <f t="shared" si="55"/>
        <v xml:space="preserve"> делеговані, повноваження</v>
      </c>
      <c r="F1124" s="10" t="str">
        <f>SUBSTITUTE(Таблица2[[#This Row],[Столбец5]], "до, ", "")</f>
        <v xml:space="preserve"> делеговані, повноваження</v>
      </c>
      <c r="G1124" s="10" t="str">
        <f>SUBSTITUTE(Таблица2[[#This Row],[Столбец7]], "рік, ", "")</f>
        <v xml:space="preserve"> делеговані, повноваження</v>
      </c>
      <c r="H1124" s="11" t="str">
        <f>SUBSTITUTE(Таблица2[[#This Row],[Ключові слова]], "за, ", "")</f>
        <v xml:space="preserve"> делеговані, повноваження</v>
      </c>
      <c r="I1124" s="11" t="str">
        <f>SUBSTITUTE(Таблица2[[#This Row],[Столбец9]], "від, ", "")</f>
        <v xml:space="preserve"> делеговані, повноваження</v>
      </c>
    </row>
    <row r="1125" spans="1:9" ht="30" x14ac:dyDescent="0.25">
      <c r="A1125" s="9" t="str">
        <f>SUBSTITUTE(Реестр!E1125, " ", ", ")</f>
        <v>про, проведення, наради</v>
      </c>
      <c r="B1125" s="10" t="str">
        <f>SUBSTITUTE(Таблица2[[#This Row],[Столбец1]], "про, ", " ")</f>
        <v xml:space="preserve"> проведення, наради</v>
      </c>
      <c r="C1125" s="3" t="str">
        <f t="shared" ref="C1125:C1188" si="56">SUBSTITUTE(B1125, "щодо, ", "")</f>
        <v xml:space="preserve"> проведення, наради</v>
      </c>
      <c r="D1125" s="3" t="str">
        <f t="shared" ref="D1125:D1188" si="57">SUBSTITUTE(C1125, "по, ", "")</f>
        <v xml:space="preserve"> проведення, наради</v>
      </c>
      <c r="E1125" s="10" t="str">
        <f t="shared" ref="E1125:E1188" si="58">SUBSTITUTE(D1125, "та, ", "")</f>
        <v xml:space="preserve"> проведення, наради</v>
      </c>
      <c r="F1125" s="10" t="str">
        <f>SUBSTITUTE(Таблица2[[#This Row],[Столбец5]], "до, ", "")</f>
        <v xml:space="preserve"> проведення, наради</v>
      </c>
      <c r="G1125" s="10" t="str">
        <f>SUBSTITUTE(Таблица2[[#This Row],[Столбец7]], "рік, ", "")</f>
        <v xml:space="preserve"> проведення, наради</v>
      </c>
      <c r="H1125" s="11" t="str">
        <f>SUBSTITUTE(Таблица2[[#This Row],[Ключові слова]], "за, ", "")</f>
        <v xml:space="preserve"> проведення, наради</v>
      </c>
      <c r="I1125" s="11" t="str">
        <f>SUBSTITUTE(Таблица2[[#This Row],[Столбец9]], "від, ", "")</f>
        <v xml:space="preserve"> проведення, наради</v>
      </c>
    </row>
    <row r="1126" spans="1:9" ht="45" x14ac:dyDescent="0.25">
      <c r="A1126" s="9" t="str">
        <f>SUBSTITUTE(Реестр!E1126, " ", ", ")</f>
        <v>на, виконання, доручення, , від, 03.03.2016, , , №6-ОД</v>
      </c>
      <c r="B1126" s="10" t="str">
        <f>SUBSTITUTE(Таблица2[[#This Row],[Столбец1]], "про, ", " ")</f>
        <v>на, виконання, доручення, , від, 03.03.2016, , , №6-ОД</v>
      </c>
      <c r="C1126" s="3" t="str">
        <f t="shared" si="56"/>
        <v>на, виконання, доручення, , від, 03.03.2016, , , №6-ОД</v>
      </c>
      <c r="D1126" s="3" t="str">
        <f t="shared" si="57"/>
        <v>на, виконання, доручення, , від, 03.03.2016, , , №6-ОД</v>
      </c>
      <c r="E1126" s="10" t="str">
        <f t="shared" si="58"/>
        <v>на, виконання, доручення, , від, 03.03.2016, , , №6-ОД</v>
      </c>
      <c r="F1126" s="10" t="str">
        <f>SUBSTITUTE(Таблица2[[#This Row],[Столбец5]], "до, ", "")</f>
        <v>на, виконання, доручення, , від, 03.03.2016, , , №6-ОД</v>
      </c>
      <c r="G1126" s="10" t="str">
        <f>SUBSTITUTE(Таблица2[[#This Row],[Столбец7]], "рік, ", "")</f>
        <v>на, виконання, доручення, , від, 03.03.2016, , , №6-ОД</v>
      </c>
      <c r="H1126" s="11" t="str">
        <f>SUBSTITUTE(Таблица2[[#This Row],[Ключові слова]], "за, ", "")</f>
        <v>на, виконання, доручення, , від, 03.03.2016, , , №6-ОД</v>
      </c>
      <c r="I1126" s="11" t="str">
        <f>SUBSTITUTE(Таблица2[[#This Row],[Столбец9]], "від, ", "")</f>
        <v>на, виконання, доручення, , 03.03.2016, , , №6-ОД</v>
      </c>
    </row>
    <row r="1127" spans="1:9" ht="45" x14ac:dyDescent="0.25">
      <c r="A1127" s="9" t="str">
        <f>SUBSTITUTE(Реестр!E1127, " ", ", ")</f>
        <v>на, виконання, протоколу, №1, від, 06.03.2019</v>
      </c>
      <c r="B1127" s="10" t="str">
        <f>SUBSTITUTE(Таблица2[[#This Row],[Столбец1]], "про, ", " ")</f>
        <v>на, виконання, протоколу, №1, від, 06.03.2019</v>
      </c>
      <c r="C1127" s="3" t="str">
        <f t="shared" si="56"/>
        <v>на, виконання, протоколу, №1, від, 06.03.2019</v>
      </c>
      <c r="D1127" s="3" t="str">
        <f t="shared" si="57"/>
        <v>на, виконання, протоколу, №1, від, 06.03.2019</v>
      </c>
      <c r="E1127" s="10" t="str">
        <f t="shared" si="58"/>
        <v>на, виконання, протоколу, №1, від, 06.03.2019</v>
      </c>
      <c r="F1127" s="10" t="str">
        <f>SUBSTITUTE(Таблица2[[#This Row],[Столбец5]], "до, ", "")</f>
        <v>на, виконання, протоколу, №1, від, 06.03.2019</v>
      </c>
      <c r="G1127" s="10" t="str">
        <f>SUBSTITUTE(Таблица2[[#This Row],[Столбец7]], "рік, ", "")</f>
        <v>на, виконання, протоколу, №1, від, 06.03.2019</v>
      </c>
      <c r="H1127" s="11" t="str">
        <f>SUBSTITUTE(Таблица2[[#This Row],[Ключові слова]], "за, ", "")</f>
        <v>на, виконання, протоколу, №1, від, 06.03.2019</v>
      </c>
      <c r="I1127" s="11" t="str">
        <f>SUBSTITUTE(Таблица2[[#This Row],[Столбец9]], "від, ", "")</f>
        <v>на, виконання, протоколу, №1, 06.03.2019</v>
      </c>
    </row>
    <row r="1128" spans="1:9" ht="60" x14ac:dyDescent="0.25">
      <c r="A1128" s="9" t="str">
        <f>SUBSTITUTE(Реестр!E1128, " ", ", ")</f>
        <v>про, внесення, , змін, до, відомостей, про, нерухоме, державне, майно</v>
      </c>
      <c r="B1128" s="10" t="str">
        <f>SUBSTITUTE(Таблица2[[#This Row],[Столбец1]], "про, ", " ")</f>
        <v xml:space="preserve"> внесення, , змін, до, відомостей,  нерухоме, державне, майно</v>
      </c>
      <c r="C1128" s="3" t="str">
        <f t="shared" si="56"/>
        <v xml:space="preserve"> внесення, , змін, до, відомостей,  нерухоме, державне, майно</v>
      </c>
      <c r="D1128" s="3" t="str">
        <f t="shared" si="57"/>
        <v xml:space="preserve"> внесення, , змін, до, відомостей,  нерухоме, державне, майно</v>
      </c>
      <c r="E1128" s="10" t="str">
        <f t="shared" si="58"/>
        <v xml:space="preserve"> внесення, , змін, до, відомостей,  нерухоме, державне, майно</v>
      </c>
      <c r="F1128" s="10" t="str">
        <f>SUBSTITUTE(Таблица2[[#This Row],[Столбец5]], "до, ", "")</f>
        <v xml:space="preserve"> внесення, , змін, відомостей,  нерухоме, державне, майно</v>
      </c>
      <c r="G1128" s="10" t="str">
        <f>SUBSTITUTE(Таблица2[[#This Row],[Столбец7]], "рік, ", "")</f>
        <v xml:space="preserve"> внесення, , змін, відомостей,  нерухоме, державне, майно</v>
      </c>
      <c r="H1128" s="11" t="str">
        <f>SUBSTITUTE(Таблица2[[#This Row],[Ключові слова]], "за, ", "")</f>
        <v xml:space="preserve"> внесення, , змін, відомостей,  нерухоме, державне, майно</v>
      </c>
      <c r="I1128" s="11" t="str">
        <f>SUBSTITUTE(Таблица2[[#This Row],[Столбец9]], "від, ", "")</f>
        <v xml:space="preserve"> внесення, , змін, відомостей,  нерухоме, державне, майно</v>
      </c>
    </row>
    <row r="1129" spans="1:9" ht="45" x14ac:dyDescent="0.25">
      <c r="A1129" s="9" t="str">
        <f>SUBSTITUTE(Реестр!E1129, " ", ", ")</f>
        <v>про, виконання, протоколу, , №23, , від, 01.07.2019</v>
      </c>
      <c r="B1129" s="10" t="str">
        <f>SUBSTITUTE(Таблица2[[#This Row],[Столбец1]], "про, ", " ")</f>
        <v xml:space="preserve"> виконання, протоколу, , №23, , від, 01.07.2019</v>
      </c>
      <c r="C1129" s="3" t="str">
        <f t="shared" si="56"/>
        <v xml:space="preserve"> виконання, протоколу, , №23, , від, 01.07.2019</v>
      </c>
      <c r="D1129" s="3" t="str">
        <f t="shared" si="57"/>
        <v xml:space="preserve"> виконання, протоколу, , №23, , від, 01.07.2019</v>
      </c>
      <c r="E1129" s="10" t="str">
        <f t="shared" si="58"/>
        <v xml:space="preserve"> виконання, протоколу, , №23, , від, 01.07.2019</v>
      </c>
      <c r="F1129" s="10" t="str">
        <f>SUBSTITUTE(Таблица2[[#This Row],[Столбец5]], "до, ", "")</f>
        <v xml:space="preserve"> виконання, протоколу, , №23, , від, 01.07.2019</v>
      </c>
      <c r="G1129" s="10" t="str">
        <f>SUBSTITUTE(Таблица2[[#This Row],[Столбец7]], "рік, ", "")</f>
        <v xml:space="preserve"> виконання, протоколу, , №23, , від, 01.07.2019</v>
      </c>
      <c r="H1129" s="11" t="str">
        <f>SUBSTITUTE(Таблица2[[#This Row],[Ключові слова]], "за, ", "")</f>
        <v xml:space="preserve"> виконання, протоколу, , №23, , від, 01.07.2019</v>
      </c>
      <c r="I1129" s="11" t="str">
        <f>SUBSTITUTE(Таблица2[[#This Row],[Столбец9]], "від, ", "")</f>
        <v xml:space="preserve"> виконання, протоколу, , №23, , 01.07.2019</v>
      </c>
    </row>
    <row r="1130" spans="1:9" ht="45" x14ac:dyDescent="0.25">
      <c r="A1130" s="9" t="str">
        <f>SUBSTITUTE(Реестр!E1130, " ", ", ")</f>
        <v>довідка, про, з/плату, Червяк, Л.М.</v>
      </c>
      <c r="B1130" s="10" t="str">
        <f>SUBSTITUTE(Таблица2[[#This Row],[Столбец1]], "про, ", " ")</f>
        <v>довідка,  з/плату, Червяк, Л.М.</v>
      </c>
      <c r="C1130" s="3" t="str">
        <f t="shared" si="56"/>
        <v>довідка,  з/плату, Червяк, Л.М.</v>
      </c>
      <c r="D1130" s="3" t="str">
        <f t="shared" si="57"/>
        <v>довідка,  з/плату, Червяк, Л.М.</v>
      </c>
      <c r="E1130" s="10" t="str">
        <f t="shared" si="58"/>
        <v>довідка,  з/плату, Червяк, Л.М.</v>
      </c>
      <c r="F1130" s="10" t="str">
        <f>SUBSTITUTE(Таблица2[[#This Row],[Столбец5]], "до, ", "")</f>
        <v>довідка,  з/плату, Червяк, Л.М.</v>
      </c>
      <c r="G1130" s="10" t="str">
        <f>SUBSTITUTE(Таблица2[[#This Row],[Столбец7]], "рік, ", "")</f>
        <v>довідка,  з/плату, Червяк, Л.М.</v>
      </c>
      <c r="H1130" s="11" t="str">
        <f>SUBSTITUTE(Таблица2[[#This Row],[Ключові слова]], "за, ", "")</f>
        <v>довідка,  з/плату, Червяк, Л.М.</v>
      </c>
      <c r="I1130" s="11" t="str">
        <f>SUBSTITUTE(Таблица2[[#This Row],[Столбец9]], "від, ", "")</f>
        <v>довідка,  з/плату, Червяк, Л.М.</v>
      </c>
    </row>
    <row r="1131" spans="1:9" ht="60" x14ac:dyDescent="0.25">
      <c r="A1131" s="9" t="str">
        <f>SUBSTITUTE(Реестр!E1131, " ", ", ")</f>
        <v>про, виконання, протокольного, доручення, №2, від, 24.04.2018</v>
      </c>
      <c r="B1131" s="10" t="str">
        <f>SUBSTITUTE(Таблица2[[#This Row],[Столбец1]], "про, ", " ")</f>
        <v xml:space="preserve"> виконання, протокольного, доручення, №2, від, 24.04.2018</v>
      </c>
      <c r="C1131" s="3" t="str">
        <f t="shared" si="56"/>
        <v xml:space="preserve"> виконання, протокольного, доручення, №2, від, 24.04.2018</v>
      </c>
      <c r="D1131" s="3" t="str">
        <f t="shared" si="57"/>
        <v xml:space="preserve"> виконання, протокольного, доручення, №2, від, 24.04.2018</v>
      </c>
      <c r="E1131" s="10" t="str">
        <f t="shared" si="58"/>
        <v xml:space="preserve"> виконання, протокольного, доручення, №2, від, 24.04.2018</v>
      </c>
      <c r="F1131" s="10" t="str">
        <f>SUBSTITUTE(Таблица2[[#This Row],[Столбец5]], "до, ", "")</f>
        <v xml:space="preserve"> виконання, протокольного, доручення, №2, від, 24.04.2018</v>
      </c>
      <c r="G1131" s="10" t="str">
        <f>SUBSTITUTE(Таблица2[[#This Row],[Столбец7]], "рік, ", "")</f>
        <v xml:space="preserve"> виконання, протокольного, доручення, №2, від, 24.04.2018</v>
      </c>
      <c r="H1131" s="11" t="str">
        <f>SUBSTITUTE(Таблица2[[#This Row],[Ключові слова]], "за, ", "")</f>
        <v xml:space="preserve"> виконання, протокольного, доручення, №2, від, 24.04.2018</v>
      </c>
      <c r="I1131" s="11" t="str">
        <f>SUBSTITUTE(Таблица2[[#This Row],[Столбец9]], "від, ", "")</f>
        <v xml:space="preserve"> виконання, протокольного, доручення, №2, 24.04.2018</v>
      </c>
    </row>
    <row r="1132" spans="1:9" ht="30" x14ac:dyDescent="0.25">
      <c r="A1132" s="9" t="str">
        <f>SUBSTITUTE(Реестр!E1132, " ", ", ")</f>
        <v>про, виділення, коштів</v>
      </c>
      <c r="B1132" s="10" t="str">
        <f>SUBSTITUTE(Таблица2[[#This Row],[Столбец1]], "про, ", " ")</f>
        <v xml:space="preserve"> виділення, коштів</v>
      </c>
      <c r="C1132" s="3" t="str">
        <f t="shared" si="56"/>
        <v xml:space="preserve"> виділення, коштів</v>
      </c>
      <c r="D1132" s="3" t="str">
        <f t="shared" si="57"/>
        <v xml:space="preserve"> виділення, коштів</v>
      </c>
      <c r="E1132" s="10" t="str">
        <f t="shared" si="58"/>
        <v xml:space="preserve"> виділення, коштів</v>
      </c>
      <c r="F1132" s="10" t="str">
        <f>SUBSTITUTE(Таблица2[[#This Row],[Столбец5]], "до, ", "")</f>
        <v xml:space="preserve"> виділення, коштів</v>
      </c>
      <c r="G1132" s="10" t="str">
        <f>SUBSTITUTE(Таблица2[[#This Row],[Столбец7]], "рік, ", "")</f>
        <v xml:space="preserve"> виділення, коштів</v>
      </c>
      <c r="H1132" s="11" t="str">
        <f>SUBSTITUTE(Таблица2[[#This Row],[Ключові слова]], "за, ", "")</f>
        <v xml:space="preserve"> виділення, коштів</v>
      </c>
      <c r="I1132" s="11" t="str">
        <f>SUBSTITUTE(Таблица2[[#This Row],[Столбец9]], "від, ", "")</f>
        <v xml:space="preserve"> виділення, коштів</v>
      </c>
    </row>
    <row r="1133" spans="1:9" ht="30" x14ac:dyDescent="0.25">
      <c r="A1133" s="9" t="str">
        <f>SUBSTITUTE(Реестр!E1133, " ", ", ")</f>
        <v>про, надання, фінансового, звіту</v>
      </c>
      <c r="B1133" s="10" t="str">
        <f>SUBSTITUTE(Таблица2[[#This Row],[Столбец1]], "про, ", " ")</f>
        <v xml:space="preserve"> надання, фінансового, звіту</v>
      </c>
      <c r="C1133" s="3" t="str">
        <f t="shared" si="56"/>
        <v xml:space="preserve"> надання, фінансового, звіту</v>
      </c>
      <c r="D1133" s="3" t="str">
        <f t="shared" si="57"/>
        <v xml:space="preserve"> надання, фінансового, звіту</v>
      </c>
      <c r="E1133" s="10" t="str">
        <f t="shared" si="58"/>
        <v xml:space="preserve"> надання, фінансового, звіту</v>
      </c>
      <c r="F1133" s="10" t="str">
        <f>SUBSTITUTE(Таблица2[[#This Row],[Столбец5]], "до, ", "")</f>
        <v xml:space="preserve"> надання, фінансового, звіту</v>
      </c>
      <c r="G1133" s="10" t="str">
        <f>SUBSTITUTE(Таблица2[[#This Row],[Столбец7]], "рік, ", "")</f>
        <v xml:space="preserve"> надання, фінансового, звіту</v>
      </c>
      <c r="H1133" s="11" t="str">
        <f>SUBSTITUTE(Таблица2[[#This Row],[Ключові слова]], "за, ", "")</f>
        <v xml:space="preserve"> надання, фінансового, звіту</v>
      </c>
      <c r="I1133" s="11" t="str">
        <f>SUBSTITUTE(Таблица2[[#This Row],[Столбец9]], "від, ", "")</f>
        <v xml:space="preserve"> надання, фінансового, звіту</v>
      </c>
    </row>
    <row r="1134" spans="1:9" x14ac:dyDescent="0.25">
      <c r="A1134" s="9" t="str">
        <f>SUBSTITUTE(Реестр!E1134, " ", ", ")</f>
        <v>відповідь, на, запит</v>
      </c>
      <c r="B1134" s="10" t="str">
        <f>SUBSTITUTE(Таблица2[[#This Row],[Столбец1]], "про, ", " ")</f>
        <v>відповідь, на, запит</v>
      </c>
      <c r="C1134" s="3" t="str">
        <f t="shared" si="56"/>
        <v>відповідь, на, запит</v>
      </c>
      <c r="D1134" s="3" t="str">
        <f t="shared" si="57"/>
        <v>відповідь, на, запит</v>
      </c>
      <c r="E1134" s="10" t="str">
        <f t="shared" si="58"/>
        <v>відповідь, на, запит</v>
      </c>
      <c r="F1134" s="10" t="str">
        <f>SUBSTITUTE(Таблица2[[#This Row],[Столбец5]], "до, ", "")</f>
        <v>відповідь, на, запит</v>
      </c>
      <c r="G1134" s="10" t="str">
        <f>SUBSTITUTE(Таблица2[[#This Row],[Столбец7]], "рік, ", "")</f>
        <v>відповідь, на, запит</v>
      </c>
      <c r="H1134" s="11" t="str">
        <f>SUBSTITUTE(Таблица2[[#This Row],[Ключові слова]], "за, ", "")</f>
        <v>відповідь, на, запит</v>
      </c>
      <c r="I1134" s="11" t="str">
        <f>SUBSTITUTE(Таблица2[[#This Row],[Столбец9]], "від, ", "")</f>
        <v>відповідь, на, запит</v>
      </c>
    </row>
    <row r="1135" spans="1:9" ht="30" x14ac:dyDescent="0.25">
      <c r="A1135" s="9" t="str">
        <f>SUBSTITUTE(Реестр!E1135, " ", ", ")</f>
        <v>про, стан, охорони, праці</v>
      </c>
      <c r="B1135" s="10" t="str">
        <f>SUBSTITUTE(Таблица2[[#This Row],[Столбец1]], "про, ", " ")</f>
        <v xml:space="preserve"> стан, охорони, праці</v>
      </c>
      <c r="C1135" s="3" t="str">
        <f t="shared" si="56"/>
        <v xml:space="preserve"> стан, охорони, праці</v>
      </c>
      <c r="D1135" s="3" t="str">
        <f t="shared" si="57"/>
        <v xml:space="preserve"> стан, охорони, праці</v>
      </c>
      <c r="E1135" s="10" t="str">
        <f t="shared" si="58"/>
        <v xml:space="preserve"> стан, охорони, праці</v>
      </c>
      <c r="F1135" s="10" t="str">
        <f>SUBSTITUTE(Таблица2[[#This Row],[Столбец5]], "до, ", "")</f>
        <v xml:space="preserve"> стан, охорони, праці</v>
      </c>
      <c r="G1135" s="10" t="str">
        <f>SUBSTITUTE(Таблица2[[#This Row],[Столбец7]], "рік, ", "")</f>
        <v xml:space="preserve"> стан, охорони, праці</v>
      </c>
      <c r="H1135" s="11" t="str">
        <f>SUBSTITUTE(Таблица2[[#This Row],[Ключові слова]], "за, ", "")</f>
        <v xml:space="preserve"> стан, охорони, праці</v>
      </c>
      <c r="I1135" s="11" t="str">
        <f>SUBSTITUTE(Таблица2[[#This Row],[Столбец9]], "від, ", "")</f>
        <v xml:space="preserve"> стан, охорони, праці</v>
      </c>
    </row>
    <row r="1136" spans="1:9" ht="30" x14ac:dyDescent="0.25">
      <c r="A1136" s="9" t="str">
        <f>SUBSTITUTE(Реестр!E1136, " ", ", ")</f>
        <v>про, надання, інформації</v>
      </c>
      <c r="B1136" s="10" t="str">
        <f>SUBSTITUTE(Таблица2[[#This Row],[Столбец1]], "про, ", " ")</f>
        <v xml:space="preserve"> надання, інформації</v>
      </c>
      <c r="C1136" s="3" t="str">
        <f t="shared" si="56"/>
        <v xml:space="preserve"> надання, інформації</v>
      </c>
      <c r="D1136" s="3" t="str">
        <f t="shared" si="57"/>
        <v xml:space="preserve"> надання, інформації</v>
      </c>
      <c r="E1136" s="10" t="str">
        <f t="shared" si="58"/>
        <v xml:space="preserve"> надання, інформації</v>
      </c>
      <c r="F1136" s="10" t="str">
        <f>SUBSTITUTE(Таблица2[[#This Row],[Столбец5]], "до, ", "")</f>
        <v xml:space="preserve"> надання, інформації</v>
      </c>
      <c r="G1136" s="10" t="str">
        <f>SUBSTITUTE(Таблица2[[#This Row],[Столбец7]], "рік, ", "")</f>
        <v xml:space="preserve"> надання, інформації</v>
      </c>
      <c r="H1136" s="11" t="str">
        <f>SUBSTITUTE(Таблица2[[#This Row],[Ключові слова]], "за, ", "")</f>
        <v xml:space="preserve"> надання, інформації</v>
      </c>
      <c r="I1136" s="11" t="str">
        <f>SUBSTITUTE(Таблица2[[#This Row],[Столбец9]], "від, ", "")</f>
        <v xml:space="preserve"> надання, інформації</v>
      </c>
    </row>
    <row r="1137" spans="1:9" ht="45" x14ac:dyDescent="0.25">
      <c r="A1137" s="9" t="str">
        <f>SUBSTITUTE(Реестр!E1137, " ", ", ")</f>
        <v>питання, для, розгляду, на, колегію</v>
      </c>
      <c r="B1137" s="10" t="str">
        <f>SUBSTITUTE(Таблица2[[#This Row],[Столбец1]], "про, ", " ")</f>
        <v>питання, для, розгляду, на, колегію</v>
      </c>
      <c r="C1137" s="3" t="str">
        <f t="shared" si="56"/>
        <v>питання, для, розгляду, на, колегію</v>
      </c>
      <c r="D1137" s="3" t="str">
        <f t="shared" si="57"/>
        <v>питання, для, розгляду, на, колегію</v>
      </c>
      <c r="E1137" s="10" t="str">
        <f t="shared" si="58"/>
        <v>питання, для, розгляду, на, колегію</v>
      </c>
      <c r="F1137" s="10" t="str">
        <f>SUBSTITUTE(Таблица2[[#This Row],[Столбец5]], "до, ", "")</f>
        <v>питання, для, розгляду, на, колегію</v>
      </c>
      <c r="G1137" s="10" t="str">
        <f>SUBSTITUTE(Таблица2[[#This Row],[Столбец7]], "рік, ", "")</f>
        <v>питання, для, розгляду, на, колегію</v>
      </c>
      <c r="H1137" s="11" t="str">
        <f>SUBSTITUTE(Таблица2[[#This Row],[Ключові слова]], "за, ", "")</f>
        <v>питання, для, розгляду, на, колегію</v>
      </c>
      <c r="I1137" s="11" t="str">
        <f>SUBSTITUTE(Таблица2[[#This Row],[Столбец9]], "від, ", "")</f>
        <v>питання, для, розгляду, на, колегію</v>
      </c>
    </row>
    <row r="1138" spans="1:9" ht="90" x14ac:dyDescent="0.25">
      <c r="A1138" s="9" t="str">
        <f>SUBSTITUTE(Реестр!E1138, " ", ", ")</f>
        <v>про, виконання, Плану, популяризації, інвестиційних, переваг, на, 2016-2020, роки</v>
      </c>
      <c r="B1138" s="10" t="str">
        <f>SUBSTITUTE(Таблица2[[#This Row],[Столбец1]], "про, ", " ")</f>
        <v xml:space="preserve"> виконання, Плану, популяризації, інвестиційних, переваг, на, 2016-2020, роки</v>
      </c>
      <c r="C1138" s="3" t="str">
        <f t="shared" si="56"/>
        <v xml:space="preserve"> виконання, Плану, популяризації, інвестиційних, переваг, на, 2016-2020, роки</v>
      </c>
      <c r="D1138" s="3" t="str">
        <f t="shared" si="57"/>
        <v xml:space="preserve"> виконання, Плану, популяризації, інвестиційних, переваг, на, 2016-2020, роки</v>
      </c>
      <c r="E1138" s="10" t="str">
        <f t="shared" si="58"/>
        <v xml:space="preserve"> виконання, Плану, популяризації, інвестиційних, переваг, на, 2016-2020, роки</v>
      </c>
      <c r="F1138" s="10" t="str">
        <f>SUBSTITUTE(Таблица2[[#This Row],[Столбец5]], "до, ", "")</f>
        <v xml:space="preserve"> виконання, Плану, популяризації, інвестиційних, переваг, на, 2016-2020, роки</v>
      </c>
      <c r="G1138" s="10" t="str">
        <f>SUBSTITUTE(Таблица2[[#This Row],[Столбец7]], "рік, ", "")</f>
        <v xml:space="preserve"> виконання, Плану, популяризації, інвестиційних, переваг, на, 2016-2020, роки</v>
      </c>
      <c r="H1138" s="11" t="str">
        <f>SUBSTITUTE(Таблица2[[#This Row],[Ключові слова]], "за, ", "")</f>
        <v xml:space="preserve"> виконання, Плану, популяризації, інвестиційних, переваг, на, 2016-2020, роки</v>
      </c>
      <c r="I1138" s="11" t="str">
        <f>SUBSTITUTE(Таблица2[[#This Row],[Столбец9]], "від, ", "")</f>
        <v xml:space="preserve"> виконання, Плану, популяризації, інвестиційних, переваг, на, 2016-2020, роки</v>
      </c>
    </row>
    <row r="1139" spans="1:9" ht="75" x14ac:dyDescent="0.25">
      <c r="A1139" s="9" t="str">
        <f>SUBSTITUTE(Реестр!E1139, " ", ", ")</f>
        <v>моніторинг, результатівності, реалізації, регіональної, політики</v>
      </c>
      <c r="B1139" s="10" t="str">
        <f>SUBSTITUTE(Таблица2[[#This Row],[Столбец1]], "про, ", " ")</f>
        <v>моніторинг, результатівності, реалізації, регіональної, політики</v>
      </c>
      <c r="C1139" s="3" t="str">
        <f t="shared" si="56"/>
        <v>моніторинг, результатівності, реалізації, регіональної, політики</v>
      </c>
      <c r="D1139" s="3" t="str">
        <f t="shared" si="57"/>
        <v>моніторинг, результатівності, реалізації, регіональної, політики</v>
      </c>
      <c r="E1139" s="10" t="str">
        <f t="shared" si="58"/>
        <v>моніторинг, результатівності, реалізації, регіональної, політики</v>
      </c>
      <c r="F1139" s="10" t="str">
        <f>SUBSTITUTE(Таблица2[[#This Row],[Столбец5]], "до, ", "")</f>
        <v>моніторинг, результатівності, реалізації, регіональної, політики</v>
      </c>
      <c r="G1139" s="10" t="str">
        <f>SUBSTITUTE(Таблица2[[#This Row],[Столбец7]], "рік, ", "")</f>
        <v>моніторинг, результатівності, реалізації, регіональної, політики</v>
      </c>
      <c r="H1139" s="11" t="str">
        <f>SUBSTITUTE(Таблица2[[#This Row],[Ключові слова]], "за, ", "")</f>
        <v>моніторинг, результатівності, реалізації, регіональної, політики</v>
      </c>
      <c r="I1139" s="11" t="str">
        <f>SUBSTITUTE(Таблица2[[#This Row],[Столбец9]], "від, ", "")</f>
        <v>моніторинг, результатівності, реалізації, регіональної, політики</v>
      </c>
    </row>
    <row r="1140" spans="1:9" ht="60" x14ac:dyDescent="0.25">
      <c r="A1140" s="9" t="str">
        <f>SUBSTITUTE(Реестр!E1140, " ", ", ")</f>
        <v>про, надання, реєстру, компенсаційних, виплат</v>
      </c>
      <c r="B1140" s="10" t="str">
        <f>SUBSTITUTE(Таблица2[[#This Row],[Столбец1]], "про, ", " ")</f>
        <v xml:space="preserve"> надання, реєстру, компенсаційних, виплат</v>
      </c>
      <c r="C1140" s="3" t="str">
        <f t="shared" si="56"/>
        <v xml:space="preserve"> надання, реєстру, компенсаційних, виплат</v>
      </c>
      <c r="D1140" s="3" t="str">
        <f t="shared" si="57"/>
        <v xml:space="preserve"> надання, реєстру, компенсаційних, виплат</v>
      </c>
      <c r="E1140" s="10" t="str">
        <f t="shared" si="58"/>
        <v xml:space="preserve"> надання, реєстру, компенсаційних, виплат</v>
      </c>
      <c r="F1140" s="10" t="str">
        <f>SUBSTITUTE(Таблица2[[#This Row],[Столбец5]], "до, ", "")</f>
        <v xml:space="preserve"> надання, реєстру, компенсаційних, виплат</v>
      </c>
      <c r="G1140" s="10" t="str">
        <f>SUBSTITUTE(Таблица2[[#This Row],[Столбец7]], "рік, ", "")</f>
        <v xml:space="preserve"> надання, реєстру, компенсаційних, виплат</v>
      </c>
      <c r="H1140" s="11" t="str">
        <f>SUBSTITUTE(Таблица2[[#This Row],[Ключові слова]], "за, ", "")</f>
        <v xml:space="preserve"> надання, реєстру, компенсаційних, виплат</v>
      </c>
      <c r="I1140" s="11" t="str">
        <f>SUBSTITUTE(Таблица2[[#This Row],[Столбец9]], "від, ", "")</f>
        <v xml:space="preserve"> надання, реєстру, компенсаційних, виплат</v>
      </c>
    </row>
    <row r="1141" spans="1:9" ht="45" x14ac:dyDescent="0.25">
      <c r="A1141" s="9" t="str">
        <f>SUBSTITUTE(Реестр!E1141, " ", ", ")</f>
        <v>щодо, розвитку, об'ектів, інфраструктури</v>
      </c>
      <c r="B1141" s="10" t="str">
        <f>SUBSTITUTE(Таблица2[[#This Row],[Столбец1]], "про, ", " ")</f>
        <v>щодо, розвитку, об'ектів, інфраструктури</v>
      </c>
      <c r="C1141" s="3" t="str">
        <f t="shared" si="56"/>
        <v>розвитку, об'ектів, інфраструктури</v>
      </c>
      <c r="D1141" s="3" t="str">
        <f t="shared" si="57"/>
        <v>розвитку, об'ектів, інфраструктури</v>
      </c>
      <c r="E1141" s="10" t="str">
        <f t="shared" si="58"/>
        <v>розвитку, об'ектів, інфраструктури</v>
      </c>
      <c r="F1141" s="10" t="str">
        <f>SUBSTITUTE(Таблица2[[#This Row],[Столбец5]], "до, ", "")</f>
        <v>розвитку, об'ектів, інфраструктури</v>
      </c>
      <c r="G1141" s="10" t="str">
        <f>SUBSTITUTE(Таблица2[[#This Row],[Столбец7]], "рік, ", "")</f>
        <v>розвитку, об'ектів, інфраструктури</v>
      </c>
      <c r="H1141" s="11" t="str">
        <f>SUBSTITUTE(Таблица2[[#This Row],[Ключові слова]], "за, ", "")</f>
        <v>розвитку, об'ектів, інфраструктури</v>
      </c>
      <c r="I1141" s="11" t="str">
        <f>SUBSTITUTE(Таблица2[[#This Row],[Столбец9]], "від, ", "")</f>
        <v>розвитку, об'ектів, інфраструктури</v>
      </c>
    </row>
    <row r="1142" spans="1:9" ht="45" x14ac:dyDescent="0.25">
      <c r="A1142" s="9" t="str">
        <f>SUBSTITUTE(Реестр!E1142, " ", ", ")</f>
        <v>про, заходи, щодо, запобігання, конфлікту, інтересів</v>
      </c>
      <c r="B1142" s="10" t="str">
        <f>SUBSTITUTE(Таблица2[[#This Row],[Столбец1]], "про, ", " ")</f>
        <v xml:space="preserve"> заходи, щодо, запобігання, конфлікту, інтересів</v>
      </c>
      <c r="C1142" s="3" t="str">
        <f t="shared" si="56"/>
        <v xml:space="preserve"> заходи, запобігання, конфлікту, інтересів</v>
      </c>
      <c r="D1142" s="3" t="str">
        <f t="shared" si="57"/>
        <v xml:space="preserve"> заходи, запобігання, конфлікту, інтересів</v>
      </c>
      <c r="E1142" s="10" t="str">
        <f t="shared" si="58"/>
        <v xml:space="preserve"> заходи, запобігання, конфлікту, інтересів</v>
      </c>
      <c r="F1142" s="10" t="str">
        <f>SUBSTITUTE(Таблица2[[#This Row],[Столбец5]], "до, ", "")</f>
        <v xml:space="preserve"> заходи, запобігання, конфлікту, інтересів</v>
      </c>
      <c r="G1142" s="10" t="str">
        <f>SUBSTITUTE(Таблица2[[#This Row],[Столбец7]], "рік, ", "")</f>
        <v xml:space="preserve"> заходи, запобігання, конфлікту, інтересів</v>
      </c>
      <c r="H1142" s="11" t="str">
        <f>SUBSTITUTE(Таблица2[[#This Row],[Ключові слова]], "за, ", "")</f>
        <v xml:space="preserve"> заходи, запобігання, конфлікту, інтересів</v>
      </c>
      <c r="I1142" s="11" t="str">
        <f>SUBSTITUTE(Таблица2[[#This Row],[Столбец9]], "від, ", "")</f>
        <v xml:space="preserve"> заходи, запобігання, конфлікту, інтересів</v>
      </c>
    </row>
    <row r="1143" spans="1:9" ht="90" x14ac:dyDescent="0.25">
      <c r="A1143" s="9" t="str">
        <f>SUBSTITUTE(Реестр!E1143, " ", ", ")</f>
        <v>про, підприємства, державної, власності,, які, , належать, дор, сфери, управління, ДАПР</v>
      </c>
      <c r="B1143" s="10" t="str">
        <f>SUBSTITUTE(Таблица2[[#This Row],[Столбец1]], "про, ", " ")</f>
        <v xml:space="preserve"> підприємства, державної, власності,, які, , належать, дор, сфери, управління, ДАПР</v>
      </c>
      <c r="C1143" s="3" t="str">
        <f t="shared" si="56"/>
        <v xml:space="preserve"> підприємства, державної, власності,, які, , належать, дор, сфери, управління, ДАПР</v>
      </c>
      <c r="D1143" s="3" t="str">
        <f t="shared" si="57"/>
        <v xml:space="preserve"> підприємства, державної, власності,, які, , належать, дор, сфери, управління, ДАПР</v>
      </c>
      <c r="E1143" s="10" t="str">
        <f t="shared" si="58"/>
        <v xml:space="preserve"> підприємства, державної, власності,, які, , належать, дор, сфери, управління, ДАПР</v>
      </c>
      <c r="F1143" s="10" t="str">
        <f>SUBSTITUTE(Таблица2[[#This Row],[Столбец5]], "до, ", "")</f>
        <v xml:space="preserve"> підприємства, державної, власності,, які, , належать, дор, сфери, управління, ДАПР</v>
      </c>
      <c r="G1143" s="10" t="str">
        <f>SUBSTITUTE(Таблица2[[#This Row],[Столбец7]], "рік, ", "")</f>
        <v xml:space="preserve"> підприємства, державної, власності,, які, , належать, дор, сфери, управління, ДАПР</v>
      </c>
      <c r="H1143" s="11" t="str">
        <f>SUBSTITUTE(Таблица2[[#This Row],[Ключові слова]], "за, ", "")</f>
        <v xml:space="preserve"> підприємства, державної, власності,, які, , належать, дор, сфери, управління, ДАПР</v>
      </c>
      <c r="I1143" s="11" t="str">
        <f>SUBSTITUTE(Таблица2[[#This Row],[Столбец9]], "від, ", "")</f>
        <v xml:space="preserve"> підприємства, державної, власності,, які, , належать, дор, сфери, управління, ДАПР</v>
      </c>
    </row>
    <row r="1144" spans="1:9" ht="45" x14ac:dyDescent="0.25">
      <c r="A1144" s="9" t="str">
        <f>SUBSTITUTE(Реестр!E1144, " ", ", ")</f>
        <v>про, підвищення, закупівельної, ціни, на, молоко</v>
      </c>
      <c r="B1144" s="10" t="str">
        <f>SUBSTITUTE(Таблица2[[#This Row],[Столбец1]], "про, ", " ")</f>
        <v xml:space="preserve"> підвищення, закупівельної, ціни, на, молоко</v>
      </c>
      <c r="C1144" s="3" t="str">
        <f t="shared" si="56"/>
        <v xml:space="preserve"> підвищення, закупівельної, ціни, на, молоко</v>
      </c>
      <c r="D1144" s="3" t="str">
        <f t="shared" si="57"/>
        <v xml:space="preserve"> підвищення, закупівельної, ціни, на, молоко</v>
      </c>
      <c r="E1144" s="10" t="str">
        <f t="shared" si="58"/>
        <v xml:space="preserve"> підвищення, закупівельної, ціни, на, молоко</v>
      </c>
      <c r="F1144" s="10" t="str">
        <f>SUBSTITUTE(Таблица2[[#This Row],[Столбец5]], "до, ", "")</f>
        <v xml:space="preserve"> підвищення, закупівельної, ціни, на, молоко</v>
      </c>
      <c r="G1144" s="10" t="str">
        <f>SUBSTITUTE(Таблица2[[#This Row],[Столбец7]], "рік, ", "")</f>
        <v xml:space="preserve"> підвищення, закупівельної, ціни, на, молоко</v>
      </c>
      <c r="H1144" s="11" t="str">
        <f>SUBSTITUTE(Таблица2[[#This Row],[Ключові слова]], "за, ", "")</f>
        <v xml:space="preserve"> підвищення, закупівельної, ціни, на, молоко</v>
      </c>
      <c r="I1144" s="11" t="str">
        <f>SUBSTITUTE(Таблица2[[#This Row],[Столбец9]], "від, ", "")</f>
        <v xml:space="preserve"> підвищення, закупівельної, ціни, на, молоко</v>
      </c>
    </row>
    <row r="1145" spans="1:9" ht="30" x14ac:dyDescent="0.25">
      <c r="A1145" s="9" t="str">
        <f>SUBSTITUTE(Реестр!E1145, " ", ", ")</f>
        <v>про, надання, , інформації</v>
      </c>
      <c r="B1145" s="10" t="str">
        <f>SUBSTITUTE(Таблица2[[#This Row],[Столбец1]], "про, ", " ")</f>
        <v xml:space="preserve"> надання, , інформації</v>
      </c>
      <c r="C1145" s="3" t="str">
        <f t="shared" si="56"/>
        <v xml:space="preserve"> надання, , інформації</v>
      </c>
      <c r="D1145" s="3" t="str">
        <f t="shared" si="57"/>
        <v xml:space="preserve"> надання, , інформації</v>
      </c>
      <c r="E1145" s="10" t="str">
        <f t="shared" si="58"/>
        <v xml:space="preserve"> надання, , інформації</v>
      </c>
      <c r="F1145" s="10" t="str">
        <f>SUBSTITUTE(Таблица2[[#This Row],[Столбец5]], "до, ", "")</f>
        <v xml:space="preserve"> надання, , інформації</v>
      </c>
      <c r="G1145" s="10" t="str">
        <f>SUBSTITUTE(Таблица2[[#This Row],[Столбец7]], "рік, ", "")</f>
        <v xml:space="preserve"> надання, , інформації</v>
      </c>
      <c r="H1145" s="11" t="str">
        <f>SUBSTITUTE(Таблица2[[#This Row],[Ключові слова]], "за, ", "")</f>
        <v xml:space="preserve"> надання, , інформації</v>
      </c>
      <c r="I1145" s="11" t="str">
        <f>SUBSTITUTE(Таблица2[[#This Row],[Столбец9]], "від, ", "")</f>
        <v xml:space="preserve"> надання, , інформації</v>
      </c>
    </row>
    <row r="1146" spans="1:9" ht="45" x14ac:dyDescent="0.25">
      <c r="A1146" s="9" t="str">
        <f>SUBSTITUTE(Реестр!E1146, " ", ", ")</f>
        <v>про, прогнозні, показники, у, фахівцях</v>
      </c>
      <c r="B1146" s="10" t="str">
        <f>SUBSTITUTE(Таблица2[[#This Row],[Столбец1]], "про, ", " ")</f>
        <v xml:space="preserve"> прогнозні, показники, у, фахівцях</v>
      </c>
      <c r="C1146" s="3" t="str">
        <f t="shared" si="56"/>
        <v xml:space="preserve"> прогнозні, показники, у, фахівцях</v>
      </c>
      <c r="D1146" s="3" t="str">
        <f t="shared" si="57"/>
        <v xml:space="preserve"> прогнозні, показники, у, фахівцях</v>
      </c>
      <c r="E1146" s="10" t="str">
        <f t="shared" si="58"/>
        <v xml:space="preserve"> прогнозні, показники, у, фахівцях</v>
      </c>
      <c r="F1146" s="10" t="str">
        <f>SUBSTITUTE(Таблица2[[#This Row],[Столбец5]], "до, ", "")</f>
        <v xml:space="preserve"> прогнозні, показники, у, фахівцях</v>
      </c>
      <c r="G1146" s="10" t="str">
        <f>SUBSTITUTE(Таблица2[[#This Row],[Столбец7]], "рік, ", "")</f>
        <v xml:space="preserve"> прогнозні, показники, у, фахівцях</v>
      </c>
      <c r="H1146" s="11" t="str">
        <f>SUBSTITUTE(Таблица2[[#This Row],[Ключові слова]], "за, ", "")</f>
        <v xml:space="preserve"> прогнозні, показники, у, фахівцях</v>
      </c>
      <c r="I1146" s="11" t="str">
        <f>SUBSTITUTE(Таблица2[[#This Row],[Столбец9]], "від, ", "")</f>
        <v xml:space="preserve"> прогнозні, показники, у, фахівцях</v>
      </c>
    </row>
    <row r="1147" spans="1:9" ht="45" x14ac:dyDescent="0.25">
      <c r="A1147" s="9" t="str">
        <f>SUBSTITUTE(Реестр!E1147, " ", ", ")</f>
        <v>про, прогнозні, показники, у, фахівцях</v>
      </c>
      <c r="B1147" s="10" t="str">
        <f>SUBSTITUTE(Таблица2[[#This Row],[Столбец1]], "про, ", " ")</f>
        <v xml:space="preserve"> прогнозні, показники, у, фахівцях</v>
      </c>
      <c r="C1147" s="3" t="str">
        <f t="shared" si="56"/>
        <v xml:space="preserve"> прогнозні, показники, у, фахівцях</v>
      </c>
      <c r="D1147" s="3" t="str">
        <f t="shared" si="57"/>
        <v xml:space="preserve"> прогнозні, показники, у, фахівцях</v>
      </c>
      <c r="E1147" s="10" t="str">
        <f t="shared" si="58"/>
        <v xml:space="preserve"> прогнозні, показники, у, фахівцях</v>
      </c>
      <c r="F1147" s="10" t="str">
        <f>SUBSTITUTE(Таблица2[[#This Row],[Столбец5]], "до, ", "")</f>
        <v xml:space="preserve"> прогнозні, показники, у, фахівцях</v>
      </c>
      <c r="G1147" s="10" t="str">
        <f>SUBSTITUTE(Таблица2[[#This Row],[Столбец7]], "рік, ", "")</f>
        <v xml:space="preserve"> прогнозні, показники, у, фахівцях</v>
      </c>
      <c r="H1147" s="11" t="str">
        <f>SUBSTITUTE(Таблица2[[#This Row],[Ключові слова]], "за, ", "")</f>
        <v xml:space="preserve"> прогнозні, показники, у, фахівцях</v>
      </c>
      <c r="I1147" s="11" t="str">
        <f>SUBSTITUTE(Таблица2[[#This Row],[Столбец9]], "від, ", "")</f>
        <v xml:space="preserve"> прогнозні, показники, у, фахівцях</v>
      </c>
    </row>
    <row r="1148" spans="1:9" ht="30" x14ac:dyDescent="0.25">
      <c r="A1148" s="9" t="str">
        <f>SUBSTITUTE(Реестр!E1148, " ", ", ")</f>
        <v>про, надання, , інформації</v>
      </c>
      <c r="B1148" s="10" t="str">
        <f>SUBSTITUTE(Таблица2[[#This Row],[Столбец1]], "про, ", " ")</f>
        <v xml:space="preserve"> надання, , інформації</v>
      </c>
      <c r="C1148" s="3" t="str">
        <f t="shared" si="56"/>
        <v xml:space="preserve"> надання, , інформації</v>
      </c>
      <c r="D1148" s="3" t="str">
        <f t="shared" si="57"/>
        <v xml:space="preserve"> надання, , інформації</v>
      </c>
      <c r="E1148" s="10" t="str">
        <f t="shared" si="58"/>
        <v xml:space="preserve"> надання, , інформації</v>
      </c>
      <c r="F1148" s="10" t="str">
        <f>SUBSTITUTE(Таблица2[[#This Row],[Столбец5]], "до, ", "")</f>
        <v xml:space="preserve"> надання, , інформації</v>
      </c>
      <c r="G1148" s="10" t="str">
        <f>SUBSTITUTE(Таблица2[[#This Row],[Столбец7]], "рік, ", "")</f>
        <v xml:space="preserve"> надання, , інформації</v>
      </c>
      <c r="H1148" s="11" t="str">
        <f>SUBSTITUTE(Таблица2[[#This Row],[Ключові слова]], "за, ", "")</f>
        <v xml:space="preserve"> надання, , інформації</v>
      </c>
      <c r="I1148" s="11" t="str">
        <f>SUBSTITUTE(Таблица2[[#This Row],[Столбец9]], "від, ", "")</f>
        <v xml:space="preserve"> надання, , інформації</v>
      </c>
    </row>
    <row r="1149" spans="1:9" ht="30" x14ac:dyDescent="0.25">
      <c r="A1149" s="9" t="str">
        <f>SUBSTITUTE(Реестр!E1149, " ", ", ")</f>
        <v>про, зменшення, поголів'я, сг, тварин</v>
      </c>
      <c r="B1149" s="10" t="str">
        <f>SUBSTITUTE(Таблица2[[#This Row],[Столбец1]], "про, ", " ")</f>
        <v xml:space="preserve"> зменшення, поголів'я, сг, тварин</v>
      </c>
      <c r="C1149" s="3" t="str">
        <f t="shared" si="56"/>
        <v xml:space="preserve"> зменшення, поголів'я, сг, тварин</v>
      </c>
      <c r="D1149" s="3" t="str">
        <f t="shared" si="57"/>
        <v xml:space="preserve"> зменшення, поголів'я, сг, тварин</v>
      </c>
      <c r="E1149" s="10" t="str">
        <f t="shared" si="58"/>
        <v xml:space="preserve"> зменшення, поголів'я, сг, тварин</v>
      </c>
      <c r="F1149" s="10" t="str">
        <f>SUBSTITUTE(Таблица2[[#This Row],[Столбец5]], "до, ", "")</f>
        <v xml:space="preserve"> зменшення, поголів'я, сг, тварин</v>
      </c>
      <c r="G1149" s="10" t="str">
        <f>SUBSTITUTE(Таблица2[[#This Row],[Столбец7]], "рік, ", "")</f>
        <v xml:space="preserve"> зменшення, поголів'я, сг, тварин</v>
      </c>
      <c r="H1149" s="11" t="str">
        <f>SUBSTITUTE(Таблица2[[#This Row],[Ключові слова]], "за, ", "")</f>
        <v xml:space="preserve"> зменшення, поголів'я, сг, тварин</v>
      </c>
      <c r="I1149" s="11" t="str">
        <f>SUBSTITUTE(Таблица2[[#This Row],[Столбец9]], "від, ", "")</f>
        <v xml:space="preserve"> зменшення, поголів'я, сг, тварин</v>
      </c>
    </row>
    <row r="1150" spans="1:9" x14ac:dyDescent="0.25">
      <c r="A1150" s="9" t="str">
        <f>SUBSTITUTE(Реестр!E1150, " ", ", ")</f>
        <v>довідка, про, доходи</v>
      </c>
      <c r="B1150" s="10" t="str">
        <f>SUBSTITUTE(Таблица2[[#This Row],[Столбец1]], "про, ", " ")</f>
        <v>довідка,  доходи</v>
      </c>
      <c r="C1150" s="3" t="str">
        <f t="shared" si="56"/>
        <v>довідка,  доходи</v>
      </c>
      <c r="D1150" s="3" t="str">
        <f t="shared" si="57"/>
        <v>довідка,  доходи</v>
      </c>
      <c r="E1150" s="10" t="str">
        <f t="shared" si="58"/>
        <v>довідка,  доходи</v>
      </c>
      <c r="F1150" s="10" t="str">
        <f>SUBSTITUTE(Таблица2[[#This Row],[Столбец5]], "до, ", "")</f>
        <v>довідка,  доходи</v>
      </c>
      <c r="G1150" s="10" t="str">
        <f>SUBSTITUTE(Таблица2[[#This Row],[Столбец7]], "рік, ", "")</f>
        <v>довідка,  доходи</v>
      </c>
      <c r="H1150" s="11" t="str">
        <f>SUBSTITUTE(Таблица2[[#This Row],[Ключові слова]], "за, ", "")</f>
        <v>довідка,  доходи</v>
      </c>
      <c r="I1150" s="11" t="str">
        <f>SUBSTITUTE(Таблица2[[#This Row],[Столбец9]], "від, ", "")</f>
        <v>довідка,  доходи</v>
      </c>
    </row>
    <row r="1151" spans="1:9" ht="45" x14ac:dyDescent="0.25">
      <c r="A1151" s="9" t="str">
        <f>SUBSTITUTE(Реестр!E1151, " ", ", ")</f>
        <v>на, розпорядження, №32-ОД, від, 28.01.2016</v>
      </c>
      <c r="B1151" s="10" t="str">
        <f>SUBSTITUTE(Таблица2[[#This Row],[Столбец1]], "про, ", " ")</f>
        <v>на, розпорядження, №32-ОД, від, 28.01.2016</v>
      </c>
      <c r="C1151" s="3" t="str">
        <f t="shared" si="56"/>
        <v>на, розпорядження, №32-ОД, від, 28.01.2016</v>
      </c>
      <c r="D1151" s="3" t="str">
        <f t="shared" si="57"/>
        <v>на, розпорядження, №32-ОД, від, 28.01.2016</v>
      </c>
      <c r="E1151" s="10" t="str">
        <f t="shared" si="58"/>
        <v>на, розпорядження, №32-ОД, від, 28.01.2016</v>
      </c>
      <c r="F1151" s="10" t="str">
        <f>SUBSTITUTE(Таблица2[[#This Row],[Столбец5]], "до, ", "")</f>
        <v>на, розпорядження, №32-ОД, від, 28.01.2016</v>
      </c>
      <c r="G1151" s="10" t="str">
        <f>SUBSTITUTE(Таблица2[[#This Row],[Столбец7]], "рік, ", "")</f>
        <v>на, розпорядження, №32-ОД, від, 28.01.2016</v>
      </c>
      <c r="H1151" s="11" t="str">
        <f>SUBSTITUTE(Таблица2[[#This Row],[Ключові слова]], "за, ", "")</f>
        <v>на, розпорядження, №32-ОД, від, 28.01.2016</v>
      </c>
      <c r="I1151" s="11" t="str">
        <f>SUBSTITUTE(Таблица2[[#This Row],[Столбец9]], "від, ", "")</f>
        <v>на, розпорядження, №32-ОД, 28.01.2016</v>
      </c>
    </row>
    <row r="1152" spans="1:9" ht="60" x14ac:dyDescent="0.25">
      <c r="A1152" s="9" t="str">
        <f>SUBSTITUTE(Реестр!E1152, " ", ", ")</f>
        <v>про, виробництво, та, реалізацію, основних, видів, сг, техніки</v>
      </c>
      <c r="B1152" s="10" t="str">
        <f>SUBSTITUTE(Таблица2[[#This Row],[Столбец1]], "про, ", " ")</f>
        <v xml:space="preserve"> виробництво, та, реалізацію, основних, видів, сг, техніки</v>
      </c>
      <c r="C1152" s="3" t="str">
        <f t="shared" si="56"/>
        <v xml:space="preserve"> виробництво, та, реалізацію, основних, видів, сг, техніки</v>
      </c>
      <c r="D1152" s="3" t="str">
        <f t="shared" si="57"/>
        <v xml:space="preserve"> виробництво, та, реалізацію, основних, видів, сг, техніки</v>
      </c>
      <c r="E1152" s="10" t="str">
        <f t="shared" si="58"/>
        <v xml:space="preserve"> виробництво, реалізацію, основних, видів, сг, техніки</v>
      </c>
      <c r="F1152" s="10" t="str">
        <f>SUBSTITUTE(Таблица2[[#This Row],[Столбец5]], "до, ", "")</f>
        <v xml:space="preserve"> виробництво, реалізацію, основних, видів, сг, техніки</v>
      </c>
      <c r="G1152" s="10" t="str">
        <f>SUBSTITUTE(Таблица2[[#This Row],[Столбец7]], "рік, ", "")</f>
        <v xml:space="preserve"> виробництво, реалізацію, основних, видів, сг, техніки</v>
      </c>
      <c r="H1152" s="11" t="str">
        <f>SUBSTITUTE(Таблица2[[#This Row],[Ключові слова]], "за, ", "")</f>
        <v xml:space="preserve"> виробництво, реалізацію, основних, видів, сг, техніки</v>
      </c>
      <c r="I1152" s="11" t="str">
        <f>SUBSTITUTE(Таблица2[[#This Row],[Столбец9]], "від, ", "")</f>
        <v xml:space="preserve"> виробництво, реалізацію, основних, видів, сг, техніки</v>
      </c>
    </row>
    <row r="1153" spans="1:9" ht="30" x14ac:dyDescent="0.25">
      <c r="A1153" s="9" t="str">
        <f>SUBSTITUTE(Реестр!E1153, " ", ", ")</f>
        <v>про, надання, , інформації</v>
      </c>
      <c r="B1153" s="10" t="str">
        <f>SUBSTITUTE(Таблица2[[#This Row],[Столбец1]], "про, ", " ")</f>
        <v xml:space="preserve"> надання, , інформації</v>
      </c>
      <c r="C1153" s="3" t="str">
        <f t="shared" si="56"/>
        <v xml:space="preserve"> надання, , інформації</v>
      </c>
      <c r="D1153" s="3" t="str">
        <f t="shared" si="57"/>
        <v xml:space="preserve"> надання, , інформації</v>
      </c>
      <c r="E1153" s="10" t="str">
        <f t="shared" si="58"/>
        <v xml:space="preserve"> надання, , інформації</v>
      </c>
      <c r="F1153" s="10" t="str">
        <f>SUBSTITUTE(Таблица2[[#This Row],[Столбец5]], "до, ", "")</f>
        <v xml:space="preserve"> надання, , інформації</v>
      </c>
      <c r="G1153" s="10" t="str">
        <f>SUBSTITUTE(Таблица2[[#This Row],[Столбец7]], "рік, ", "")</f>
        <v xml:space="preserve"> надання, , інформації</v>
      </c>
      <c r="H1153" s="11" t="str">
        <f>SUBSTITUTE(Таблица2[[#This Row],[Ключові слова]], "за, ", "")</f>
        <v xml:space="preserve"> надання, , інформації</v>
      </c>
      <c r="I1153" s="11" t="str">
        <f>SUBSTITUTE(Таблица2[[#This Row],[Столбец9]], "від, ", "")</f>
        <v xml:space="preserve"> надання, , інформації</v>
      </c>
    </row>
    <row r="1154" spans="1:9" ht="30" x14ac:dyDescent="0.25">
      <c r="A1154" s="9" t="str">
        <f>SUBSTITUTE(Реестр!E1154, " ", ", ")</f>
        <v>звіт, , за, другий, квартал</v>
      </c>
      <c r="B1154" s="10" t="str">
        <f>SUBSTITUTE(Таблица2[[#This Row],[Столбец1]], "про, ", " ")</f>
        <v>звіт, , за, другий, квартал</v>
      </c>
      <c r="C1154" s="3" t="str">
        <f t="shared" si="56"/>
        <v>звіт, , за, другий, квартал</v>
      </c>
      <c r="D1154" s="3" t="str">
        <f t="shared" si="57"/>
        <v>звіт, , за, другий, квартал</v>
      </c>
      <c r="E1154" s="10" t="str">
        <f t="shared" si="58"/>
        <v>звіт, , за, другий, квартал</v>
      </c>
      <c r="F1154" s="10" t="str">
        <f>SUBSTITUTE(Таблица2[[#This Row],[Столбец5]], "до, ", "")</f>
        <v>звіт, , за, другий, квартал</v>
      </c>
      <c r="G1154" s="10" t="str">
        <f>SUBSTITUTE(Таблица2[[#This Row],[Столбец7]], "рік, ", "")</f>
        <v>звіт, , за, другий, квартал</v>
      </c>
      <c r="H1154" s="11" t="str">
        <f>SUBSTITUTE(Таблица2[[#This Row],[Ключові слова]], "за, ", "")</f>
        <v>звіт, , другий, квартал</v>
      </c>
      <c r="I1154" s="11" t="str">
        <f>SUBSTITUTE(Таблица2[[#This Row],[Столбец9]], "від, ", "")</f>
        <v>звіт, , другий, квартал</v>
      </c>
    </row>
    <row r="1155" spans="1:9" x14ac:dyDescent="0.25">
      <c r="A1155" s="9" t="str">
        <f>SUBSTITUTE(Реестр!E1155, " ", ", ")</f>
        <v>про, розвиток, СОК</v>
      </c>
      <c r="B1155" s="10" t="str">
        <f>SUBSTITUTE(Таблица2[[#This Row],[Столбец1]], "про, ", " ")</f>
        <v xml:space="preserve"> розвиток, СОК</v>
      </c>
      <c r="C1155" s="3" t="str">
        <f t="shared" si="56"/>
        <v xml:space="preserve"> розвиток, СОК</v>
      </c>
      <c r="D1155" s="3" t="str">
        <f t="shared" si="57"/>
        <v xml:space="preserve"> розвиток, СОК</v>
      </c>
      <c r="E1155" s="10" t="str">
        <f t="shared" si="58"/>
        <v xml:space="preserve"> розвиток, СОК</v>
      </c>
      <c r="F1155" s="10" t="str">
        <f>SUBSTITUTE(Таблица2[[#This Row],[Столбец5]], "до, ", "")</f>
        <v xml:space="preserve"> розвиток, СОК</v>
      </c>
      <c r="G1155" s="10" t="str">
        <f>SUBSTITUTE(Таблица2[[#This Row],[Столбец7]], "рік, ", "")</f>
        <v xml:space="preserve"> розвиток, СОК</v>
      </c>
      <c r="H1155" s="11" t="str">
        <f>SUBSTITUTE(Таблица2[[#This Row],[Ключові слова]], "за, ", "")</f>
        <v xml:space="preserve"> розвиток, СОК</v>
      </c>
      <c r="I1155" s="11" t="str">
        <f>SUBSTITUTE(Таблица2[[#This Row],[Столбец9]], "від, ", "")</f>
        <v xml:space="preserve"> розвиток, СОК</v>
      </c>
    </row>
    <row r="1156" spans="1:9" ht="30" x14ac:dyDescent="0.25">
      <c r="A1156" s="9" t="str">
        <f>SUBSTITUTE(Реестр!E1156, " ", ", ")</f>
        <v>щодо, діяльнгості, СОК</v>
      </c>
      <c r="B1156" s="10" t="str">
        <f>SUBSTITUTE(Таблица2[[#This Row],[Столбец1]], "про, ", " ")</f>
        <v>щодо, діяльнгості, СОК</v>
      </c>
      <c r="C1156" s="3" t="str">
        <f t="shared" si="56"/>
        <v>діяльнгості, СОК</v>
      </c>
      <c r="D1156" s="3" t="str">
        <f t="shared" si="57"/>
        <v>діяльнгості, СОК</v>
      </c>
      <c r="E1156" s="10" t="str">
        <f t="shared" si="58"/>
        <v>діяльнгості, СОК</v>
      </c>
      <c r="F1156" s="10" t="str">
        <f>SUBSTITUTE(Таблица2[[#This Row],[Столбец5]], "до, ", "")</f>
        <v>діяльнгості, СОК</v>
      </c>
      <c r="G1156" s="10" t="str">
        <f>SUBSTITUTE(Таблица2[[#This Row],[Столбец7]], "рік, ", "")</f>
        <v>діяльнгості, СОК</v>
      </c>
      <c r="H1156" s="11" t="str">
        <f>SUBSTITUTE(Таблица2[[#This Row],[Ключові слова]], "за, ", "")</f>
        <v>діяльнгості, СОК</v>
      </c>
      <c r="I1156" s="11" t="str">
        <f>SUBSTITUTE(Таблица2[[#This Row],[Столбец9]], "від, ", "")</f>
        <v>діяльнгості, СОК</v>
      </c>
    </row>
    <row r="1157" spans="1:9" ht="30" x14ac:dyDescent="0.25">
      <c r="A1157" s="9" t="str">
        <f>SUBSTITUTE(Реестр!E1157, " ", ", ")</f>
        <v>довідка, про, заробітну, плату</v>
      </c>
      <c r="B1157" s="10" t="str">
        <f>SUBSTITUTE(Таблица2[[#This Row],[Столбец1]], "про, ", " ")</f>
        <v>довідка,  заробітну, плату</v>
      </c>
      <c r="C1157" s="3" t="str">
        <f t="shared" si="56"/>
        <v>довідка,  заробітну, плату</v>
      </c>
      <c r="D1157" s="3" t="str">
        <f t="shared" si="57"/>
        <v>довідка,  заробітну, плату</v>
      </c>
      <c r="E1157" s="10" t="str">
        <f t="shared" si="58"/>
        <v>довідка,  заробітну, плату</v>
      </c>
      <c r="F1157" s="10" t="str">
        <f>SUBSTITUTE(Таблица2[[#This Row],[Столбец5]], "до, ", "")</f>
        <v>довідка,  заробітну, плату</v>
      </c>
      <c r="G1157" s="10" t="str">
        <f>SUBSTITUTE(Таблица2[[#This Row],[Столбец7]], "рік, ", "")</f>
        <v>довідка,  заробітну, плату</v>
      </c>
      <c r="H1157" s="11" t="str">
        <f>SUBSTITUTE(Таблица2[[#This Row],[Ключові слова]], "за, ", "")</f>
        <v>довідка,  заробітну, плату</v>
      </c>
      <c r="I1157" s="11" t="str">
        <f>SUBSTITUTE(Таблица2[[#This Row],[Столбец9]], "від, ", "")</f>
        <v>довідка,  заробітну, плату</v>
      </c>
    </row>
    <row r="1158" spans="1:9" ht="45" x14ac:dyDescent="0.25">
      <c r="A1158" s="9" t="str">
        <f>SUBSTITUTE(Реестр!E1158, " ", ", ")</f>
        <v>про, ситуаціющодо, зменшення, поголів'я, корів</v>
      </c>
      <c r="B1158" s="10" t="str">
        <f>SUBSTITUTE(Таблица2[[#This Row],[Столбец1]], "про, ", " ")</f>
        <v xml:space="preserve"> ситуаціющодо, зменшення, поголів'я, корів</v>
      </c>
      <c r="C1158" s="3" t="str">
        <f t="shared" si="56"/>
        <v xml:space="preserve"> ситуаціюзменшення, поголів'я, корів</v>
      </c>
      <c r="D1158" s="3" t="str">
        <f t="shared" si="57"/>
        <v xml:space="preserve"> ситуаціюзменшення, поголів'я, корів</v>
      </c>
      <c r="E1158" s="10" t="str">
        <f t="shared" si="58"/>
        <v xml:space="preserve"> ситуаціюзменшення, поголів'я, корів</v>
      </c>
      <c r="F1158" s="10" t="str">
        <f>SUBSTITUTE(Таблица2[[#This Row],[Столбец5]], "до, ", "")</f>
        <v xml:space="preserve"> ситуаціюзменшення, поголів'я, корів</v>
      </c>
      <c r="G1158" s="10" t="str">
        <f>SUBSTITUTE(Таблица2[[#This Row],[Столбец7]], "рік, ", "")</f>
        <v xml:space="preserve"> ситуаціюзменшення, поголів'я, корів</v>
      </c>
      <c r="H1158" s="11" t="str">
        <f>SUBSTITUTE(Таблица2[[#This Row],[Ключові слова]], "за, ", "")</f>
        <v xml:space="preserve"> ситуаціюзменшення, поголів'я, корів</v>
      </c>
      <c r="I1158" s="11" t="str">
        <f>SUBSTITUTE(Таблица2[[#This Row],[Столбец9]], "від, ", "")</f>
        <v xml:space="preserve"> ситуаціюзменшення, поголів'я, корів</v>
      </c>
    </row>
    <row r="1159" spans="1:9" ht="60" x14ac:dyDescent="0.25">
      <c r="A1159" s="9" t="str">
        <f>SUBSTITUTE(Реестр!E1159, " ", ", ")</f>
        <v>про, виконання, плану, , основних, заходів, цивільного, запхисту</v>
      </c>
      <c r="B1159" s="10" t="str">
        <f>SUBSTITUTE(Таблица2[[#This Row],[Столбец1]], "про, ", " ")</f>
        <v xml:space="preserve"> виконання, плану, , основних, заходів, цивільного, запхисту</v>
      </c>
      <c r="C1159" s="3" t="str">
        <f t="shared" si="56"/>
        <v xml:space="preserve"> виконання, плану, , основних, заходів, цивільного, запхисту</v>
      </c>
      <c r="D1159" s="3" t="str">
        <f t="shared" si="57"/>
        <v xml:space="preserve"> виконання, плану, , основних, заходів, цивільного, запхисту</v>
      </c>
      <c r="E1159" s="10" t="str">
        <f t="shared" si="58"/>
        <v xml:space="preserve"> виконання, плану, , основних, заходів, цивільного, запхисту</v>
      </c>
      <c r="F1159" s="10" t="str">
        <f>SUBSTITUTE(Таблица2[[#This Row],[Столбец5]], "до, ", "")</f>
        <v xml:space="preserve"> виконання, плану, , основних, заходів, цивільного, запхисту</v>
      </c>
      <c r="G1159" s="10" t="str">
        <f>SUBSTITUTE(Таблица2[[#This Row],[Столбец7]], "рік, ", "")</f>
        <v xml:space="preserve"> виконання, плану, , основних, заходів, цивільного, запхисту</v>
      </c>
      <c r="H1159" s="11" t="str">
        <f>SUBSTITUTE(Таблица2[[#This Row],[Ключові слова]], "за, ", "")</f>
        <v xml:space="preserve"> виконання, плану, , основних, заходів, цивільного, запхисту</v>
      </c>
      <c r="I1159" s="11" t="str">
        <f>SUBSTITUTE(Таблица2[[#This Row],[Столбец9]], "від, ", "")</f>
        <v xml:space="preserve"> виконання, плану, , основних, заходів, цивільного, запхисту</v>
      </c>
    </row>
    <row r="1160" spans="1:9" ht="30" x14ac:dyDescent="0.25">
      <c r="A1160" s="9" t="str">
        <f>SUBSTITUTE(Реестр!E1160, " ", ", ")</f>
        <v>про, складання, бюджетних, запитів</v>
      </c>
      <c r="B1160" s="10" t="str">
        <f>SUBSTITUTE(Таблица2[[#This Row],[Столбец1]], "про, ", " ")</f>
        <v xml:space="preserve"> складання, бюджетних, запитів</v>
      </c>
      <c r="C1160" s="3" t="str">
        <f t="shared" si="56"/>
        <v xml:space="preserve"> складання, бюджетних, запитів</v>
      </c>
      <c r="D1160" s="3" t="str">
        <f t="shared" si="57"/>
        <v xml:space="preserve"> складання, бюджетних, запитів</v>
      </c>
      <c r="E1160" s="10" t="str">
        <f t="shared" si="58"/>
        <v xml:space="preserve"> складання, бюджетних, запитів</v>
      </c>
      <c r="F1160" s="10" t="str">
        <f>SUBSTITUTE(Таблица2[[#This Row],[Столбец5]], "до, ", "")</f>
        <v xml:space="preserve"> складання, бюджетних, запитів</v>
      </c>
      <c r="G1160" s="10" t="str">
        <f>SUBSTITUTE(Таблица2[[#This Row],[Столбец7]], "рік, ", "")</f>
        <v xml:space="preserve"> складання, бюджетних, запитів</v>
      </c>
      <c r="H1160" s="11" t="str">
        <f>SUBSTITUTE(Таблица2[[#This Row],[Ключові слова]], "за, ", "")</f>
        <v xml:space="preserve"> складання, бюджетних, запитів</v>
      </c>
      <c r="I1160" s="11" t="str">
        <f>SUBSTITUTE(Таблица2[[#This Row],[Столбец9]], "від, ", "")</f>
        <v xml:space="preserve"> складання, бюджетних, запитів</v>
      </c>
    </row>
    <row r="1161" spans="1:9" ht="30" x14ac:dyDescent="0.25">
      <c r="A1161" s="9" t="str">
        <f>SUBSTITUTE(Реестр!E1161, " ", ", ")</f>
        <v>фінансовий, звіт, за, другій, квартал</v>
      </c>
      <c r="B1161" s="10" t="str">
        <f>SUBSTITUTE(Таблица2[[#This Row],[Столбец1]], "про, ", " ")</f>
        <v>фінансовий, звіт, за, другій, квартал</v>
      </c>
      <c r="C1161" s="3" t="str">
        <f t="shared" si="56"/>
        <v>фінансовий, звіт, за, другій, квартал</v>
      </c>
      <c r="D1161" s="3" t="str">
        <f t="shared" si="57"/>
        <v>фінансовий, звіт, за, другій, квартал</v>
      </c>
      <c r="E1161" s="10" t="str">
        <f t="shared" si="58"/>
        <v>фінансовий, звіт, за, другій, квартал</v>
      </c>
      <c r="F1161" s="10" t="str">
        <f>SUBSTITUTE(Таблица2[[#This Row],[Столбец5]], "до, ", "")</f>
        <v>фінансовий, звіт, за, другій, квартал</v>
      </c>
      <c r="G1161" s="10" t="str">
        <f>SUBSTITUTE(Таблица2[[#This Row],[Столбец7]], "рік, ", "")</f>
        <v>фінансовий, звіт, за, другій, квартал</v>
      </c>
      <c r="H1161" s="11" t="str">
        <f>SUBSTITUTE(Таблица2[[#This Row],[Ключові слова]], "за, ", "")</f>
        <v>фінансовий, звіт, другій, квартал</v>
      </c>
      <c r="I1161" s="11" t="str">
        <f>SUBSTITUTE(Таблица2[[#This Row],[Столбец9]], "від, ", "")</f>
        <v>фінансовий, звіт, другій, квартал</v>
      </c>
    </row>
    <row r="1162" spans="1:9" x14ac:dyDescent="0.25">
      <c r="A1162" s="9" t="str">
        <f>SUBSTITUTE(Реестр!E1162, " ", ", ")</f>
        <v>про, надання, звіту</v>
      </c>
      <c r="B1162" s="10" t="str">
        <f>SUBSTITUTE(Таблица2[[#This Row],[Столбец1]], "про, ", " ")</f>
        <v xml:space="preserve"> надання, звіту</v>
      </c>
      <c r="C1162" s="3" t="str">
        <f t="shared" si="56"/>
        <v xml:space="preserve"> надання, звіту</v>
      </c>
      <c r="D1162" s="3" t="str">
        <f t="shared" si="57"/>
        <v xml:space="preserve"> надання, звіту</v>
      </c>
      <c r="E1162" s="10" t="str">
        <f t="shared" si="58"/>
        <v xml:space="preserve"> надання, звіту</v>
      </c>
      <c r="F1162" s="10" t="str">
        <f>SUBSTITUTE(Таблица2[[#This Row],[Столбец5]], "до, ", "")</f>
        <v xml:space="preserve"> надання, звіту</v>
      </c>
      <c r="G1162" s="10" t="str">
        <f>SUBSTITUTE(Таблица2[[#This Row],[Столбец7]], "рік, ", "")</f>
        <v xml:space="preserve"> надання, звіту</v>
      </c>
      <c r="H1162" s="11" t="str">
        <f>SUBSTITUTE(Таблица2[[#This Row],[Ключові слова]], "за, ", "")</f>
        <v xml:space="preserve"> надання, звіту</v>
      </c>
      <c r="I1162" s="11" t="str">
        <f>SUBSTITUTE(Таблица2[[#This Row],[Столбец9]], "від, ", "")</f>
        <v xml:space="preserve"> надання, звіту</v>
      </c>
    </row>
    <row r="1163" spans="1:9" ht="30" x14ac:dyDescent="0.25">
      <c r="A1163" s="9" t="str">
        <f>SUBSTITUTE(Реестр!E1163, " ", ", ")</f>
        <v>довідка, про, заробітну, плату</v>
      </c>
      <c r="B1163" s="10" t="str">
        <f>SUBSTITUTE(Таблица2[[#This Row],[Столбец1]], "про, ", " ")</f>
        <v>довідка,  заробітну, плату</v>
      </c>
      <c r="C1163" s="3" t="str">
        <f t="shared" si="56"/>
        <v>довідка,  заробітну, плату</v>
      </c>
      <c r="D1163" s="3" t="str">
        <f t="shared" si="57"/>
        <v>довідка,  заробітну, плату</v>
      </c>
      <c r="E1163" s="10" t="str">
        <f t="shared" si="58"/>
        <v>довідка,  заробітну, плату</v>
      </c>
      <c r="F1163" s="10" t="str">
        <f>SUBSTITUTE(Таблица2[[#This Row],[Столбец5]], "до, ", "")</f>
        <v>довідка,  заробітну, плату</v>
      </c>
      <c r="G1163" s="10" t="str">
        <f>SUBSTITUTE(Таблица2[[#This Row],[Столбец7]], "рік, ", "")</f>
        <v>довідка,  заробітну, плату</v>
      </c>
      <c r="H1163" s="11" t="str">
        <f>SUBSTITUTE(Таблица2[[#This Row],[Ключові слова]], "за, ", "")</f>
        <v>довідка,  заробітну, плату</v>
      </c>
      <c r="I1163" s="11" t="str">
        <f>SUBSTITUTE(Таблица2[[#This Row],[Столбец9]], "від, ", "")</f>
        <v>довідка,  заробітну, плату</v>
      </c>
    </row>
    <row r="1164" spans="1:9" ht="30" x14ac:dyDescent="0.25">
      <c r="A1164" s="9" t="str">
        <f>SUBSTITUTE(Реестр!E1164, " ", ", ")</f>
        <v>про, надання, , інформації</v>
      </c>
      <c r="B1164" s="10" t="str">
        <f>SUBSTITUTE(Таблица2[[#This Row],[Столбец1]], "про, ", " ")</f>
        <v xml:space="preserve"> надання, , інформації</v>
      </c>
      <c r="C1164" s="3" t="str">
        <f t="shared" si="56"/>
        <v xml:space="preserve"> надання, , інформації</v>
      </c>
      <c r="D1164" s="3" t="str">
        <f t="shared" si="57"/>
        <v xml:space="preserve"> надання, , інформації</v>
      </c>
      <c r="E1164" s="10" t="str">
        <f t="shared" si="58"/>
        <v xml:space="preserve"> надання, , інформації</v>
      </c>
      <c r="F1164" s="10" t="str">
        <f>SUBSTITUTE(Таблица2[[#This Row],[Столбец5]], "до, ", "")</f>
        <v xml:space="preserve"> надання, , інформації</v>
      </c>
      <c r="G1164" s="10" t="str">
        <f>SUBSTITUTE(Таблица2[[#This Row],[Столбец7]], "рік, ", "")</f>
        <v xml:space="preserve"> надання, , інформації</v>
      </c>
      <c r="H1164" s="11" t="str">
        <f>SUBSTITUTE(Таблица2[[#This Row],[Ключові слова]], "за, ", "")</f>
        <v xml:space="preserve"> надання, , інформації</v>
      </c>
      <c r="I1164" s="11" t="str">
        <f>SUBSTITUTE(Таблица2[[#This Row],[Столбец9]], "від, ", "")</f>
        <v xml:space="preserve"> надання, , інформації</v>
      </c>
    </row>
    <row r="1165" spans="1:9" ht="30" x14ac:dyDescent="0.25">
      <c r="A1165" s="9" t="str">
        <f>SUBSTITUTE(Реестр!E1165, " ", ", ")</f>
        <v>про, робочі, поїздки, прем'єр-міністра</v>
      </c>
      <c r="B1165" s="10" t="str">
        <f>SUBSTITUTE(Таблица2[[#This Row],[Столбец1]], "про, ", " ")</f>
        <v xml:space="preserve"> робочі, поїздки, прем'єр-міністра</v>
      </c>
      <c r="C1165" s="3" t="str">
        <f t="shared" si="56"/>
        <v xml:space="preserve"> робочі, поїздки, прем'єр-міністра</v>
      </c>
      <c r="D1165" s="3" t="str">
        <f t="shared" si="57"/>
        <v xml:space="preserve"> робочі, поїздки, прем'єр-міністра</v>
      </c>
      <c r="E1165" s="10" t="str">
        <f t="shared" si="58"/>
        <v xml:space="preserve"> робочі, поїздки, прем'єр-міністра</v>
      </c>
      <c r="F1165" s="10" t="str">
        <f>SUBSTITUTE(Таблица2[[#This Row],[Столбец5]], "до, ", "")</f>
        <v xml:space="preserve"> робочі, поїздки, прем'єр-міністра</v>
      </c>
      <c r="G1165" s="10" t="str">
        <f>SUBSTITUTE(Таблица2[[#This Row],[Столбец7]], "рік, ", "")</f>
        <v xml:space="preserve"> робочі, поїздки, прем'єр-міністра</v>
      </c>
      <c r="H1165" s="11" t="str">
        <f>SUBSTITUTE(Таблица2[[#This Row],[Ключові слова]], "за, ", "")</f>
        <v xml:space="preserve"> робочі, поїздки, прем'єр-міністра</v>
      </c>
      <c r="I1165" s="11" t="str">
        <f>SUBSTITUTE(Таблица2[[#This Row],[Столбец9]], "від, ", "")</f>
        <v xml:space="preserve"> робочі, поїздки, прем'єр-міністра</v>
      </c>
    </row>
    <row r="1166" spans="1:9" ht="30" x14ac:dyDescent="0.25">
      <c r="A1166" s="9" t="str">
        <f>SUBSTITUTE(Реестр!E1166, " ", ", ")</f>
        <v>про, проведення, Дня, поля</v>
      </c>
      <c r="B1166" s="10" t="str">
        <f>SUBSTITUTE(Таблица2[[#This Row],[Столбец1]], "про, ", " ")</f>
        <v xml:space="preserve"> проведення, Дня, поля</v>
      </c>
      <c r="C1166" s="3" t="str">
        <f t="shared" si="56"/>
        <v xml:space="preserve"> проведення, Дня, поля</v>
      </c>
      <c r="D1166" s="3" t="str">
        <f t="shared" si="57"/>
        <v xml:space="preserve"> проведення, Дня, поля</v>
      </c>
      <c r="E1166" s="10" t="str">
        <f t="shared" si="58"/>
        <v xml:space="preserve"> проведення, Дня, поля</v>
      </c>
      <c r="F1166" s="10" t="str">
        <f>SUBSTITUTE(Таблица2[[#This Row],[Столбец5]], "до, ", "")</f>
        <v xml:space="preserve"> проведення, Дня, поля</v>
      </c>
      <c r="G1166" s="10" t="str">
        <f>SUBSTITUTE(Таблица2[[#This Row],[Столбец7]], "рік, ", "")</f>
        <v xml:space="preserve"> проведення, Дня, поля</v>
      </c>
      <c r="H1166" s="11" t="str">
        <f>SUBSTITUTE(Таблица2[[#This Row],[Ключові слова]], "за, ", "")</f>
        <v xml:space="preserve"> проведення, Дня, поля</v>
      </c>
      <c r="I1166" s="11" t="str">
        <f>SUBSTITUTE(Таблица2[[#This Row],[Столбец9]], "від, ", "")</f>
        <v xml:space="preserve"> проведення, Дня, поля</v>
      </c>
    </row>
    <row r="1167" spans="1:9" ht="30" x14ac:dyDescent="0.25">
      <c r="A1167" s="9" t="str">
        <f>SUBSTITUTE(Реестр!E1167, " ", ", ")</f>
        <v>про, надання, , інформації</v>
      </c>
      <c r="B1167" s="10" t="str">
        <f>SUBSTITUTE(Таблица2[[#This Row],[Столбец1]], "про, ", " ")</f>
        <v xml:space="preserve"> надання, , інформації</v>
      </c>
      <c r="C1167" s="3" t="str">
        <f t="shared" si="56"/>
        <v xml:space="preserve"> надання, , інформації</v>
      </c>
      <c r="D1167" s="3" t="str">
        <f t="shared" si="57"/>
        <v xml:space="preserve"> надання, , інформації</v>
      </c>
      <c r="E1167" s="10" t="str">
        <f t="shared" si="58"/>
        <v xml:space="preserve"> надання, , інформації</v>
      </c>
      <c r="F1167" s="10" t="str">
        <f>SUBSTITUTE(Таблица2[[#This Row],[Столбец5]], "до, ", "")</f>
        <v xml:space="preserve"> надання, , інформації</v>
      </c>
      <c r="G1167" s="10" t="str">
        <f>SUBSTITUTE(Таблица2[[#This Row],[Столбец7]], "рік, ", "")</f>
        <v xml:space="preserve"> надання, , інформації</v>
      </c>
      <c r="H1167" s="11" t="str">
        <f>SUBSTITUTE(Таблица2[[#This Row],[Ключові слова]], "за, ", "")</f>
        <v xml:space="preserve"> надання, , інформації</v>
      </c>
      <c r="I1167" s="11" t="str">
        <f>SUBSTITUTE(Таблица2[[#This Row],[Столбец9]], "від, ", "")</f>
        <v xml:space="preserve"> надання, , інформації</v>
      </c>
    </row>
    <row r="1168" spans="1:9" ht="30" x14ac:dyDescent="0.25">
      <c r="A1168" s="9" t="str">
        <f>SUBSTITUTE(Реестр!E1168, " ", ", ")</f>
        <v>про, надання, , інформації</v>
      </c>
      <c r="B1168" s="10" t="str">
        <f>SUBSTITUTE(Таблица2[[#This Row],[Столбец1]], "про, ", " ")</f>
        <v xml:space="preserve"> надання, , інформації</v>
      </c>
      <c r="C1168" s="3" t="str">
        <f t="shared" si="56"/>
        <v xml:space="preserve"> надання, , інформації</v>
      </c>
      <c r="D1168" s="3" t="str">
        <f t="shared" si="57"/>
        <v xml:space="preserve"> надання, , інформації</v>
      </c>
      <c r="E1168" s="10" t="str">
        <f t="shared" si="58"/>
        <v xml:space="preserve"> надання, , інформації</v>
      </c>
      <c r="F1168" s="10" t="str">
        <f>SUBSTITUTE(Таблица2[[#This Row],[Столбец5]], "до, ", "")</f>
        <v xml:space="preserve"> надання, , інформації</v>
      </c>
      <c r="G1168" s="10" t="str">
        <f>SUBSTITUTE(Таблица2[[#This Row],[Столбец7]], "рік, ", "")</f>
        <v xml:space="preserve"> надання, , інформації</v>
      </c>
      <c r="H1168" s="11" t="str">
        <f>SUBSTITUTE(Таблица2[[#This Row],[Ключові слова]], "за, ", "")</f>
        <v xml:space="preserve"> надання, , інформації</v>
      </c>
      <c r="I1168" s="11" t="str">
        <f>SUBSTITUTE(Таблица2[[#This Row],[Столбец9]], "від, ", "")</f>
        <v xml:space="preserve"> надання, , інформації</v>
      </c>
    </row>
    <row r="1169" spans="1:9" ht="30" x14ac:dyDescent="0.25">
      <c r="A1169" s="9" t="str">
        <f>SUBSTITUTE(Реестр!E1169, " ", ", ")</f>
        <v>про, надання, , інформації</v>
      </c>
      <c r="B1169" s="10" t="str">
        <f>SUBSTITUTE(Таблица2[[#This Row],[Столбец1]], "про, ", " ")</f>
        <v xml:space="preserve"> надання, , інформації</v>
      </c>
      <c r="C1169" s="3" t="str">
        <f t="shared" si="56"/>
        <v xml:space="preserve"> надання, , інформації</v>
      </c>
      <c r="D1169" s="3" t="str">
        <f t="shared" si="57"/>
        <v xml:space="preserve"> надання, , інформації</v>
      </c>
      <c r="E1169" s="10" t="str">
        <f t="shared" si="58"/>
        <v xml:space="preserve"> надання, , інформації</v>
      </c>
      <c r="F1169" s="10" t="str">
        <f>SUBSTITUTE(Таблица2[[#This Row],[Столбец5]], "до, ", "")</f>
        <v xml:space="preserve"> надання, , інформації</v>
      </c>
      <c r="G1169" s="10" t="str">
        <f>SUBSTITUTE(Таблица2[[#This Row],[Столбец7]], "рік, ", "")</f>
        <v xml:space="preserve"> надання, , інформації</v>
      </c>
      <c r="H1169" s="11" t="str">
        <f>SUBSTITUTE(Таблица2[[#This Row],[Ключові слова]], "за, ", "")</f>
        <v xml:space="preserve"> надання, , інформації</v>
      </c>
      <c r="I1169" s="11" t="str">
        <f>SUBSTITUTE(Таблица2[[#This Row],[Столбец9]], "від, ", "")</f>
        <v xml:space="preserve"> надання, , інформації</v>
      </c>
    </row>
    <row r="1170" spans="1:9" ht="45" x14ac:dyDescent="0.25">
      <c r="A1170" s="9" t="str">
        <f>SUBSTITUTE(Реестр!E1170, " ", ", ")</f>
        <v>подання, , з, пропозицією, на, стимулювання</v>
      </c>
      <c r="B1170" s="10" t="str">
        <f>SUBSTITUTE(Таблица2[[#This Row],[Столбец1]], "про, ", " ")</f>
        <v>подання, , з, пропозицією, на, стимулювання</v>
      </c>
      <c r="C1170" s="3" t="str">
        <f t="shared" si="56"/>
        <v>подання, , з, пропозицією, на, стимулювання</v>
      </c>
      <c r="D1170" s="3" t="str">
        <f t="shared" si="57"/>
        <v>подання, , з, пропозицією, на, стимулювання</v>
      </c>
      <c r="E1170" s="10" t="str">
        <f t="shared" si="58"/>
        <v>подання, , з, пропозицією, на, стимулювання</v>
      </c>
      <c r="F1170" s="10" t="str">
        <f>SUBSTITUTE(Таблица2[[#This Row],[Столбец5]], "до, ", "")</f>
        <v>подання, , з, пропозицією, на, стимулювання</v>
      </c>
      <c r="G1170" s="10" t="str">
        <f>SUBSTITUTE(Таблица2[[#This Row],[Столбец7]], "рік, ", "")</f>
        <v>подання, , з, пропозицією, на, стимулювання</v>
      </c>
      <c r="H1170" s="11" t="str">
        <f>SUBSTITUTE(Таблица2[[#This Row],[Ключові слова]], "за, ", "")</f>
        <v>подання, , з, пропозицією, на, стимулювання</v>
      </c>
      <c r="I1170" s="11" t="str">
        <f>SUBSTITUTE(Таблица2[[#This Row],[Столбец9]], "від, ", "")</f>
        <v>подання, , з, пропозицією, на, стимулювання</v>
      </c>
    </row>
    <row r="1171" spans="1:9" ht="45" x14ac:dyDescent="0.25">
      <c r="A1171" s="9" t="str">
        <f>SUBSTITUTE(Реестр!E1171, " ", ", ")</f>
        <v>подання, , з, пропозицією, на, преміювання</v>
      </c>
      <c r="B1171" s="10" t="str">
        <f>SUBSTITUTE(Таблица2[[#This Row],[Столбец1]], "про, ", " ")</f>
        <v>подання, , з, пропозицією, на, преміювання</v>
      </c>
      <c r="C1171" s="3" t="str">
        <f t="shared" si="56"/>
        <v>подання, , з, пропозицією, на, преміювання</v>
      </c>
      <c r="D1171" s="3" t="str">
        <f t="shared" si="57"/>
        <v>подання, , з, пропозицією, на, преміювання</v>
      </c>
      <c r="E1171" s="10" t="str">
        <f t="shared" si="58"/>
        <v>подання, , з, пропозицією, на, преміювання</v>
      </c>
      <c r="F1171" s="10" t="str">
        <f>SUBSTITUTE(Таблица2[[#This Row],[Столбец5]], "до, ", "")</f>
        <v>подання, , з, пропозицією, на, преміювання</v>
      </c>
      <c r="G1171" s="10" t="str">
        <f>SUBSTITUTE(Таблица2[[#This Row],[Столбец7]], "рік, ", "")</f>
        <v>подання, , з, пропозицією, на, преміювання</v>
      </c>
      <c r="H1171" s="11" t="str">
        <f>SUBSTITUTE(Таблица2[[#This Row],[Ключові слова]], "за, ", "")</f>
        <v>подання, , з, пропозицією, на, преміювання</v>
      </c>
      <c r="I1171" s="11" t="str">
        <f>SUBSTITUTE(Таблица2[[#This Row],[Столбец9]], "від, ", "")</f>
        <v>подання, , з, пропозицією, на, преміювання</v>
      </c>
    </row>
    <row r="1172" spans="1:9" ht="30" x14ac:dyDescent="0.25">
      <c r="A1172" s="9" t="str">
        <f>SUBSTITUTE(Реестр!E1172, " ", ", ")</f>
        <v>про, надання, , інформації</v>
      </c>
      <c r="B1172" s="10" t="str">
        <f>SUBSTITUTE(Таблица2[[#This Row],[Столбец1]], "про, ", " ")</f>
        <v xml:space="preserve"> надання, , інформації</v>
      </c>
      <c r="C1172" s="3" t="str">
        <f t="shared" si="56"/>
        <v xml:space="preserve"> надання, , інформації</v>
      </c>
      <c r="D1172" s="3" t="str">
        <f t="shared" si="57"/>
        <v xml:space="preserve"> надання, , інформації</v>
      </c>
      <c r="E1172" s="10" t="str">
        <f t="shared" si="58"/>
        <v xml:space="preserve"> надання, , інформації</v>
      </c>
      <c r="F1172" s="10" t="str">
        <f>SUBSTITUTE(Таблица2[[#This Row],[Столбец5]], "до, ", "")</f>
        <v xml:space="preserve"> надання, , інформації</v>
      </c>
      <c r="G1172" s="10" t="str">
        <f>SUBSTITUTE(Таблица2[[#This Row],[Столбец7]], "рік, ", "")</f>
        <v xml:space="preserve"> надання, , інформації</v>
      </c>
      <c r="H1172" s="11" t="str">
        <f>SUBSTITUTE(Таблица2[[#This Row],[Ключові слова]], "за, ", "")</f>
        <v xml:space="preserve"> надання, , інформації</v>
      </c>
      <c r="I1172" s="11" t="str">
        <f>SUBSTITUTE(Таблица2[[#This Row],[Столбец9]], "від, ", "")</f>
        <v xml:space="preserve"> надання, , інформації</v>
      </c>
    </row>
    <row r="1173" spans="1:9" ht="30" x14ac:dyDescent="0.25">
      <c r="A1173" s="9" t="str">
        <f>SUBSTITUTE(Реестр!E1173, " ", ", ")</f>
        <v>про, надання, , інформації</v>
      </c>
      <c r="B1173" s="10" t="str">
        <f>SUBSTITUTE(Таблица2[[#This Row],[Столбец1]], "про, ", " ")</f>
        <v xml:space="preserve"> надання, , інформації</v>
      </c>
      <c r="C1173" s="3" t="str">
        <f t="shared" si="56"/>
        <v xml:space="preserve"> надання, , інформації</v>
      </c>
      <c r="D1173" s="3" t="str">
        <f t="shared" si="57"/>
        <v xml:space="preserve"> надання, , інформації</v>
      </c>
      <c r="E1173" s="10" t="str">
        <f t="shared" si="58"/>
        <v xml:space="preserve"> надання, , інформації</v>
      </c>
      <c r="F1173" s="10" t="str">
        <f>SUBSTITUTE(Таблица2[[#This Row],[Столбец5]], "до, ", "")</f>
        <v xml:space="preserve"> надання, , інформації</v>
      </c>
      <c r="G1173" s="10" t="str">
        <f>SUBSTITUTE(Таблица2[[#This Row],[Столбец7]], "рік, ", "")</f>
        <v xml:space="preserve"> надання, , інформації</v>
      </c>
      <c r="H1173" s="11" t="str">
        <f>SUBSTITUTE(Таблица2[[#This Row],[Ключові слова]], "за, ", "")</f>
        <v xml:space="preserve"> надання, , інформації</v>
      </c>
      <c r="I1173" s="11" t="str">
        <f>SUBSTITUTE(Таблица2[[#This Row],[Столбец9]], "від, ", "")</f>
        <v xml:space="preserve"> надання, , інформації</v>
      </c>
    </row>
    <row r="1174" spans="1:9" ht="30" x14ac:dyDescent="0.25">
      <c r="A1174" s="9" t="str">
        <f>SUBSTITUTE(Реестр!E1174, " ", ", ")</f>
        <v>про, надання, , інформації</v>
      </c>
      <c r="B1174" s="10" t="str">
        <f>SUBSTITUTE(Таблица2[[#This Row],[Столбец1]], "про, ", " ")</f>
        <v xml:space="preserve"> надання, , інформації</v>
      </c>
      <c r="C1174" s="3" t="str">
        <f t="shared" si="56"/>
        <v xml:space="preserve"> надання, , інформації</v>
      </c>
      <c r="D1174" s="3" t="str">
        <f t="shared" si="57"/>
        <v xml:space="preserve"> надання, , інформації</v>
      </c>
      <c r="E1174" s="10" t="str">
        <f t="shared" si="58"/>
        <v xml:space="preserve"> надання, , інформації</v>
      </c>
      <c r="F1174" s="10" t="str">
        <f>SUBSTITUTE(Таблица2[[#This Row],[Столбец5]], "до, ", "")</f>
        <v xml:space="preserve"> надання, , інформації</v>
      </c>
      <c r="G1174" s="10" t="str">
        <f>SUBSTITUTE(Таблица2[[#This Row],[Столбец7]], "рік, ", "")</f>
        <v xml:space="preserve"> надання, , інформації</v>
      </c>
      <c r="H1174" s="11" t="str">
        <f>SUBSTITUTE(Таблица2[[#This Row],[Ключові слова]], "за, ", "")</f>
        <v xml:space="preserve"> надання, , інформації</v>
      </c>
      <c r="I1174" s="11" t="str">
        <f>SUBSTITUTE(Таблица2[[#This Row],[Столбец9]], "від, ", "")</f>
        <v xml:space="preserve"> надання, , інформації</v>
      </c>
    </row>
    <row r="1175" spans="1:9" ht="30" x14ac:dyDescent="0.25">
      <c r="A1175" s="9" t="str">
        <f>SUBSTITUTE(Реестр!E1175, " ", ", ")</f>
        <v>Про, резонансні, події</v>
      </c>
      <c r="B1175" s="10" t="str">
        <f>SUBSTITUTE(Таблица2[[#This Row],[Столбец1]], "про, ", " ")</f>
        <v>Про, резонансні, події</v>
      </c>
      <c r="C1175" s="3" t="str">
        <f t="shared" si="56"/>
        <v>Про, резонансні, події</v>
      </c>
      <c r="D1175" s="3" t="str">
        <f t="shared" si="57"/>
        <v>Про, резонансні, події</v>
      </c>
      <c r="E1175" s="10" t="str">
        <f t="shared" si="58"/>
        <v>Про, резонансні, події</v>
      </c>
      <c r="F1175" s="10" t="str">
        <f>SUBSTITUTE(Таблица2[[#This Row],[Столбец5]], "до, ", "")</f>
        <v>Про, резонансні, події</v>
      </c>
      <c r="G1175" s="10" t="str">
        <f>SUBSTITUTE(Таблица2[[#This Row],[Столбец7]], "рік, ", "")</f>
        <v>Про, резонансні, події</v>
      </c>
      <c r="H1175" s="11" t="str">
        <f>SUBSTITUTE(Таблица2[[#This Row],[Ключові слова]], "за, ", "")</f>
        <v>Про, резонансні, події</v>
      </c>
      <c r="I1175" s="11" t="str">
        <f>SUBSTITUTE(Таблица2[[#This Row],[Столбец9]], "від, ", "")</f>
        <v>Про, резонансні, події</v>
      </c>
    </row>
    <row r="1176" spans="1:9" ht="30" x14ac:dyDescent="0.25">
      <c r="A1176" s="9" t="str">
        <f>SUBSTITUTE(Реестр!E1176, " ", ", ")</f>
        <v>про, надання, , інформації</v>
      </c>
      <c r="B1176" s="10" t="str">
        <f>SUBSTITUTE(Таблица2[[#This Row],[Столбец1]], "про, ", " ")</f>
        <v xml:space="preserve"> надання, , інформації</v>
      </c>
      <c r="C1176" s="3" t="str">
        <f t="shared" si="56"/>
        <v xml:space="preserve"> надання, , інформації</v>
      </c>
      <c r="D1176" s="3" t="str">
        <f t="shared" si="57"/>
        <v xml:space="preserve"> надання, , інформації</v>
      </c>
      <c r="E1176" s="10" t="str">
        <f t="shared" si="58"/>
        <v xml:space="preserve"> надання, , інформації</v>
      </c>
      <c r="F1176" s="10" t="str">
        <f>SUBSTITUTE(Таблица2[[#This Row],[Столбец5]], "до, ", "")</f>
        <v xml:space="preserve"> надання, , інформації</v>
      </c>
      <c r="G1176" s="10" t="str">
        <f>SUBSTITUTE(Таблица2[[#This Row],[Столбец7]], "рік, ", "")</f>
        <v xml:space="preserve"> надання, , інформації</v>
      </c>
      <c r="H1176" s="11" t="str">
        <f>SUBSTITUTE(Таблица2[[#This Row],[Ключові слова]], "за, ", "")</f>
        <v xml:space="preserve"> надання, , інформації</v>
      </c>
      <c r="I1176" s="11" t="str">
        <f>SUBSTITUTE(Таблица2[[#This Row],[Столбец9]], "від, ", "")</f>
        <v xml:space="preserve"> надання, , інформації</v>
      </c>
    </row>
    <row r="1177" spans="1:9" ht="30" x14ac:dyDescent="0.25">
      <c r="A1177" s="9" t="str">
        <f>SUBSTITUTE(Реестр!E1177, " ", ", ")</f>
        <v>про, надання, , інформації</v>
      </c>
      <c r="B1177" s="10" t="str">
        <f>SUBSTITUTE(Таблица2[[#This Row],[Столбец1]], "про, ", " ")</f>
        <v xml:space="preserve"> надання, , інформації</v>
      </c>
      <c r="C1177" s="3" t="str">
        <f t="shared" si="56"/>
        <v xml:space="preserve"> надання, , інформації</v>
      </c>
      <c r="D1177" s="3" t="str">
        <f t="shared" si="57"/>
        <v xml:space="preserve"> надання, , інформації</v>
      </c>
      <c r="E1177" s="10" t="str">
        <f t="shared" si="58"/>
        <v xml:space="preserve"> надання, , інформації</v>
      </c>
      <c r="F1177" s="10" t="str">
        <f>SUBSTITUTE(Таблица2[[#This Row],[Столбец5]], "до, ", "")</f>
        <v xml:space="preserve"> надання, , інформації</v>
      </c>
      <c r="G1177" s="10" t="str">
        <f>SUBSTITUTE(Таблица2[[#This Row],[Столбец7]], "рік, ", "")</f>
        <v xml:space="preserve"> надання, , інформації</v>
      </c>
      <c r="H1177" s="11" t="str">
        <f>SUBSTITUTE(Таблица2[[#This Row],[Ключові слова]], "за, ", "")</f>
        <v xml:space="preserve"> надання, , інформації</v>
      </c>
      <c r="I1177" s="11" t="str">
        <f>SUBSTITUTE(Таблица2[[#This Row],[Столбец9]], "від, ", "")</f>
        <v xml:space="preserve"> надання, , інформації</v>
      </c>
    </row>
    <row r="1178" spans="1:9" ht="30" x14ac:dyDescent="0.25">
      <c r="A1178" s="9" t="str">
        <f>SUBSTITUTE(Реестр!E1178, " ", ", ")</f>
        <v>про, участь, у, Програмі</v>
      </c>
      <c r="B1178" s="10" t="str">
        <f>SUBSTITUTE(Таблица2[[#This Row],[Столбец1]], "про, ", " ")</f>
        <v xml:space="preserve"> участь, у, Програмі</v>
      </c>
      <c r="C1178" s="3" t="str">
        <f t="shared" si="56"/>
        <v xml:space="preserve"> участь, у, Програмі</v>
      </c>
      <c r="D1178" s="3" t="str">
        <f t="shared" si="57"/>
        <v xml:space="preserve"> участь, у, Програмі</v>
      </c>
      <c r="E1178" s="10" t="str">
        <f t="shared" si="58"/>
        <v xml:space="preserve"> участь, у, Програмі</v>
      </c>
      <c r="F1178" s="10" t="str">
        <f>SUBSTITUTE(Таблица2[[#This Row],[Столбец5]], "до, ", "")</f>
        <v xml:space="preserve"> участь, у, Програмі</v>
      </c>
      <c r="G1178" s="10" t="str">
        <f>SUBSTITUTE(Таблица2[[#This Row],[Столбец7]], "рік, ", "")</f>
        <v xml:space="preserve"> участь, у, Програмі</v>
      </c>
      <c r="H1178" s="11" t="str">
        <f>SUBSTITUTE(Таблица2[[#This Row],[Ключові слова]], "за, ", "")</f>
        <v xml:space="preserve"> участь, у, Програмі</v>
      </c>
      <c r="I1178" s="11" t="str">
        <f>SUBSTITUTE(Таблица2[[#This Row],[Столбец9]], "від, ", "")</f>
        <v xml:space="preserve"> участь, у, Програмі</v>
      </c>
    </row>
    <row r="1179" spans="1:9" ht="30" x14ac:dyDescent="0.25">
      <c r="A1179" s="9" t="str">
        <f>SUBSTITUTE(Реестр!E1179, " ", ", ")</f>
        <v>про, виплату, з/плати</v>
      </c>
      <c r="B1179" s="10" t="str">
        <f>SUBSTITUTE(Таблица2[[#This Row],[Столбец1]], "про, ", " ")</f>
        <v xml:space="preserve"> виплату, з/плати</v>
      </c>
      <c r="C1179" s="3" t="str">
        <f t="shared" si="56"/>
        <v xml:space="preserve"> виплату, з/плати</v>
      </c>
      <c r="D1179" s="3" t="str">
        <f t="shared" si="57"/>
        <v xml:space="preserve"> виплату, з/плати</v>
      </c>
      <c r="E1179" s="10" t="str">
        <f t="shared" si="58"/>
        <v xml:space="preserve"> виплату, з/плати</v>
      </c>
      <c r="F1179" s="10" t="str">
        <f>SUBSTITUTE(Таблица2[[#This Row],[Столбец5]], "до, ", "")</f>
        <v xml:space="preserve"> виплату, з/плати</v>
      </c>
      <c r="G1179" s="10" t="str">
        <f>SUBSTITUTE(Таблица2[[#This Row],[Столбец7]], "рік, ", "")</f>
        <v xml:space="preserve"> виплату, з/плати</v>
      </c>
      <c r="H1179" s="11" t="str">
        <f>SUBSTITUTE(Таблица2[[#This Row],[Ключові слова]], "за, ", "")</f>
        <v xml:space="preserve"> виплату, з/плати</v>
      </c>
      <c r="I1179" s="11" t="str">
        <f>SUBSTITUTE(Таблица2[[#This Row],[Столбец9]], "від, ", "")</f>
        <v xml:space="preserve"> виплату, з/плати</v>
      </c>
    </row>
    <row r="1180" spans="1:9" ht="30" x14ac:dyDescent="0.25">
      <c r="A1180" s="9" t="str">
        <f>SUBSTITUTE(Реестр!E1180, " ", ", ")</f>
        <v>про, надання, , інформації</v>
      </c>
      <c r="B1180" s="10" t="str">
        <f>SUBSTITUTE(Таблица2[[#This Row],[Столбец1]], "про, ", " ")</f>
        <v xml:space="preserve"> надання, , інформації</v>
      </c>
      <c r="C1180" s="3" t="str">
        <f t="shared" si="56"/>
        <v xml:space="preserve"> надання, , інформації</v>
      </c>
      <c r="D1180" s="3" t="str">
        <f t="shared" si="57"/>
        <v xml:space="preserve"> надання, , інформації</v>
      </c>
      <c r="E1180" s="10" t="str">
        <f t="shared" si="58"/>
        <v xml:space="preserve"> надання, , інформації</v>
      </c>
      <c r="F1180" s="10" t="str">
        <f>SUBSTITUTE(Таблица2[[#This Row],[Столбец5]], "до, ", "")</f>
        <v xml:space="preserve"> надання, , інформації</v>
      </c>
      <c r="G1180" s="10" t="str">
        <f>SUBSTITUTE(Таблица2[[#This Row],[Столбец7]], "рік, ", "")</f>
        <v xml:space="preserve"> надання, , інформації</v>
      </c>
      <c r="H1180" s="11" t="str">
        <f>SUBSTITUTE(Таблица2[[#This Row],[Ключові слова]], "за, ", "")</f>
        <v xml:space="preserve"> надання, , інформації</v>
      </c>
      <c r="I1180" s="11" t="str">
        <f>SUBSTITUTE(Таблица2[[#This Row],[Столбец9]], "від, ", "")</f>
        <v xml:space="preserve"> надання, , інформації</v>
      </c>
    </row>
    <row r="1181" spans="1:9" ht="30" x14ac:dyDescent="0.25">
      <c r="A1181" s="9" t="str">
        <f>SUBSTITUTE(Реестр!E1181, " ", ", ")</f>
        <v>про, фактичні, витрати, на, ВПР</v>
      </c>
      <c r="B1181" s="10" t="str">
        <f>SUBSTITUTE(Таблица2[[#This Row],[Столбец1]], "про, ", " ")</f>
        <v xml:space="preserve"> фактичні, витрати, на, ВПР</v>
      </c>
      <c r="C1181" s="3" t="str">
        <f t="shared" si="56"/>
        <v xml:space="preserve"> фактичні, витрати, на, ВПР</v>
      </c>
      <c r="D1181" s="3" t="str">
        <f t="shared" si="57"/>
        <v xml:space="preserve"> фактичні, витрати, на, ВПР</v>
      </c>
      <c r="E1181" s="10" t="str">
        <f t="shared" si="58"/>
        <v xml:space="preserve"> фактичні, витрати, на, ВПР</v>
      </c>
      <c r="F1181" s="10" t="str">
        <f>SUBSTITUTE(Таблица2[[#This Row],[Столбец5]], "до, ", "")</f>
        <v xml:space="preserve"> фактичні, витрати, на, ВПР</v>
      </c>
      <c r="G1181" s="10" t="str">
        <f>SUBSTITUTE(Таблица2[[#This Row],[Столбец7]], "рік, ", "")</f>
        <v xml:space="preserve"> фактичні, витрати, на, ВПР</v>
      </c>
      <c r="H1181" s="11" t="str">
        <f>SUBSTITUTE(Таблица2[[#This Row],[Ключові слова]], "за, ", "")</f>
        <v xml:space="preserve"> фактичні, витрати, на, ВПР</v>
      </c>
      <c r="I1181" s="11" t="str">
        <f>SUBSTITUTE(Таблица2[[#This Row],[Столбец9]], "від, ", "")</f>
        <v xml:space="preserve"> фактичні, витрати, на, ВПР</v>
      </c>
    </row>
    <row r="1182" spans="1:9" ht="45" x14ac:dyDescent="0.25">
      <c r="A1182" s="9" t="str">
        <f>SUBSTITUTE(Реестр!E1182, " ", ", ")</f>
        <v>про, здійснення, безспірного, списакння</v>
      </c>
      <c r="B1182" s="10" t="str">
        <f>SUBSTITUTE(Таблица2[[#This Row],[Столбец1]], "про, ", " ")</f>
        <v xml:space="preserve"> здійснення, безспірного, списакння</v>
      </c>
      <c r="C1182" s="3" t="str">
        <f t="shared" si="56"/>
        <v xml:space="preserve"> здійснення, безспірного, списакння</v>
      </c>
      <c r="D1182" s="3" t="str">
        <f t="shared" si="57"/>
        <v xml:space="preserve"> здійснення, безспірного, списакння</v>
      </c>
      <c r="E1182" s="10" t="str">
        <f t="shared" si="58"/>
        <v xml:space="preserve"> здійснення, безспірного, списакння</v>
      </c>
      <c r="F1182" s="10" t="str">
        <f>SUBSTITUTE(Таблица2[[#This Row],[Столбец5]], "до, ", "")</f>
        <v xml:space="preserve"> здійснення, безспірного, списакння</v>
      </c>
      <c r="G1182" s="10" t="str">
        <f>SUBSTITUTE(Таблица2[[#This Row],[Столбец7]], "рік, ", "")</f>
        <v xml:space="preserve"> здійснення, безспірного, списакння</v>
      </c>
      <c r="H1182" s="11" t="str">
        <f>SUBSTITUTE(Таблица2[[#This Row],[Ключові слова]], "за, ", "")</f>
        <v xml:space="preserve"> здійснення, безспірного, списакння</v>
      </c>
      <c r="I1182" s="11" t="str">
        <f>SUBSTITUTE(Таблица2[[#This Row],[Столбец9]], "від, ", "")</f>
        <v xml:space="preserve"> здійснення, безспірного, списакння</v>
      </c>
    </row>
    <row r="1183" spans="1:9" ht="30" x14ac:dyDescent="0.25">
      <c r="A1183" s="9" t="str">
        <f>SUBSTITUTE(Реестр!E1183, " ", ", ")</f>
        <v>про, надання, фвінансового, звіту</v>
      </c>
      <c r="B1183" s="10" t="str">
        <f>SUBSTITUTE(Таблица2[[#This Row],[Столбец1]], "про, ", " ")</f>
        <v xml:space="preserve"> надання, фвінансового, звіту</v>
      </c>
      <c r="C1183" s="3" t="str">
        <f t="shared" si="56"/>
        <v xml:space="preserve"> надання, фвінансового, звіту</v>
      </c>
      <c r="D1183" s="3" t="str">
        <f t="shared" si="57"/>
        <v xml:space="preserve"> надання, фвінансового, звіту</v>
      </c>
      <c r="E1183" s="10" t="str">
        <f t="shared" si="58"/>
        <v xml:space="preserve"> надання, фвінансового, звіту</v>
      </c>
      <c r="F1183" s="10" t="str">
        <f>SUBSTITUTE(Таблица2[[#This Row],[Столбец5]], "до, ", "")</f>
        <v xml:space="preserve"> надання, фвінансового, звіту</v>
      </c>
      <c r="G1183" s="10" t="str">
        <f>SUBSTITUTE(Таблица2[[#This Row],[Столбец7]], "рік, ", "")</f>
        <v xml:space="preserve"> надання, фвінансового, звіту</v>
      </c>
      <c r="H1183" s="11" t="str">
        <f>SUBSTITUTE(Таблица2[[#This Row],[Ключові слова]], "за, ", "")</f>
        <v xml:space="preserve"> надання, фвінансового, звіту</v>
      </c>
      <c r="I1183" s="11" t="str">
        <f>SUBSTITUTE(Таблица2[[#This Row],[Столбец9]], "від, ", "")</f>
        <v xml:space="preserve"> надання, фвінансового, звіту</v>
      </c>
    </row>
    <row r="1184" spans="1:9" ht="45" x14ac:dyDescent="0.25">
      <c r="A1184" s="9" t="str">
        <f>SUBSTITUTE(Реестр!E1184, " ", ", ")</f>
        <v>про, визначення, державних, інтересів</v>
      </c>
      <c r="B1184" s="10" t="str">
        <f>SUBSTITUTE(Таблица2[[#This Row],[Столбец1]], "про, ", " ")</f>
        <v xml:space="preserve"> визначення, державних, інтересів</v>
      </c>
      <c r="C1184" s="3" t="str">
        <f t="shared" si="56"/>
        <v xml:space="preserve"> визначення, державних, інтересів</v>
      </c>
      <c r="D1184" s="3" t="str">
        <f t="shared" si="57"/>
        <v xml:space="preserve"> визначення, державних, інтересів</v>
      </c>
      <c r="E1184" s="10" t="str">
        <f t="shared" si="58"/>
        <v xml:space="preserve"> визначення, державних, інтересів</v>
      </c>
      <c r="F1184" s="10" t="str">
        <f>SUBSTITUTE(Таблица2[[#This Row],[Столбец5]], "до, ", "")</f>
        <v xml:space="preserve"> визначення, державних, інтересів</v>
      </c>
      <c r="G1184" s="10" t="str">
        <f>SUBSTITUTE(Таблица2[[#This Row],[Столбец7]], "рік, ", "")</f>
        <v xml:space="preserve"> визначення, державних, інтересів</v>
      </c>
      <c r="H1184" s="11" t="str">
        <f>SUBSTITUTE(Таблица2[[#This Row],[Ключові слова]], "за, ", "")</f>
        <v xml:space="preserve"> визначення, державних, інтересів</v>
      </c>
      <c r="I1184" s="11" t="str">
        <f>SUBSTITUTE(Таблица2[[#This Row],[Столбец9]], "від, ", "")</f>
        <v xml:space="preserve"> визначення, державних, інтересів</v>
      </c>
    </row>
    <row r="1185" spans="1:9" ht="45" x14ac:dyDescent="0.25">
      <c r="A1185" s="9" t="str">
        <f>SUBSTITUTE(Реестр!E1185, " ", ", ")</f>
        <v>про, проведення, форуму, "Сумщина, Аграрна-2019"</v>
      </c>
      <c r="B1185" s="10" t="str">
        <f>SUBSTITUTE(Таблица2[[#This Row],[Столбец1]], "про, ", " ")</f>
        <v xml:space="preserve"> проведення, форуму, "Сумщина, Аграрна-2019"</v>
      </c>
      <c r="C1185" s="3" t="str">
        <f t="shared" si="56"/>
        <v xml:space="preserve"> проведення, форуму, "Сумщина, Аграрна-2019"</v>
      </c>
      <c r="D1185" s="3" t="str">
        <f t="shared" si="57"/>
        <v xml:space="preserve"> проведення, форуму, "Сумщина, Аграрна-2019"</v>
      </c>
      <c r="E1185" s="10" t="str">
        <f t="shared" si="58"/>
        <v xml:space="preserve"> проведення, форуму, "Сумщина, Аграрна-2019"</v>
      </c>
      <c r="F1185" s="10" t="str">
        <f>SUBSTITUTE(Таблица2[[#This Row],[Столбец5]], "до, ", "")</f>
        <v xml:space="preserve"> проведення, форуму, "Сумщина, Аграрна-2019"</v>
      </c>
      <c r="G1185" s="10" t="str">
        <f>SUBSTITUTE(Таблица2[[#This Row],[Столбец7]], "рік, ", "")</f>
        <v xml:space="preserve"> проведення, форуму, "Сумщина, Аграрна-2019"</v>
      </c>
      <c r="H1185" s="11" t="str">
        <f>SUBSTITUTE(Таблица2[[#This Row],[Ключові слова]], "за, ", "")</f>
        <v xml:space="preserve"> проведення, форуму, "Сумщина, Аграрна-2019"</v>
      </c>
      <c r="I1185" s="11" t="str">
        <f>SUBSTITUTE(Таблица2[[#This Row],[Столбец9]], "від, ", "")</f>
        <v xml:space="preserve"> проведення, форуму, "Сумщина, Аграрна-2019"</v>
      </c>
    </row>
    <row r="1186" spans="1:9" ht="30" x14ac:dyDescent="0.25">
      <c r="A1186" s="9" t="str">
        <f>SUBSTITUTE(Реестр!E1186, " ", ", ")</f>
        <v>про, надання, кандидатури</v>
      </c>
      <c r="B1186" s="10" t="str">
        <f>SUBSTITUTE(Таблица2[[#This Row],[Столбец1]], "про, ", " ")</f>
        <v xml:space="preserve"> надання, кандидатури</v>
      </c>
      <c r="C1186" s="3" t="str">
        <f t="shared" si="56"/>
        <v xml:space="preserve"> надання, кандидатури</v>
      </c>
      <c r="D1186" s="3" t="str">
        <f t="shared" si="57"/>
        <v xml:space="preserve"> надання, кандидатури</v>
      </c>
      <c r="E1186" s="10" t="str">
        <f t="shared" si="58"/>
        <v xml:space="preserve"> надання, кандидатури</v>
      </c>
      <c r="F1186" s="10" t="str">
        <f>SUBSTITUTE(Таблица2[[#This Row],[Столбец5]], "до, ", "")</f>
        <v xml:space="preserve"> надання, кандидатури</v>
      </c>
      <c r="G1186" s="10" t="str">
        <f>SUBSTITUTE(Таблица2[[#This Row],[Столбец7]], "рік, ", "")</f>
        <v xml:space="preserve"> надання, кандидатури</v>
      </c>
      <c r="H1186" s="11" t="str">
        <f>SUBSTITUTE(Таблица2[[#This Row],[Ключові слова]], "за, ", "")</f>
        <v xml:space="preserve"> надання, кандидатури</v>
      </c>
      <c r="I1186" s="11" t="str">
        <f>SUBSTITUTE(Таблица2[[#This Row],[Столбец9]], "від, ", "")</f>
        <v xml:space="preserve"> надання, кандидатури</v>
      </c>
    </row>
    <row r="1187" spans="1:9" ht="30" x14ac:dyDescent="0.25">
      <c r="A1187" s="9" t="str">
        <f>SUBSTITUTE(Реестр!E1187, " ", ", ")</f>
        <v>про, надходження, зерна</v>
      </c>
      <c r="B1187" s="10" t="str">
        <f>SUBSTITUTE(Таблица2[[#This Row],[Столбец1]], "про, ", " ")</f>
        <v xml:space="preserve"> надходження, зерна</v>
      </c>
      <c r="C1187" s="3" t="str">
        <f t="shared" si="56"/>
        <v xml:space="preserve"> надходження, зерна</v>
      </c>
      <c r="D1187" s="3" t="str">
        <f t="shared" si="57"/>
        <v xml:space="preserve"> надходження, зерна</v>
      </c>
      <c r="E1187" s="10" t="str">
        <f t="shared" si="58"/>
        <v xml:space="preserve"> надходження, зерна</v>
      </c>
      <c r="F1187" s="10" t="str">
        <f>SUBSTITUTE(Таблица2[[#This Row],[Столбец5]], "до, ", "")</f>
        <v xml:space="preserve"> надходження, зерна</v>
      </c>
      <c r="G1187" s="10" t="str">
        <f>SUBSTITUTE(Таблица2[[#This Row],[Столбец7]], "рік, ", "")</f>
        <v xml:space="preserve"> надходження, зерна</v>
      </c>
      <c r="H1187" s="11" t="str">
        <f>SUBSTITUTE(Таблица2[[#This Row],[Ключові слова]], "за, ", "")</f>
        <v xml:space="preserve"> надходження, зерна</v>
      </c>
      <c r="I1187" s="11" t="str">
        <f>SUBSTITUTE(Таблица2[[#This Row],[Столбец9]], "від, ", "")</f>
        <v xml:space="preserve"> надходження, зерна</v>
      </c>
    </row>
    <row r="1188" spans="1:9" ht="30" x14ac:dyDescent="0.25">
      <c r="A1188" s="9" t="str">
        <f>SUBSTITUTE(Реестр!E1188, " ", ", ")</f>
        <v>про, надання, інформації</v>
      </c>
      <c r="B1188" s="10" t="str">
        <f>SUBSTITUTE(Таблица2[[#This Row],[Столбец1]], "про, ", " ")</f>
        <v xml:space="preserve"> надання, інформації</v>
      </c>
      <c r="C1188" s="3" t="str">
        <f t="shared" si="56"/>
        <v xml:space="preserve"> надання, інформації</v>
      </c>
      <c r="D1188" s="3" t="str">
        <f t="shared" si="57"/>
        <v xml:space="preserve"> надання, інформації</v>
      </c>
      <c r="E1188" s="10" t="str">
        <f t="shared" si="58"/>
        <v xml:space="preserve"> надання, інформації</v>
      </c>
      <c r="F1188" s="10" t="str">
        <f>SUBSTITUTE(Таблица2[[#This Row],[Столбец5]], "до, ", "")</f>
        <v xml:space="preserve"> надання, інформації</v>
      </c>
      <c r="G1188" s="10" t="str">
        <f>SUBSTITUTE(Таблица2[[#This Row],[Столбец7]], "рік, ", "")</f>
        <v xml:space="preserve"> надання, інформації</v>
      </c>
      <c r="H1188" s="11" t="str">
        <f>SUBSTITUTE(Таблица2[[#This Row],[Ключові слова]], "за, ", "")</f>
        <v xml:space="preserve"> надання, інформації</v>
      </c>
      <c r="I1188" s="11" t="str">
        <f>SUBSTITUTE(Таблица2[[#This Row],[Столбец9]], "від, ", "")</f>
        <v xml:space="preserve"> надання, інформації</v>
      </c>
    </row>
    <row r="1189" spans="1:9" ht="30" x14ac:dyDescent="0.25">
      <c r="A1189" s="9" t="str">
        <f>SUBSTITUTE(Реестр!E1189, " ", ", ")</f>
        <v>про, проведення, Дня, поля</v>
      </c>
      <c r="B1189" s="10" t="str">
        <f>SUBSTITUTE(Таблица2[[#This Row],[Столбец1]], "про, ", " ")</f>
        <v xml:space="preserve"> проведення, Дня, поля</v>
      </c>
      <c r="C1189" s="3" t="str">
        <f t="shared" ref="C1189:C1252" si="59">SUBSTITUTE(B1189, "щодо, ", "")</f>
        <v xml:space="preserve"> проведення, Дня, поля</v>
      </c>
      <c r="D1189" s="3" t="str">
        <f t="shared" ref="D1189:D1252" si="60">SUBSTITUTE(C1189, "по, ", "")</f>
        <v xml:space="preserve"> проведення, Дня, поля</v>
      </c>
      <c r="E1189" s="10" t="str">
        <f t="shared" ref="E1189:E1252" si="61">SUBSTITUTE(D1189, "та, ", "")</f>
        <v xml:space="preserve"> проведення, Дня, поля</v>
      </c>
      <c r="F1189" s="10" t="str">
        <f>SUBSTITUTE(Таблица2[[#This Row],[Столбец5]], "до, ", "")</f>
        <v xml:space="preserve"> проведення, Дня, поля</v>
      </c>
      <c r="G1189" s="10" t="str">
        <f>SUBSTITUTE(Таблица2[[#This Row],[Столбец7]], "рік, ", "")</f>
        <v xml:space="preserve"> проведення, Дня, поля</v>
      </c>
      <c r="H1189" s="11" t="str">
        <f>SUBSTITUTE(Таблица2[[#This Row],[Ключові слова]], "за, ", "")</f>
        <v xml:space="preserve"> проведення, Дня, поля</v>
      </c>
      <c r="I1189" s="11" t="str">
        <f>SUBSTITUTE(Таблица2[[#This Row],[Столбец9]], "від, ", "")</f>
        <v xml:space="preserve"> проведення, Дня, поля</v>
      </c>
    </row>
    <row r="1190" spans="1:9" ht="30" x14ac:dyDescent="0.25">
      <c r="A1190" s="9" t="str">
        <f>SUBSTITUTE(Реестр!E1190, " ", ", ")</f>
        <v>про, чергування, у, вихідні, дні</v>
      </c>
      <c r="B1190" s="10" t="str">
        <f>SUBSTITUTE(Таблица2[[#This Row],[Столбец1]], "про, ", " ")</f>
        <v xml:space="preserve"> чергування, у, вихідні, дні</v>
      </c>
      <c r="C1190" s="3" t="str">
        <f t="shared" si="59"/>
        <v xml:space="preserve"> чергування, у, вихідні, дні</v>
      </c>
      <c r="D1190" s="3" t="str">
        <f t="shared" si="60"/>
        <v xml:space="preserve"> чергування, у, вихідні, дні</v>
      </c>
      <c r="E1190" s="10" t="str">
        <f t="shared" si="61"/>
        <v xml:space="preserve"> чергування, у, вихідні, дні</v>
      </c>
      <c r="F1190" s="10" t="str">
        <f>SUBSTITUTE(Таблица2[[#This Row],[Столбец5]], "до, ", "")</f>
        <v xml:space="preserve"> чергування, у, вихідні, дні</v>
      </c>
      <c r="G1190" s="10" t="str">
        <f>SUBSTITUTE(Таблица2[[#This Row],[Столбец7]], "рік, ", "")</f>
        <v xml:space="preserve"> чергування, у, вихідні, дні</v>
      </c>
      <c r="H1190" s="11" t="str">
        <f>SUBSTITUTE(Таблица2[[#This Row],[Ключові слова]], "за, ", "")</f>
        <v xml:space="preserve"> чергування, у, вихідні, дні</v>
      </c>
      <c r="I1190" s="11" t="str">
        <f>SUBSTITUTE(Таблица2[[#This Row],[Столбец9]], "від, ", "")</f>
        <v xml:space="preserve"> чергування, у, вихідні, дні</v>
      </c>
    </row>
    <row r="1191" spans="1:9" ht="30" x14ac:dyDescent="0.25">
      <c r="A1191" s="9" t="str">
        <f>SUBSTITUTE(Реестр!E1191, " ", ", ")</f>
        <v>про, проведення, Дня, поля</v>
      </c>
      <c r="B1191" s="10" t="str">
        <f>SUBSTITUTE(Таблица2[[#This Row],[Столбец1]], "про, ", " ")</f>
        <v xml:space="preserve"> проведення, Дня, поля</v>
      </c>
      <c r="C1191" s="3" t="str">
        <f t="shared" si="59"/>
        <v xml:space="preserve"> проведення, Дня, поля</v>
      </c>
      <c r="D1191" s="3" t="str">
        <f t="shared" si="60"/>
        <v xml:space="preserve"> проведення, Дня, поля</v>
      </c>
      <c r="E1191" s="10" t="str">
        <f t="shared" si="61"/>
        <v xml:space="preserve"> проведення, Дня, поля</v>
      </c>
      <c r="F1191" s="10" t="str">
        <f>SUBSTITUTE(Таблица2[[#This Row],[Столбец5]], "до, ", "")</f>
        <v xml:space="preserve"> проведення, Дня, поля</v>
      </c>
      <c r="G1191" s="10" t="str">
        <f>SUBSTITUTE(Таблица2[[#This Row],[Столбец7]], "рік, ", "")</f>
        <v xml:space="preserve"> проведення, Дня, поля</v>
      </c>
      <c r="H1191" s="11" t="str">
        <f>SUBSTITUTE(Таблица2[[#This Row],[Ключові слова]], "за, ", "")</f>
        <v xml:space="preserve"> проведення, Дня, поля</v>
      </c>
      <c r="I1191" s="11" t="str">
        <f>SUBSTITUTE(Таблица2[[#This Row],[Столбец9]], "від, ", "")</f>
        <v xml:space="preserve"> проведення, Дня, поля</v>
      </c>
    </row>
    <row r="1192" spans="1:9" ht="60" x14ac:dyDescent="0.25">
      <c r="A1192" s="9" t="str">
        <f>SUBSTITUTE(Реестр!E1192, " ", ", ")</f>
        <v>про, організацію, та, проведення, фестивалю, коноплярства</v>
      </c>
      <c r="B1192" s="10" t="str">
        <f>SUBSTITUTE(Таблица2[[#This Row],[Столбец1]], "про, ", " ")</f>
        <v xml:space="preserve"> організацію, та, проведення, фестивалю, коноплярства</v>
      </c>
      <c r="C1192" s="3" t="str">
        <f t="shared" si="59"/>
        <v xml:space="preserve"> організацію, та, проведення, фестивалю, коноплярства</v>
      </c>
      <c r="D1192" s="3" t="str">
        <f t="shared" si="60"/>
        <v xml:space="preserve"> організацію, та, проведення, фестивалю, коноплярства</v>
      </c>
      <c r="E1192" s="10" t="str">
        <f t="shared" si="61"/>
        <v xml:space="preserve"> організацію, проведення, фестивалю, коноплярства</v>
      </c>
      <c r="F1192" s="10" t="str">
        <f>SUBSTITUTE(Таблица2[[#This Row],[Столбец5]], "до, ", "")</f>
        <v xml:space="preserve"> організацію, проведення, фестивалю, коноплярства</v>
      </c>
      <c r="G1192" s="10" t="str">
        <f>SUBSTITUTE(Таблица2[[#This Row],[Столбец7]], "рік, ", "")</f>
        <v xml:space="preserve"> організацію, проведення, фестивалю, коноплярства</v>
      </c>
      <c r="H1192" s="11" t="str">
        <f>SUBSTITUTE(Таблица2[[#This Row],[Ключові слова]], "за, ", "")</f>
        <v xml:space="preserve"> організацію, проведення, фестивалю, коноплярства</v>
      </c>
      <c r="I1192" s="11" t="str">
        <f>SUBSTITUTE(Таблица2[[#This Row],[Столбец9]], "від, ", "")</f>
        <v xml:space="preserve"> організацію, проведення, фестивалю, коноплярства</v>
      </c>
    </row>
    <row r="1193" spans="1:9" ht="30" x14ac:dyDescent="0.25">
      <c r="A1193" s="9" t="str">
        <f>SUBSTITUTE(Реестр!E1193, " ", ", ")</f>
        <v>про, надання, інформації</v>
      </c>
      <c r="B1193" s="10" t="str">
        <f>SUBSTITUTE(Таблица2[[#This Row],[Столбец1]], "про, ", " ")</f>
        <v xml:space="preserve"> надання, інформації</v>
      </c>
      <c r="C1193" s="3" t="str">
        <f t="shared" si="59"/>
        <v xml:space="preserve"> надання, інформації</v>
      </c>
      <c r="D1193" s="3" t="str">
        <f t="shared" si="60"/>
        <v xml:space="preserve"> надання, інформації</v>
      </c>
      <c r="E1193" s="10" t="str">
        <f t="shared" si="61"/>
        <v xml:space="preserve"> надання, інформації</v>
      </c>
      <c r="F1193" s="10" t="str">
        <f>SUBSTITUTE(Таблица2[[#This Row],[Столбец5]], "до, ", "")</f>
        <v xml:space="preserve"> надання, інформації</v>
      </c>
      <c r="G1193" s="10" t="str">
        <f>SUBSTITUTE(Таблица2[[#This Row],[Столбец7]], "рік, ", "")</f>
        <v xml:space="preserve"> надання, інформації</v>
      </c>
      <c r="H1193" s="11" t="str">
        <f>SUBSTITUTE(Таблица2[[#This Row],[Ключові слова]], "за, ", "")</f>
        <v xml:space="preserve"> надання, інформації</v>
      </c>
      <c r="I1193" s="11" t="str">
        <f>SUBSTITUTE(Таблица2[[#This Row],[Столбец9]], "від, ", "")</f>
        <v xml:space="preserve"> надання, інформації</v>
      </c>
    </row>
    <row r="1194" spans="1:9" ht="30" x14ac:dyDescent="0.25">
      <c r="A1194" s="9" t="str">
        <f>SUBSTITUTE(Реестр!E1194, " ", ", ")</f>
        <v>про, виділення, коштів</v>
      </c>
      <c r="B1194" s="10" t="str">
        <f>SUBSTITUTE(Таблица2[[#This Row],[Столбец1]], "про, ", " ")</f>
        <v xml:space="preserve"> виділення, коштів</v>
      </c>
      <c r="C1194" s="3" t="str">
        <f t="shared" si="59"/>
        <v xml:space="preserve"> виділення, коштів</v>
      </c>
      <c r="D1194" s="3" t="str">
        <f t="shared" si="60"/>
        <v xml:space="preserve"> виділення, коштів</v>
      </c>
      <c r="E1194" s="10" t="str">
        <f t="shared" si="61"/>
        <v xml:space="preserve"> виділення, коштів</v>
      </c>
      <c r="F1194" s="10" t="str">
        <f>SUBSTITUTE(Таблица2[[#This Row],[Столбец5]], "до, ", "")</f>
        <v xml:space="preserve"> виділення, коштів</v>
      </c>
      <c r="G1194" s="10" t="str">
        <f>SUBSTITUTE(Таблица2[[#This Row],[Столбец7]], "рік, ", "")</f>
        <v xml:space="preserve"> виділення, коштів</v>
      </c>
      <c r="H1194" s="11" t="str">
        <f>SUBSTITUTE(Таблица2[[#This Row],[Ключові слова]], "за, ", "")</f>
        <v xml:space="preserve"> виділення, коштів</v>
      </c>
      <c r="I1194" s="11" t="str">
        <f>SUBSTITUTE(Таблица2[[#This Row],[Столбец9]], "від, ", "")</f>
        <v xml:space="preserve"> виділення, коштів</v>
      </c>
    </row>
    <row r="1195" spans="1:9" x14ac:dyDescent="0.25">
      <c r="A1195" s="9" t="str">
        <f>SUBSTITUTE(Реестр!E1195, " ", ", ")</f>
        <v>про, навчання</v>
      </c>
      <c r="B1195" s="10" t="str">
        <f>SUBSTITUTE(Таблица2[[#This Row],[Столбец1]], "про, ", " ")</f>
        <v xml:space="preserve"> навчання</v>
      </c>
      <c r="C1195" s="3" t="str">
        <f t="shared" si="59"/>
        <v xml:space="preserve"> навчання</v>
      </c>
      <c r="D1195" s="3" t="str">
        <f t="shared" si="60"/>
        <v xml:space="preserve"> навчання</v>
      </c>
      <c r="E1195" s="10" t="str">
        <f t="shared" si="61"/>
        <v xml:space="preserve"> навчання</v>
      </c>
      <c r="F1195" s="10" t="str">
        <f>SUBSTITUTE(Таблица2[[#This Row],[Столбец5]], "до, ", "")</f>
        <v xml:space="preserve"> навчання</v>
      </c>
      <c r="G1195" s="10" t="str">
        <f>SUBSTITUTE(Таблица2[[#This Row],[Столбец7]], "рік, ", "")</f>
        <v xml:space="preserve"> навчання</v>
      </c>
      <c r="H1195" s="11" t="str">
        <f>SUBSTITUTE(Таблица2[[#This Row],[Ключові слова]], "за, ", "")</f>
        <v xml:space="preserve"> навчання</v>
      </c>
      <c r="I1195" s="11" t="str">
        <f>SUBSTITUTE(Таблица2[[#This Row],[Столбец9]], "від, ", "")</f>
        <v xml:space="preserve"> навчання</v>
      </c>
    </row>
    <row r="1196" spans="1:9" ht="30" x14ac:dyDescent="0.25">
      <c r="A1196" s="9" t="str">
        <f>SUBSTITUTE(Реестр!E1196, " ", ", ")</f>
        <v>про, проведення, Дня, поля</v>
      </c>
      <c r="B1196" s="10" t="str">
        <f>SUBSTITUTE(Таблица2[[#This Row],[Столбец1]], "про, ", " ")</f>
        <v xml:space="preserve"> проведення, Дня, поля</v>
      </c>
      <c r="C1196" s="3" t="str">
        <f t="shared" si="59"/>
        <v xml:space="preserve"> проведення, Дня, поля</v>
      </c>
      <c r="D1196" s="3" t="str">
        <f t="shared" si="60"/>
        <v xml:space="preserve"> проведення, Дня, поля</v>
      </c>
      <c r="E1196" s="10" t="str">
        <f t="shared" si="61"/>
        <v xml:space="preserve"> проведення, Дня, поля</v>
      </c>
      <c r="F1196" s="10" t="str">
        <f>SUBSTITUTE(Таблица2[[#This Row],[Столбец5]], "до, ", "")</f>
        <v xml:space="preserve"> проведення, Дня, поля</v>
      </c>
      <c r="G1196" s="10" t="str">
        <f>SUBSTITUTE(Таблица2[[#This Row],[Столбец7]], "рік, ", "")</f>
        <v xml:space="preserve"> проведення, Дня, поля</v>
      </c>
      <c r="H1196" s="11" t="str">
        <f>SUBSTITUTE(Таблица2[[#This Row],[Ключові слова]], "за, ", "")</f>
        <v xml:space="preserve"> проведення, Дня, поля</v>
      </c>
      <c r="I1196" s="11" t="str">
        <f>SUBSTITUTE(Таблица2[[#This Row],[Столбец9]], "від, ", "")</f>
        <v xml:space="preserve"> проведення, Дня, поля</v>
      </c>
    </row>
    <row r="1197" spans="1:9" ht="30" x14ac:dyDescent="0.25">
      <c r="A1197" s="9" t="str">
        <f>SUBSTITUTE(Реестр!E1197, " ", ", ")</f>
        <v>про, проведення, Дня, поля</v>
      </c>
      <c r="B1197" s="10" t="str">
        <f>SUBSTITUTE(Таблица2[[#This Row],[Столбец1]], "про, ", " ")</f>
        <v xml:space="preserve"> проведення, Дня, поля</v>
      </c>
      <c r="C1197" s="3" t="str">
        <f t="shared" si="59"/>
        <v xml:space="preserve"> проведення, Дня, поля</v>
      </c>
      <c r="D1197" s="3" t="str">
        <f t="shared" si="60"/>
        <v xml:space="preserve"> проведення, Дня, поля</v>
      </c>
      <c r="E1197" s="10" t="str">
        <f t="shared" si="61"/>
        <v xml:space="preserve"> проведення, Дня, поля</v>
      </c>
      <c r="F1197" s="10" t="str">
        <f>SUBSTITUTE(Таблица2[[#This Row],[Столбец5]], "до, ", "")</f>
        <v xml:space="preserve"> проведення, Дня, поля</v>
      </c>
      <c r="G1197" s="10" t="str">
        <f>SUBSTITUTE(Таблица2[[#This Row],[Столбец7]], "рік, ", "")</f>
        <v xml:space="preserve"> проведення, Дня, поля</v>
      </c>
      <c r="H1197" s="11" t="str">
        <f>SUBSTITUTE(Таблица2[[#This Row],[Ключові слова]], "за, ", "")</f>
        <v xml:space="preserve"> проведення, Дня, поля</v>
      </c>
      <c r="I1197" s="11" t="str">
        <f>SUBSTITUTE(Таблица2[[#This Row],[Столбец9]], "від, ", "")</f>
        <v xml:space="preserve"> проведення, Дня, поля</v>
      </c>
    </row>
    <row r="1198" spans="1:9" ht="75" x14ac:dyDescent="0.25">
      <c r="A1198" s="9" t="str">
        <f>SUBSTITUTE(Реестр!E1198, " ", ", ")</f>
        <v>про, результати, проведення, семінарів,щодо, держпідтримки, сг, підприемств</v>
      </c>
      <c r="B1198" s="10" t="str">
        <f>SUBSTITUTE(Таблица2[[#This Row],[Столбец1]], "про, ", " ")</f>
        <v xml:space="preserve"> результати, проведення, семінарів,щодо, держпідтримки, сг, підприемств</v>
      </c>
      <c r="C1198" s="3" t="str">
        <f t="shared" si="59"/>
        <v xml:space="preserve"> результати, проведення, семінарів,держпідтримки, сг, підприемств</v>
      </c>
      <c r="D1198" s="3" t="str">
        <f t="shared" si="60"/>
        <v xml:space="preserve"> результати, проведення, семінарів,держпідтримки, сг, підприемств</v>
      </c>
      <c r="E1198" s="10" t="str">
        <f t="shared" si="61"/>
        <v xml:space="preserve"> результати, проведення, семінарів,держпідтримки, сг, підприемств</v>
      </c>
      <c r="F1198" s="10" t="str">
        <f>SUBSTITUTE(Таблица2[[#This Row],[Столбец5]], "до, ", "")</f>
        <v xml:space="preserve"> результати, проведення, семінарів,держпідтримки, сг, підприемств</v>
      </c>
      <c r="G1198" s="10" t="str">
        <f>SUBSTITUTE(Таблица2[[#This Row],[Столбец7]], "рік, ", "")</f>
        <v xml:space="preserve"> результати, проведення, семінарів,держпідтримки, сг, підприемств</v>
      </c>
      <c r="H1198" s="11" t="str">
        <f>SUBSTITUTE(Таблица2[[#This Row],[Ключові слова]], "за, ", "")</f>
        <v xml:space="preserve"> результати, проведення, семінарів,держпідтримки, сг, підприемств</v>
      </c>
      <c r="I1198" s="11" t="str">
        <f>SUBSTITUTE(Таблица2[[#This Row],[Столбец9]], "від, ", "")</f>
        <v xml:space="preserve"> результати, проведення, семінарів,держпідтримки, сг, підприемств</v>
      </c>
    </row>
    <row r="1199" spans="1:9" ht="30" x14ac:dyDescent="0.25">
      <c r="A1199" s="9" t="str">
        <f>SUBSTITUTE(Реестр!E1199, " ", ", ")</f>
        <v>про, , надання, інформації</v>
      </c>
      <c r="B1199" s="10" t="str">
        <f>SUBSTITUTE(Таблица2[[#This Row],[Столбец1]], "про, ", " ")</f>
        <v xml:space="preserve"> , надання, інформації</v>
      </c>
      <c r="C1199" s="3" t="str">
        <f t="shared" si="59"/>
        <v xml:space="preserve"> , надання, інформації</v>
      </c>
      <c r="D1199" s="3" t="str">
        <f t="shared" si="60"/>
        <v xml:space="preserve"> , надання, інформації</v>
      </c>
      <c r="E1199" s="10" t="str">
        <f t="shared" si="61"/>
        <v xml:space="preserve"> , надання, інформації</v>
      </c>
      <c r="F1199" s="10" t="str">
        <f>SUBSTITUTE(Таблица2[[#This Row],[Столбец5]], "до, ", "")</f>
        <v xml:space="preserve"> , надання, інформації</v>
      </c>
      <c r="G1199" s="10" t="str">
        <f>SUBSTITUTE(Таблица2[[#This Row],[Столбец7]], "рік, ", "")</f>
        <v xml:space="preserve"> , надання, інформації</v>
      </c>
      <c r="H1199" s="11" t="str">
        <f>SUBSTITUTE(Таблица2[[#This Row],[Ключові слова]], "за, ", "")</f>
        <v xml:space="preserve"> , надання, інформації</v>
      </c>
      <c r="I1199" s="11" t="str">
        <f>SUBSTITUTE(Таблица2[[#This Row],[Столбец9]], "від, ", "")</f>
        <v xml:space="preserve"> , надання, інформації</v>
      </c>
    </row>
    <row r="1200" spans="1:9" ht="30" x14ac:dyDescent="0.25">
      <c r="A1200" s="9" t="str">
        <f>SUBSTITUTE(Реестр!E1200, " ", ", ")</f>
        <v>про, підсумки, розвитку</v>
      </c>
      <c r="B1200" s="10" t="str">
        <f>SUBSTITUTE(Таблица2[[#This Row],[Столбец1]], "про, ", " ")</f>
        <v xml:space="preserve"> підсумки, розвитку</v>
      </c>
      <c r="C1200" s="3" t="str">
        <f t="shared" si="59"/>
        <v xml:space="preserve"> підсумки, розвитку</v>
      </c>
      <c r="D1200" s="3" t="str">
        <f t="shared" si="60"/>
        <v xml:space="preserve"> підсумки, розвитку</v>
      </c>
      <c r="E1200" s="10" t="str">
        <f t="shared" si="61"/>
        <v xml:space="preserve"> підсумки, розвитку</v>
      </c>
      <c r="F1200" s="10" t="str">
        <f>SUBSTITUTE(Таблица2[[#This Row],[Столбец5]], "до, ", "")</f>
        <v xml:space="preserve"> підсумки, розвитку</v>
      </c>
      <c r="G1200" s="10" t="str">
        <f>SUBSTITUTE(Таблица2[[#This Row],[Столбец7]], "рік, ", "")</f>
        <v xml:space="preserve"> підсумки, розвитку</v>
      </c>
      <c r="H1200" s="11" t="str">
        <f>SUBSTITUTE(Таблица2[[#This Row],[Ключові слова]], "за, ", "")</f>
        <v xml:space="preserve"> підсумки, розвитку</v>
      </c>
      <c r="I1200" s="11" t="str">
        <f>SUBSTITUTE(Таблица2[[#This Row],[Столбец9]], "від, ", "")</f>
        <v xml:space="preserve"> підсумки, розвитку</v>
      </c>
    </row>
    <row r="1201" spans="1:9" ht="30" x14ac:dyDescent="0.25">
      <c r="A1201" s="9" t="str">
        <f>SUBSTITUTE(Реестр!E1201, " ", ", ")</f>
        <v>про, розгляд, звернення</v>
      </c>
      <c r="B1201" s="10" t="str">
        <f>SUBSTITUTE(Таблица2[[#This Row],[Столбец1]], "про, ", " ")</f>
        <v xml:space="preserve"> розгляд, звернення</v>
      </c>
      <c r="C1201" s="3" t="str">
        <f t="shared" si="59"/>
        <v xml:space="preserve"> розгляд, звернення</v>
      </c>
      <c r="D1201" s="3" t="str">
        <f t="shared" si="60"/>
        <v xml:space="preserve"> розгляд, звернення</v>
      </c>
      <c r="E1201" s="10" t="str">
        <f t="shared" si="61"/>
        <v xml:space="preserve"> розгляд, звернення</v>
      </c>
      <c r="F1201" s="10" t="str">
        <f>SUBSTITUTE(Таблица2[[#This Row],[Столбец5]], "до, ", "")</f>
        <v xml:space="preserve"> розгляд, звернення</v>
      </c>
      <c r="G1201" s="10" t="str">
        <f>SUBSTITUTE(Таблица2[[#This Row],[Столбец7]], "рік, ", "")</f>
        <v xml:space="preserve"> розгляд, звернення</v>
      </c>
      <c r="H1201" s="11" t="str">
        <f>SUBSTITUTE(Таблица2[[#This Row],[Ключові слова]], "за, ", "")</f>
        <v xml:space="preserve"> розгляд, звернення</v>
      </c>
      <c r="I1201" s="11" t="str">
        <f>SUBSTITUTE(Таблица2[[#This Row],[Столбец9]], "від, ", "")</f>
        <v xml:space="preserve"> розгляд, звернення</v>
      </c>
    </row>
    <row r="1202" spans="1:9" ht="30" x14ac:dyDescent="0.25">
      <c r="A1202" s="9" t="str">
        <f>SUBSTITUTE(Реестр!E1202, " ", ", ")</f>
        <v>про, розгляд, звернення</v>
      </c>
      <c r="B1202" s="10" t="str">
        <f>SUBSTITUTE(Таблица2[[#This Row],[Столбец1]], "про, ", " ")</f>
        <v xml:space="preserve"> розгляд, звернення</v>
      </c>
      <c r="C1202" s="3" t="str">
        <f t="shared" si="59"/>
        <v xml:space="preserve"> розгляд, звернення</v>
      </c>
      <c r="D1202" s="3" t="str">
        <f t="shared" si="60"/>
        <v xml:space="preserve"> розгляд, звернення</v>
      </c>
      <c r="E1202" s="10" t="str">
        <f t="shared" si="61"/>
        <v xml:space="preserve"> розгляд, звернення</v>
      </c>
      <c r="F1202" s="10" t="str">
        <f>SUBSTITUTE(Таблица2[[#This Row],[Столбец5]], "до, ", "")</f>
        <v xml:space="preserve"> розгляд, звернення</v>
      </c>
      <c r="G1202" s="10" t="str">
        <f>SUBSTITUTE(Таблица2[[#This Row],[Столбец7]], "рік, ", "")</f>
        <v xml:space="preserve"> розгляд, звернення</v>
      </c>
      <c r="H1202" s="11" t="str">
        <f>SUBSTITUTE(Таблица2[[#This Row],[Ключові слова]], "за, ", "")</f>
        <v xml:space="preserve"> розгляд, звернення</v>
      </c>
      <c r="I1202" s="11" t="str">
        <f>SUBSTITUTE(Таблица2[[#This Row],[Столбец9]], "від, ", "")</f>
        <v xml:space="preserve"> розгляд, звернення</v>
      </c>
    </row>
    <row r="1203" spans="1:9" ht="30" x14ac:dyDescent="0.25">
      <c r="A1203" s="9" t="str">
        <f>SUBSTITUTE(Реестр!E1203, " ", ", ")</f>
        <v>про, надання, інформації</v>
      </c>
      <c r="B1203" s="10" t="str">
        <f>SUBSTITUTE(Таблица2[[#This Row],[Столбец1]], "про, ", " ")</f>
        <v xml:space="preserve"> надання, інформації</v>
      </c>
      <c r="C1203" s="3" t="str">
        <f t="shared" si="59"/>
        <v xml:space="preserve"> надання, інформації</v>
      </c>
      <c r="D1203" s="3" t="str">
        <f t="shared" si="60"/>
        <v xml:space="preserve"> надання, інформації</v>
      </c>
      <c r="E1203" s="10" t="str">
        <f t="shared" si="61"/>
        <v xml:space="preserve"> надання, інформації</v>
      </c>
      <c r="F1203" s="10" t="str">
        <f>SUBSTITUTE(Таблица2[[#This Row],[Столбец5]], "до, ", "")</f>
        <v xml:space="preserve"> надання, інформації</v>
      </c>
      <c r="G1203" s="10" t="str">
        <f>SUBSTITUTE(Таблица2[[#This Row],[Столбец7]], "рік, ", "")</f>
        <v xml:space="preserve"> надання, інформації</v>
      </c>
      <c r="H1203" s="11" t="str">
        <f>SUBSTITUTE(Таблица2[[#This Row],[Ключові слова]], "за, ", "")</f>
        <v xml:space="preserve"> надання, інформації</v>
      </c>
      <c r="I1203" s="11" t="str">
        <f>SUBSTITUTE(Таблица2[[#This Row],[Столбец9]], "від, ", "")</f>
        <v xml:space="preserve"> надання, інформації</v>
      </c>
    </row>
    <row r="1204" spans="1:9" ht="30" x14ac:dyDescent="0.25">
      <c r="A1204" s="9" t="str">
        <f>SUBSTITUTE(Реестр!E1204, " ", ", ")</f>
        <v>моніторинг, , руху, поголів'я, худоби</v>
      </c>
      <c r="B1204" s="10" t="str">
        <f>SUBSTITUTE(Таблица2[[#This Row],[Столбец1]], "про, ", " ")</f>
        <v>моніторинг, , руху, поголів'я, худоби</v>
      </c>
      <c r="C1204" s="3" t="str">
        <f t="shared" si="59"/>
        <v>моніторинг, , руху, поголів'я, худоби</v>
      </c>
      <c r="D1204" s="3" t="str">
        <f t="shared" si="60"/>
        <v>моніторинг, , руху, поголів'я, худоби</v>
      </c>
      <c r="E1204" s="10" t="str">
        <f t="shared" si="61"/>
        <v>моніторинг, , руху, поголів'я, худоби</v>
      </c>
      <c r="F1204" s="10" t="str">
        <f>SUBSTITUTE(Таблица2[[#This Row],[Столбец5]], "до, ", "")</f>
        <v>моніторинг, , руху, поголів'я, худоби</v>
      </c>
      <c r="G1204" s="10" t="str">
        <f>SUBSTITUTE(Таблица2[[#This Row],[Столбец7]], "рік, ", "")</f>
        <v>моніторинг, , руху, поголів'я, худоби</v>
      </c>
      <c r="H1204" s="11" t="str">
        <f>SUBSTITUTE(Таблица2[[#This Row],[Ключові слова]], "за, ", "")</f>
        <v>моніторинг, , руху, поголів'я, худоби</v>
      </c>
      <c r="I1204" s="11" t="str">
        <f>SUBSTITUTE(Таблица2[[#This Row],[Столбец9]], "від, ", "")</f>
        <v>моніторинг, , руху, поголів'я, худоби</v>
      </c>
    </row>
    <row r="1205" spans="1:9" ht="60" x14ac:dyDescent="0.25">
      <c r="A1205" s="9" t="str">
        <f>SUBSTITUTE(Реестр!E1205, " ", ", ")</f>
        <v>про, виконання, протоколшьного, доручення, №1-ОД, від, 04.02.2019</v>
      </c>
      <c r="B1205" s="10" t="str">
        <f>SUBSTITUTE(Таблица2[[#This Row],[Столбец1]], "про, ", " ")</f>
        <v xml:space="preserve"> виконання, протоколшьного, доручення, №1-ОД, від, 04.02.2019</v>
      </c>
      <c r="C1205" s="3" t="str">
        <f t="shared" si="59"/>
        <v xml:space="preserve"> виконання, протоколшьного, доручення, №1-ОД, від, 04.02.2019</v>
      </c>
      <c r="D1205" s="3" t="str">
        <f t="shared" si="60"/>
        <v xml:space="preserve"> виконання, протоколшьного, доручення, №1-ОД, від, 04.02.2019</v>
      </c>
      <c r="E1205" s="10" t="str">
        <f t="shared" si="61"/>
        <v xml:space="preserve"> виконання, протоколшьного, доручення, №1-ОД, від, 04.02.2019</v>
      </c>
      <c r="F1205" s="10" t="str">
        <f>SUBSTITUTE(Таблица2[[#This Row],[Столбец5]], "до, ", "")</f>
        <v xml:space="preserve"> виконання, протоколшьного, доручення, №1-ОД, від, 04.02.2019</v>
      </c>
      <c r="G1205" s="10" t="str">
        <f>SUBSTITUTE(Таблица2[[#This Row],[Столбец7]], "рік, ", "")</f>
        <v xml:space="preserve"> виконання, протоколшьного, доручення, №1-ОД, від, 04.02.2019</v>
      </c>
      <c r="H1205" s="11" t="str">
        <f>SUBSTITUTE(Таблица2[[#This Row],[Ключові слова]], "за, ", "")</f>
        <v xml:space="preserve"> виконання, протоколшьного, доручення, №1-ОД, від, 04.02.2019</v>
      </c>
      <c r="I1205" s="11" t="str">
        <f>SUBSTITUTE(Таблица2[[#This Row],[Столбец9]], "від, ", "")</f>
        <v xml:space="preserve"> виконання, протоколшьного, доручення, №1-ОД, 04.02.2019</v>
      </c>
    </row>
    <row r="1206" spans="1:9" ht="30" x14ac:dyDescent="0.25">
      <c r="A1206" s="9" t="str">
        <f>SUBSTITUTE(Реестр!E1206, " ", ", ")</f>
        <v>про, наданн, , інформації</v>
      </c>
      <c r="B1206" s="10" t="str">
        <f>SUBSTITUTE(Таблица2[[#This Row],[Столбец1]], "про, ", " ")</f>
        <v xml:space="preserve"> наданн, , інформації</v>
      </c>
      <c r="C1206" s="3" t="str">
        <f t="shared" si="59"/>
        <v xml:space="preserve"> наданн, , інформації</v>
      </c>
      <c r="D1206" s="3" t="str">
        <f t="shared" si="60"/>
        <v xml:space="preserve"> наданн, , інформації</v>
      </c>
      <c r="E1206" s="10" t="str">
        <f t="shared" si="61"/>
        <v xml:space="preserve"> наданн, , інформації</v>
      </c>
      <c r="F1206" s="10" t="str">
        <f>SUBSTITUTE(Таблица2[[#This Row],[Столбец5]], "до, ", "")</f>
        <v xml:space="preserve"> наданн, , інформації</v>
      </c>
      <c r="G1206" s="10" t="str">
        <f>SUBSTITUTE(Таблица2[[#This Row],[Столбец7]], "рік, ", "")</f>
        <v xml:space="preserve"> наданн, , інформації</v>
      </c>
      <c r="H1206" s="11" t="str">
        <f>SUBSTITUTE(Таблица2[[#This Row],[Ключові слова]], "за, ", "")</f>
        <v xml:space="preserve"> наданн, , інформації</v>
      </c>
      <c r="I1206" s="11" t="str">
        <f>SUBSTITUTE(Таблица2[[#This Row],[Столбец9]], "від, ", "")</f>
        <v xml:space="preserve"> наданн, , інформації</v>
      </c>
    </row>
    <row r="1207" spans="1:9" ht="45" x14ac:dyDescent="0.25">
      <c r="A1207" s="9" t="str">
        <f>SUBSTITUTE(Реестр!E1207, " ", ", ")</f>
        <v>про, виконання, постанови, КМУ, №856, від, 21.10.2015</v>
      </c>
      <c r="B1207" s="10" t="str">
        <f>SUBSTITUTE(Таблица2[[#This Row],[Столбец1]], "про, ", " ")</f>
        <v xml:space="preserve"> виконання, постанови, КМУ, №856, від, 21.10.2015</v>
      </c>
      <c r="C1207" s="3" t="str">
        <f t="shared" si="59"/>
        <v xml:space="preserve"> виконання, постанови, КМУ, №856, від, 21.10.2015</v>
      </c>
      <c r="D1207" s="3" t="str">
        <f t="shared" si="60"/>
        <v xml:space="preserve"> виконання, постанови, КМУ, №856, від, 21.10.2015</v>
      </c>
      <c r="E1207" s="10" t="str">
        <f t="shared" si="61"/>
        <v xml:space="preserve"> виконання, постанови, КМУ, №856, від, 21.10.2015</v>
      </c>
      <c r="F1207" s="10" t="str">
        <f>SUBSTITUTE(Таблица2[[#This Row],[Столбец5]], "до, ", "")</f>
        <v xml:space="preserve"> виконання, постанови, КМУ, №856, від, 21.10.2015</v>
      </c>
      <c r="G1207" s="10" t="str">
        <f>SUBSTITUTE(Таблица2[[#This Row],[Столбец7]], "рік, ", "")</f>
        <v xml:space="preserve"> виконання, постанови, КМУ, №856, від, 21.10.2015</v>
      </c>
      <c r="H1207" s="11" t="str">
        <f>SUBSTITUTE(Таблица2[[#This Row],[Ключові слова]], "за, ", "")</f>
        <v xml:space="preserve"> виконання, постанови, КМУ, №856, від, 21.10.2015</v>
      </c>
      <c r="I1207" s="11" t="str">
        <f>SUBSTITUTE(Таблица2[[#This Row],[Столбец9]], "від, ", "")</f>
        <v xml:space="preserve"> виконання, постанови, КМУ, №856, 21.10.2015</v>
      </c>
    </row>
    <row r="1208" spans="1:9" ht="45" x14ac:dyDescent="0.25">
      <c r="A1208" s="9" t="str">
        <f>SUBSTITUTE(Реестр!E1208, " ", ", ")</f>
        <v>про, виконання, постанови, КМУ, №856, від, 21.10.2016</v>
      </c>
      <c r="B1208" s="10" t="str">
        <f>SUBSTITUTE(Таблица2[[#This Row],[Столбец1]], "про, ", " ")</f>
        <v xml:space="preserve"> виконання, постанови, КМУ, №856, від, 21.10.2016</v>
      </c>
      <c r="C1208" s="3" t="str">
        <f t="shared" si="59"/>
        <v xml:space="preserve"> виконання, постанови, КМУ, №856, від, 21.10.2016</v>
      </c>
      <c r="D1208" s="3" t="str">
        <f t="shared" si="60"/>
        <v xml:space="preserve"> виконання, постанови, КМУ, №856, від, 21.10.2016</v>
      </c>
      <c r="E1208" s="10" t="str">
        <f t="shared" si="61"/>
        <v xml:space="preserve"> виконання, постанови, КМУ, №856, від, 21.10.2016</v>
      </c>
      <c r="F1208" s="10" t="str">
        <f>SUBSTITUTE(Таблица2[[#This Row],[Столбец5]], "до, ", "")</f>
        <v xml:space="preserve"> виконання, постанови, КМУ, №856, від, 21.10.2016</v>
      </c>
      <c r="G1208" s="10" t="str">
        <f>SUBSTITUTE(Таблица2[[#This Row],[Столбец7]], "рік, ", "")</f>
        <v xml:space="preserve"> виконання, постанови, КМУ, №856, від, 21.10.2016</v>
      </c>
      <c r="H1208" s="11" t="str">
        <f>SUBSTITUTE(Таблица2[[#This Row],[Ключові слова]], "за, ", "")</f>
        <v xml:space="preserve"> виконання, постанови, КМУ, №856, від, 21.10.2016</v>
      </c>
      <c r="I1208" s="11" t="str">
        <f>SUBSTITUTE(Таблица2[[#This Row],[Столбец9]], "від, ", "")</f>
        <v xml:space="preserve"> виконання, постанови, КМУ, №856, 21.10.2016</v>
      </c>
    </row>
    <row r="1209" spans="1:9" ht="30" x14ac:dyDescent="0.25">
      <c r="A1209" s="9" t="str">
        <f>SUBSTITUTE(Реестр!E1209, " ", ", ")</f>
        <v>про, резонансні, події</v>
      </c>
      <c r="B1209" s="10" t="str">
        <f>SUBSTITUTE(Таблица2[[#This Row],[Столбец1]], "про, ", " ")</f>
        <v xml:space="preserve"> резонансні, події</v>
      </c>
      <c r="C1209" s="3" t="str">
        <f t="shared" si="59"/>
        <v xml:space="preserve"> резонансні, події</v>
      </c>
      <c r="D1209" s="3" t="str">
        <f t="shared" si="60"/>
        <v xml:space="preserve"> резонансні, події</v>
      </c>
      <c r="E1209" s="10" t="str">
        <f t="shared" si="61"/>
        <v xml:space="preserve"> резонансні, події</v>
      </c>
      <c r="F1209" s="10" t="str">
        <f>SUBSTITUTE(Таблица2[[#This Row],[Столбец5]], "до, ", "")</f>
        <v xml:space="preserve"> резонансні, події</v>
      </c>
      <c r="G1209" s="10" t="str">
        <f>SUBSTITUTE(Таблица2[[#This Row],[Столбец7]], "рік, ", "")</f>
        <v xml:space="preserve"> резонансні, події</v>
      </c>
      <c r="H1209" s="11" t="str">
        <f>SUBSTITUTE(Таблица2[[#This Row],[Ключові слова]], "за, ", "")</f>
        <v xml:space="preserve"> резонансні, події</v>
      </c>
      <c r="I1209" s="11" t="str">
        <f>SUBSTITUTE(Таблица2[[#This Row],[Столбец9]], "від, ", "")</f>
        <v xml:space="preserve"> резонансні, події</v>
      </c>
    </row>
    <row r="1210" spans="1:9" ht="45" x14ac:dyDescent="0.25">
      <c r="A1210" s="9" t="str">
        <f>SUBSTITUTE(Реестр!E1210, " ", ", ")</f>
        <v>щодо, ефективного, , використання, бюджетних, коштів</v>
      </c>
      <c r="B1210" s="10" t="str">
        <f>SUBSTITUTE(Таблица2[[#This Row],[Столбец1]], "про, ", " ")</f>
        <v>щодо, ефективного, , використання, бюджетних, коштів</v>
      </c>
      <c r="C1210" s="3" t="str">
        <f t="shared" si="59"/>
        <v>ефективного, , використання, бюджетних, коштів</v>
      </c>
      <c r="D1210" s="3" t="str">
        <f t="shared" si="60"/>
        <v>ефективного, , використання, бюджетних, коштів</v>
      </c>
      <c r="E1210" s="10" t="str">
        <f t="shared" si="61"/>
        <v>ефективного, , використання, бюджетних, коштів</v>
      </c>
      <c r="F1210" s="10" t="str">
        <f>SUBSTITUTE(Таблица2[[#This Row],[Столбец5]], "до, ", "")</f>
        <v>ефективного, , використання, бюджетних, коштів</v>
      </c>
      <c r="G1210" s="10" t="str">
        <f>SUBSTITUTE(Таблица2[[#This Row],[Столбец7]], "рік, ", "")</f>
        <v>ефективного, , використання, бюджетних, коштів</v>
      </c>
      <c r="H1210" s="11" t="str">
        <f>SUBSTITUTE(Таблица2[[#This Row],[Ключові слова]], "за, ", "")</f>
        <v>ефективного, , використання, бюджетних, коштів</v>
      </c>
      <c r="I1210" s="11" t="str">
        <f>SUBSTITUTE(Таблица2[[#This Row],[Столбец9]], "від, ", "")</f>
        <v>ефективного, , використання, бюджетних, коштів</v>
      </c>
    </row>
    <row r="1211" spans="1:9" ht="45" x14ac:dyDescent="0.25">
      <c r="A1211" s="9" t="str">
        <f>SUBSTITUTE(Реестр!E1211, " ", ", ")</f>
        <v>про, фінансовий, , план, , суб'єктів, господарювання</v>
      </c>
      <c r="B1211" s="10" t="str">
        <f>SUBSTITUTE(Таблица2[[#This Row],[Столбец1]], "про, ", " ")</f>
        <v xml:space="preserve"> фінансовий, , план, , суб'єктів, господарювання</v>
      </c>
      <c r="C1211" s="3" t="str">
        <f t="shared" si="59"/>
        <v xml:space="preserve"> фінансовий, , план, , суб'єктів, господарювання</v>
      </c>
      <c r="D1211" s="3" t="str">
        <f t="shared" si="60"/>
        <v xml:space="preserve"> фінансовий, , план, , суб'єктів, господарювання</v>
      </c>
      <c r="E1211" s="10" t="str">
        <f t="shared" si="61"/>
        <v xml:space="preserve"> фінансовий, , план, , суб'єктів, господарювання</v>
      </c>
      <c r="F1211" s="10" t="str">
        <f>SUBSTITUTE(Таблица2[[#This Row],[Столбец5]], "до, ", "")</f>
        <v xml:space="preserve"> фінансовий, , план, , суб'єктів, господарювання</v>
      </c>
      <c r="G1211" s="10" t="str">
        <f>SUBSTITUTE(Таблица2[[#This Row],[Столбец7]], "рік, ", "")</f>
        <v xml:space="preserve"> фінансовий, , план, , суб'єктів, господарювання</v>
      </c>
      <c r="H1211" s="11" t="str">
        <f>SUBSTITUTE(Таблица2[[#This Row],[Ключові слова]], "за, ", "")</f>
        <v xml:space="preserve"> фінансовий, , план, , суб'єктів, господарювання</v>
      </c>
      <c r="I1211" s="11" t="str">
        <f>SUBSTITUTE(Таблица2[[#This Row],[Столбец9]], "від, ", "")</f>
        <v xml:space="preserve"> фінансовий, , план, , суб'єктів, господарювання</v>
      </c>
    </row>
    <row r="1212" spans="1:9" ht="30" x14ac:dyDescent="0.25">
      <c r="A1212" s="9" t="str">
        <f>SUBSTITUTE(Реестр!E1212, " ", ", ")</f>
        <v>про, піільгові, кредити</v>
      </c>
      <c r="B1212" s="10" t="str">
        <f>SUBSTITUTE(Таблица2[[#This Row],[Столбец1]], "про, ", " ")</f>
        <v xml:space="preserve"> піільгові, кредити</v>
      </c>
      <c r="C1212" s="3" t="str">
        <f t="shared" si="59"/>
        <v xml:space="preserve"> піільгові, кредити</v>
      </c>
      <c r="D1212" s="3" t="str">
        <f t="shared" si="60"/>
        <v xml:space="preserve"> піільгові, кредити</v>
      </c>
      <c r="E1212" s="10" t="str">
        <f t="shared" si="61"/>
        <v xml:space="preserve"> піільгові, кредити</v>
      </c>
      <c r="F1212" s="10" t="str">
        <f>SUBSTITUTE(Таблица2[[#This Row],[Столбец5]], "до, ", "")</f>
        <v xml:space="preserve"> піільгові, кредити</v>
      </c>
      <c r="G1212" s="10" t="str">
        <f>SUBSTITUTE(Таблица2[[#This Row],[Столбец7]], "рік, ", "")</f>
        <v xml:space="preserve"> піільгові, кредити</v>
      </c>
      <c r="H1212" s="11" t="str">
        <f>SUBSTITUTE(Таблица2[[#This Row],[Ключові слова]], "за, ", "")</f>
        <v xml:space="preserve"> піільгові, кредити</v>
      </c>
      <c r="I1212" s="11" t="str">
        <f>SUBSTITUTE(Таблица2[[#This Row],[Столбец9]], "від, ", "")</f>
        <v xml:space="preserve"> піільгові, кредити</v>
      </c>
    </row>
    <row r="1213" spans="1:9" ht="30" x14ac:dyDescent="0.25">
      <c r="A1213" s="9" t="str">
        <f>SUBSTITUTE(Реестр!E1213, " ", ", ")</f>
        <v>про, фактичні, витрати, на, ВПР</v>
      </c>
      <c r="B1213" s="10" t="str">
        <f>SUBSTITUTE(Таблица2[[#This Row],[Столбец1]], "про, ", " ")</f>
        <v xml:space="preserve"> фактичні, витрати, на, ВПР</v>
      </c>
      <c r="C1213" s="3" t="str">
        <f t="shared" si="59"/>
        <v xml:space="preserve"> фактичні, витрати, на, ВПР</v>
      </c>
      <c r="D1213" s="3" t="str">
        <f t="shared" si="60"/>
        <v xml:space="preserve"> фактичні, витрати, на, ВПР</v>
      </c>
      <c r="E1213" s="10" t="str">
        <f t="shared" si="61"/>
        <v xml:space="preserve"> фактичні, витрати, на, ВПР</v>
      </c>
      <c r="F1213" s="10" t="str">
        <f>SUBSTITUTE(Таблица2[[#This Row],[Столбец5]], "до, ", "")</f>
        <v xml:space="preserve"> фактичні, витрати, на, ВПР</v>
      </c>
      <c r="G1213" s="10" t="str">
        <f>SUBSTITUTE(Таблица2[[#This Row],[Столбец7]], "рік, ", "")</f>
        <v xml:space="preserve"> фактичні, витрати, на, ВПР</v>
      </c>
      <c r="H1213" s="11" t="str">
        <f>SUBSTITUTE(Таблица2[[#This Row],[Ключові слова]], "за, ", "")</f>
        <v xml:space="preserve"> фактичні, витрати, на, ВПР</v>
      </c>
      <c r="I1213" s="11" t="str">
        <f>SUBSTITUTE(Таблица2[[#This Row],[Столбец9]], "від, ", "")</f>
        <v xml:space="preserve"> фактичні, витрати, на, ВПР</v>
      </c>
    </row>
    <row r="1214" spans="1:9" ht="30" x14ac:dyDescent="0.25">
      <c r="A1214" s="9" t="str">
        <f>SUBSTITUTE(Реестр!E1214, " ", ", ")</f>
        <v>про, надання, роз'яснення</v>
      </c>
      <c r="B1214" s="10" t="str">
        <f>SUBSTITUTE(Таблица2[[#This Row],[Столбец1]], "про, ", " ")</f>
        <v xml:space="preserve"> надання, роз'яснення</v>
      </c>
      <c r="C1214" s="3" t="str">
        <f t="shared" si="59"/>
        <v xml:space="preserve"> надання, роз'яснення</v>
      </c>
      <c r="D1214" s="3" t="str">
        <f t="shared" si="60"/>
        <v xml:space="preserve"> надання, роз'яснення</v>
      </c>
      <c r="E1214" s="10" t="str">
        <f t="shared" si="61"/>
        <v xml:space="preserve"> надання, роз'яснення</v>
      </c>
      <c r="F1214" s="10" t="str">
        <f>SUBSTITUTE(Таблица2[[#This Row],[Столбец5]], "до, ", "")</f>
        <v xml:space="preserve"> надання, роз'яснення</v>
      </c>
      <c r="G1214" s="10" t="str">
        <f>SUBSTITUTE(Таблица2[[#This Row],[Столбец7]], "рік, ", "")</f>
        <v xml:space="preserve"> надання, роз'яснення</v>
      </c>
      <c r="H1214" s="11" t="str">
        <f>SUBSTITUTE(Таблица2[[#This Row],[Ключові слова]], "за, ", "")</f>
        <v xml:space="preserve"> надання, роз'яснення</v>
      </c>
      <c r="I1214" s="11" t="str">
        <f>SUBSTITUTE(Таблица2[[#This Row],[Столбец9]], "від, ", "")</f>
        <v xml:space="preserve"> надання, роз'яснення</v>
      </c>
    </row>
    <row r="1215" spans="1:9" ht="60" x14ac:dyDescent="0.25">
      <c r="A1215" s="9" t="str">
        <f>SUBSTITUTE(Реестр!E1215, " ", ", ")</f>
        <v>про, виконання, протокольного, доручення, №21, від, 18.06.2019</v>
      </c>
      <c r="B1215" s="10" t="str">
        <f>SUBSTITUTE(Таблица2[[#This Row],[Столбец1]], "про, ", " ")</f>
        <v xml:space="preserve"> виконання, протокольного, доручення, №21, від, 18.06.2019</v>
      </c>
      <c r="C1215" s="3" t="str">
        <f t="shared" si="59"/>
        <v xml:space="preserve"> виконання, протокольного, доручення, №21, від, 18.06.2019</v>
      </c>
      <c r="D1215" s="3" t="str">
        <f t="shared" si="60"/>
        <v xml:space="preserve"> виконання, протокольного, доручення, №21, від, 18.06.2019</v>
      </c>
      <c r="E1215" s="10" t="str">
        <f t="shared" si="61"/>
        <v xml:space="preserve"> виконання, протокольного, доручення, №21, від, 18.06.2019</v>
      </c>
      <c r="F1215" s="10" t="str">
        <f>SUBSTITUTE(Таблица2[[#This Row],[Столбец5]], "до, ", "")</f>
        <v xml:space="preserve"> виконання, протокольного, доручення, №21, від, 18.06.2019</v>
      </c>
      <c r="G1215" s="10" t="str">
        <f>SUBSTITUTE(Таблица2[[#This Row],[Столбец7]], "рік, ", "")</f>
        <v xml:space="preserve"> виконання, протокольного, доручення, №21, від, 18.06.2019</v>
      </c>
      <c r="H1215" s="11" t="str">
        <f>SUBSTITUTE(Таблица2[[#This Row],[Ключові слова]], "за, ", "")</f>
        <v xml:space="preserve"> виконання, протокольного, доручення, №21, від, 18.06.2019</v>
      </c>
      <c r="I1215" s="11" t="str">
        <f>SUBSTITUTE(Таблица2[[#This Row],[Столбец9]], "від, ", "")</f>
        <v xml:space="preserve"> виконання, протокольного, доручення, №21, 18.06.2019</v>
      </c>
    </row>
    <row r="1216" spans="1:9" ht="60" x14ac:dyDescent="0.25">
      <c r="A1216" s="9" t="str">
        <f>SUBSTITUTE(Реестр!E1216, " ", ", ")</f>
        <v>щодо, надання, відомостей, про, нерухоме, державне, майно</v>
      </c>
      <c r="B1216" s="10" t="str">
        <f>SUBSTITUTE(Таблица2[[#This Row],[Столбец1]], "про, ", " ")</f>
        <v>щодо, надання, відомостей,  нерухоме, державне, майно</v>
      </c>
      <c r="C1216" s="3" t="str">
        <f t="shared" si="59"/>
        <v>надання, відомостей,  нерухоме, державне, майно</v>
      </c>
      <c r="D1216" s="3" t="str">
        <f t="shared" si="60"/>
        <v>надання, відомостей,  нерухоме, державне, майно</v>
      </c>
      <c r="E1216" s="10" t="str">
        <f t="shared" si="61"/>
        <v>надання, відомостей,  нерухоме, державне, майно</v>
      </c>
      <c r="F1216" s="10" t="str">
        <f>SUBSTITUTE(Таблица2[[#This Row],[Столбец5]], "до, ", "")</f>
        <v>надання, відомостей,  нерухоме, державне, майно</v>
      </c>
      <c r="G1216" s="10" t="str">
        <f>SUBSTITUTE(Таблица2[[#This Row],[Столбец7]], "рік, ", "")</f>
        <v>надання, відомостей,  нерухоме, державне, майно</v>
      </c>
      <c r="H1216" s="11" t="str">
        <f>SUBSTITUTE(Таблица2[[#This Row],[Ключові слова]], "за, ", "")</f>
        <v>надання, відомостей,  нерухоме, державне, майно</v>
      </c>
      <c r="I1216" s="11" t="str">
        <f>SUBSTITUTE(Таблица2[[#This Row],[Столбец9]], "від, ", "")</f>
        <v>надання, відомостей,  нерухоме, державне, майно</v>
      </c>
    </row>
    <row r="1217" spans="1:9" ht="75" x14ac:dyDescent="0.25">
      <c r="A1217" s="9" t="str">
        <f>SUBSTITUTE(Реестр!E1217, " ", ", ")</f>
        <v>про, розрахунок, збитквів, при, , виникнення, надзвичайних, сітуацій</v>
      </c>
      <c r="B1217" s="10" t="str">
        <f>SUBSTITUTE(Таблица2[[#This Row],[Столбец1]], "про, ", " ")</f>
        <v xml:space="preserve"> розрахунок, збитквів, при, , виникнення, надзвичайних, сітуацій</v>
      </c>
      <c r="C1217" s="3" t="str">
        <f t="shared" si="59"/>
        <v xml:space="preserve"> розрахунок, збитквів, при, , виникнення, надзвичайних, сітуацій</v>
      </c>
      <c r="D1217" s="3" t="str">
        <f t="shared" si="60"/>
        <v xml:space="preserve"> розрахунок, збитквів, при, , виникнення, надзвичайних, сітуацій</v>
      </c>
      <c r="E1217" s="10" t="str">
        <f t="shared" si="61"/>
        <v xml:space="preserve"> розрахунок, збитквів, при, , виникнення, надзвичайних, сітуацій</v>
      </c>
      <c r="F1217" s="10" t="str">
        <f>SUBSTITUTE(Таблица2[[#This Row],[Столбец5]], "до, ", "")</f>
        <v xml:space="preserve"> розрахунок, збитквів, при, , виникнення, надзвичайних, сітуацій</v>
      </c>
      <c r="G1217" s="10" t="str">
        <f>SUBSTITUTE(Таблица2[[#This Row],[Столбец7]], "рік, ", "")</f>
        <v xml:space="preserve"> розрахунок, збитквів, при, , виникнення, надзвичайних, сітуацій</v>
      </c>
      <c r="H1217" s="11" t="str">
        <f>SUBSTITUTE(Таблица2[[#This Row],[Ключові слова]], "за, ", "")</f>
        <v xml:space="preserve"> розрахунок, збитквів, при, , виникнення, надзвичайних, сітуацій</v>
      </c>
      <c r="I1217" s="11" t="str">
        <f>SUBSTITUTE(Таблица2[[#This Row],[Столбец9]], "від, ", "")</f>
        <v xml:space="preserve"> розрахунок, збитквів, при, , виникнення, надзвичайних, сітуацій</v>
      </c>
    </row>
    <row r="1218" spans="1:9" ht="60" x14ac:dyDescent="0.25">
      <c r="A1218" s="9" t="str">
        <f>SUBSTITUTE(Реестр!E1218, " ", ", ")</f>
        <v>про, порядок, отримання, бюджетних, субвенцій</v>
      </c>
      <c r="B1218" s="10" t="str">
        <f>SUBSTITUTE(Таблица2[[#This Row],[Столбец1]], "про, ", " ")</f>
        <v xml:space="preserve"> порядок, отримання, бюджетних, субвенцій</v>
      </c>
      <c r="C1218" s="3" t="str">
        <f t="shared" si="59"/>
        <v xml:space="preserve"> порядок, отримання, бюджетних, субвенцій</v>
      </c>
      <c r="D1218" s="3" t="str">
        <f t="shared" si="60"/>
        <v xml:space="preserve"> порядок, отримання, бюджетних, субвенцій</v>
      </c>
      <c r="E1218" s="10" t="str">
        <f t="shared" si="61"/>
        <v xml:space="preserve"> порядок, отримання, бюджетних, субвенцій</v>
      </c>
      <c r="F1218" s="10" t="str">
        <f>SUBSTITUTE(Таблица2[[#This Row],[Столбец5]], "до, ", "")</f>
        <v xml:space="preserve"> порядок, отримання, бюджетних, субвенцій</v>
      </c>
      <c r="G1218" s="10" t="str">
        <f>SUBSTITUTE(Таблица2[[#This Row],[Столбец7]], "рік, ", "")</f>
        <v xml:space="preserve"> порядок, отримання, бюджетних, субвенцій</v>
      </c>
      <c r="H1218" s="11" t="str">
        <f>SUBSTITUTE(Таблица2[[#This Row],[Ключові слова]], "за, ", "")</f>
        <v xml:space="preserve"> порядок, отримання, бюджетних, субвенцій</v>
      </c>
      <c r="I1218" s="11" t="str">
        <f>SUBSTITUTE(Таблица2[[#This Row],[Столбец9]], "від, ", "")</f>
        <v xml:space="preserve"> порядок, отримання, бюджетних, субвенцій</v>
      </c>
    </row>
    <row r="1219" spans="1:9" ht="30" x14ac:dyDescent="0.25">
      <c r="A1219" s="9" t="str">
        <f>SUBSTITUTE(Реестр!E1219, " ", ", ")</f>
        <v>про, проведення, конференції</v>
      </c>
      <c r="B1219" s="10" t="str">
        <f>SUBSTITUTE(Таблица2[[#This Row],[Столбец1]], "про, ", " ")</f>
        <v xml:space="preserve"> проведення, конференції</v>
      </c>
      <c r="C1219" s="3" t="str">
        <f t="shared" si="59"/>
        <v xml:space="preserve"> проведення, конференції</v>
      </c>
      <c r="D1219" s="3" t="str">
        <f t="shared" si="60"/>
        <v xml:space="preserve"> проведення, конференції</v>
      </c>
      <c r="E1219" s="10" t="str">
        <f t="shared" si="61"/>
        <v xml:space="preserve"> проведення, конференції</v>
      </c>
      <c r="F1219" s="10" t="str">
        <f>SUBSTITUTE(Таблица2[[#This Row],[Столбец5]], "до, ", "")</f>
        <v xml:space="preserve"> проведення, конференції</v>
      </c>
      <c r="G1219" s="10" t="str">
        <f>SUBSTITUTE(Таблица2[[#This Row],[Столбец7]], "рік, ", "")</f>
        <v xml:space="preserve"> проведення, конференції</v>
      </c>
      <c r="H1219" s="11" t="str">
        <f>SUBSTITUTE(Таблица2[[#This Row],[Ключові слова]], "за, ", "")</f>
        <v xml:space="preserve"> проведення, конференції</v>
      </c>
      <c r="I1219" s="11" t="str">
        <f>SUBSTITUTE(Таблица2[[#This Row],[Столбец9]], "від, ", "")</f>
        <v xml:space="preserve"> проведення, конференції</v>
      </c>
    </row>
    <row r="1220" spans="1:9" ht="45" x14ac:dyDescent="0.25">
      <c r="A1220" s="9" t="str">
        <f>SUBSTITUTE(Реестр!E1220, " ", ", ")</f>
        <v>на, розпорядження, від, 26.11.2018, №708-ОД</v>
      </c>
      <c r="B1220" s="10" t="str">
        <f>SUBSTITUTE(Таблица2[[#This Row],[Столбец1]], "про, ", " ")</f>
        <v>на, розпорядження, від, 26.11.2018, №708-ОД</v>
      </c>
      <c r="C1220" s="3" t="str">
        <f t="shared" si="59"/>
        <v>на, розпорядження, від, 26.11.2018, №708-ОД</v>
      </c>
      <c r="D1220" s="3" t="str">
        <f t="shared" si="60"/>
        <v>на, розпорядження, від, 26.11.2018, №708-ОД</v>
      </c>
      <c r="E1220" s="10" t="str">
        <f t="shared" si="61"/>
        <v>на, розпорядження, від, 26.11.2018, №708-ОД</v>
      </c>
      <c r="F1220" s="10" t="str">
        <f>SUBSTITUTE(Таблица2[[#This Row],[Столбец5]], "до, ", "")</f>
        <v>на, розпорядження, від, 26.11.2018, №708-ОД</v>
      </c>
      <c r="G1220" s="10" t="str">
        <f>SUBSTITUTE(Таблица2[[#This Row],[Столбец7]], "рік, ", "")</f>
        <v>на, розпорядження, від, 26.11.2018, №708-ОД</v>
      </c>
      <c r="H1220" s="11" t="str">
        <f>SUBSTITUTE(Таблица2[[#This Row],[Ключові слова]], "за, ", "")</f>
        <v>на, розпорядження, від, 26.11.2018, №708-ОД</v>
      </c>
      <c r="I1220" s="11" t="str">
        <f>SUBSTITUTE(Таблица2[[#This Row],[Столбец9]], "від, ", "")</f>
        <v>на, розпорядження, 26.11.2018, №708-ОД</v>
      </c>
    </row>
    <row r="1221" spans="1:9" ht="30" x14ac:dyDescent="0.25">
      <c r="A1221" s="9" t="str">
        <f>SUBSTITUTE(Реестр!E1221, " ", ", ")</f>
        <v>про, надання, інформації</v>
      </c>
      <c r="B1221" s="10" t="str">
        <f>SUBSTITUTE(Таблица2[[#This Row],[Столбец1]], "про, ", " ")</f>
        <v xml:space="preserve"> надання, інформації</v>
      </c>
      <c r="C1221" s="3" t="str">
        <f t="shared" si="59"/>
        <v xml:space="preserve"> надання, інформації</v>
      </c>
      <c r="D1221" s="3" t="str">
        <f t="shared" si="60"/>
        <v xml:space="preserve"> надання, інформації</v>
      </c>
      <c r="E1221" s="10" t="str">
        <f t="shared" si="61"/>
        <v xml:space="preserve"> надання, інформації</v>
      </c>
      <c r="F1221" s="10" t="str">
        <f>SUBSTITUTE(Таблица2[[#This Row],[Столбец5]], "до, ", "")</f>
        <v xml:space="preserve"> надання, інформації</v>
      </c>
      <c r="G1221" s="10" t="str">
        <f>SUBSTITUTE(Таблица2[[#This Row],[Столбец7]], "рік, ", "")</f>
        <v xml:space="preserve"> надання, інформації</v>
      </c>
      <c r="H1221" s="11" t="str">
        <f>SUBSTITUTE(Таблица2[[#This Row],[Ключові слова]], "за, ", "")</f>
        <v xml:space="preserve"> надання, інформації</v>
      </c>
      <c r="I1221" s="11" t="str">
        <f>SUBSTITUTE(Таблица2[[#This Row],[Столбец9]], "від, ", "")</f>
        <v xml:space="preserve"> надання, інформації</v>
      </c>
    </row>
    <row r="1222" spans="1:9" ht="45" x14ac:dyDescent="0.25">
      <c r="A1222" s="9" t="str">
        <f>SUBSTITUTE(Реестр!E1222, " ", ", ")</f>
        <v>заява, про, відкладення, , розгляду, справи</v>
      </c>
      <c r="B1222" s="10" t="str">
        <f>SUBSTITUTE(Таблица2[[#This Row],[Столбец1]], "про, ", " ")</f>
        <v>заява,  відкладення, , розгляду, справи</v>
      </c>
      <c r="C1222" s="3" t="str">
        <f t="shared" si="59"/>
        <v>заява,  відкладення, , розгляду, справи</v>
      </c>
      <c r="D1222" s="3" t="str">
        <f t="shared" si="60"/>
        <v>заява,  відкладення, , розгляду, справи</v>
      </c>
      <c r="E1222" s="10" t="str">
        <f t="shared" si="61"/>
        <v>заява,  відкладення, , розгляду, справи</v>
      </c>
      <c r="F1222" s="10" t="str">
        <f>SUBSTITUTE(Таблица2[[#This Row],[Столбец5]], "до, ", "")</f>
        <v>заява,  відкладення, , розгляду, справи</v>
      </c>
      <c r="G1222" s="10" t="str">
        <f>SUBSTITUTE(Таблица2[[#This Row],[Столбец7]], "рік, ", "")</f>
        <v>заява,  відкладення, , розгляду, справи</v>
      </c>
      <c r="H1222" s="11" t="str">
        <f>SUBSTITUTE(Таблица2[[#This Row],[Ключові слова]], "за, ", "")</f>
        <v>заява,  відкладення, , розгляду, справи</v>
      </c>
      <c r="I1222" s="11" t="str">
        <f>SUBSTITUTE(Таблица2[[#This Row],[Столбец9]], "від, ", "")</f>
        <v>заява,  відкладення, , розгляду, справи</v>
      </c>
    </row>
    <row r="1223" spans="1:9" ht="45" x14ac:dyDescent="0.25">
      <c r="A1223" s="9" t="str">
        <f>SUBSTITUTE(Реестр!E1223, " ", ", ")</f>
        <v>про, проведення, агрохімічного, Форуму</v>
      </c>
      <c r="B1223" s="10" t="str">
        <f>SUBSTITUTE(Таблица2[[#This Row],[Столбец1]], "про, ", " ")</f>
        <v xml:space="preserve"> проведення, агрохімічного, Форуму</v>
      </c>
      <c r="C1223" s="3" t="str">
        <f t="shared" si="59"/>
        <v xml:space="preserve"> проведення, агрохімічного, Форуму</v>
      </c>
      <c r="D1223" s="3" t="str">
        <f t="shared" si="60"/>
        <v xml:space="preserve"> проведення, агрохімічного, Форуму</v>
      </c>
      <c r="E1223" s="10" t="str">
        <f t="shared" si="61"/>
        <v xml:space="preserve"> проведення, агрохімічного, Форуму</v>
      </c>
      <c r="F1223" s="10" t="str">
        <f>SUBSTITUTE(Таблица2[[#This Row],[Столбец5]], "до, ", "")</f>
        <v xml:space="preserve"> проведення, агрохімічного, Форуму</v>
      </c>
      <c r="G1223" s="10" t="str">
        <f>SUBSTITUTE(Таблица2[[#This Row],[Столбец7]], "рік, ", "")</f>
        <v xml:space="preserve"> проведення, агрохімічного, Форуму</v>
      </c>
      <c r="H1223" s="11" t="str">
        <f>SUBSTITUTE(Таблица2[[#This Row],[Ключові слова]], "за, ", "")</f>
        <v xml:space="preserve"> проведення, агрохімічного, Форуму</v>
      </c>
      <c r="I1223" s="11" t="str">
        <f>SUBSTITUTE(Таблица2[[#This Row],[Столбец9]], "від, ", "")</f>
        <v xml:space="preserve"> проведення, агрохімічного, Форуму</v>
      </c>
    </row>
    <row r="1224" spans="1:9" ht="30" x14ac:dyDescent="0.25">
      <c r="A1224" s="9" t="str">
        <f>SUBSTITUTE(Реестр!E1224, " ", ", ")</f>
        <v>про, інвестиційні, проекти</v>
      </c>
      <c r="B1224" s="10" t="str">
        <f>SUBSTITUTE(Таблица2[[#This Row],[Столбец1]], "про, ", " ")</f>
        <v xml:space="preserve"> інвестиційні, проекти</v>
      </c>
      <c r="C1224" s="3" t="str">
        <f t="shared" si="59"/>
        <v xml:space="preserve"> інвестиційні, проекти</v>
      </c>
      <c r="D1224" s="3" t="str">
        <f t="shared" si="60"/>
        <v xml:space="preserve"> інвестиційні, проекти</v>
      </c>
      <c r="E1224" s="10" t="str">
        <f t="shared" si="61"/>
        <v xml:space="preserve"> інвестиційні, проекти</v>
      </c>
      <c r="F1224" s="10" t="str">
        <f>SUBSTITUTE(Таблица2[[#This Row],[Столбец5]], "до, ", "")</f>
        <v xml:space="preserve"> інвестиційні, проекти</v>
      </c>
      <c r="G1224" s="10" t="str">
        <f>SUBSTITUTE(Таблица2[[#This Row],[Столбец7]], "рік, ", "")</f>
        <v xml:space="preserve"> інвестиційні, проекти</v>
      </c>
      <c r="H1224" s="11" t="str">
        <f>SUBSTITUTE(Таблица2[[#This Row],[Ключові слова]], "за, ", "")</f>
        <v xml:space="preserve"> інвестиційні, проекти</v>
      </c>
      <c r="I1224" s="11" t="str">
        <f>SUBSTITUTE(Таблица2[[#This Row],[Столбец9]], "від, ", "")</f>
        <v xml:space="preserve"> інвестиційні, проекти</v>
      </c>
    </row>
    <row r="1225" spans="1:9" ht="30" x14ac:dyDescent="0.25">
      <c r="A1225" s="9" t="str">
        <f>SUBSTITUTE(Реестр!E1225, " ", ", ")</f>
        <v>довідка, на, Скляренко</v>
      </c>
      <c r="B1225" s="10" t="str">
        <f>SUBSTITUTE(Таблица2[[#This Row],[Столбец1]], "про, ", " ")</f>
        <v>довідка, на, Скляренко</v>
      </c>
      <c r="C1225" s="3" t="str">
        <f t="shared" si="59"/>
        <v>довідка, на, Скляренко</v>
      </c>
      <c r="D1225" s="3" t="str">
        <f t="shared" si="60"/>
        <v>довідка, на, Скляренко</v>
      </c>
      <c r="E1225" s="10" t="str">
        <f t="shared" si="61"/>
        <v>довідка, на, Скляренко</v>
      </c>
      <c r="F1225" s="10" t="str">
        <f>SUBSTITUTE(Таблица2[[#This Row],[Столбец5]], "до, ", "")</f>
        <v>довідка, на, Скляренко</v>
      </c>
      <c r="G1225" s="10" t="str">
        <f>SUBSTITUTE(Таблица2[[#This Row],[Столбец7]], "рік, ", "")</f>
        <v>довідка, на, Скляренко</v>
      </c>
      <c r="H1225" s="11" t="str">
        <f>SUBSTITUTE(Таблица2[[#This Row],[Ключові слова]], "за, ", "")</f>
        <v>довідка, на, Скляренко</v>
      </c>
      <c r="I1225" s="11" t="str">
        <f>SUBSTITUTE(Таблица2[[#This Row],[Столбец9]], "від, ", "")</f>
        <v>довідка, на, Скляренко</v>
      </c>
    </row>
    <row r="1226" spans="1:9" ht="30" x14ac:dyDescent="0.25">
      <c r="A1226" s="9" t="str">
        <f>SUBSTITUTE(Реестр!E1226, " ", ", ")</f>
        <v>Актт, оцінки, рецензування</v>
      </c>
      <c r="B1226" s="10" t="str">
        <f>SUBSTITUTE(Таблица2[[#This Row],[Столбец1]], "про, ", " ")</f>
        <v>Актт, оцінки, рецензування</v>
      </c>
      <c r="C1226" s="3" t="str">
        <f t="shared" si="59"/>
        <v>Актт, оцінки, рецензування</v>
      </c>
      <c r="D1226" s="3" t="str">
        <f t="shared" si="60"/>
        <v>Актт, оцінки, рецензування</v>
      </c>
      <c r="E1226" s="10" t="str">
        <f t="shared" si="61"/>
        <v>Актт, оцінки, рецензування</v>
      </c>
      <c r="F1226" s="10" t="str">
        <f>SUBSTITUTE(Таблица2[[#This Row],[Столбец5]], "до, ", "")</f>
        <v>Актт, оцінки, рецензування</v>
      </c>
      <c r="G1226" s="10" t="str">
        <f>SUBSTITUTE(Таблица2[[#This Row],[Столбец7]], "рік, ", "")</f>
        <v>Актт, оцінки, рецензування</v>
      </c>
      <c r="H1226" s="11" t="str">
        <f>SUBSTITUTE(Таблица2[[#This Row],[Ключові слова]], "за, ", "")</f>
        <v>Актт, оцінки, рецензування</v>
      </c>
      <c r="I1226" s="11" t="str">
        <f>SUBSTITUTE(Таблица2[[#This Row],[Столбец9]], "від, ", "")</f>
        <v>Актт, оцінки, рецензування</v>
      </c>
    </row>
    <row r="1227" spans="1:9" ht="45" x14ac:dyDescent="0.25">
      <c r="A1227" s="9" t="str">
        <f>SUBSTITUTE(Реестр!E1227, " ", ", ")</f>
        <v>про, ефективность, використання, земель</v>
      </c>
      <c r="B1227" s="10" t="str">
        <f>SUBSTITUTE(Таблица2[[#This Row],[Столбец1]], "про, ", " ")</f>
        <v xml:space="preserve"> ефективность, використання, земель</v>
      </c>
      <c r="C1227" s="3" t="str">
        <f t="shared" si="59"/>
        <v xml:space="preserve"> ефективность, використання, земель</v>
      </c>
      <c r="D1227" s="3" t="str">
        <f t="shared" si="60"/>
        <v xml:space="preserve"> ефективность, використання, земель</v>
      </c>
      <c r="E1227" s="10" t="str">
        <f t="shared" si="61"/>
        <v xml:space="preserve"> ефективность, використання, земель</v>
      </c>
      <c r="F1227" s="10" t="str">
        <f>SUBSTITUTE(Таблица2[[#This Row],[Столбец5]], "до, ", "")</f>
        <v xml:space="preserve"> ефективность, використання, земель</v>
      </c>
      <c r="G1227" s="10" t="str">
        <f>SUBSTITUTE(Таблица2[[#This Row],[Столбец7]], "рік, ", "")</f>
        <v xml:space="preserve"> ефективность, використання, земель</v>
      </c>
      <c r="H1227" s="11" t="str">
        <f>SUBSTITUTE(Таблица2[[#This Row],[Ключові слова]], "за, ", "")</f>
        <v xml:space="preserve"> ефективность, використання, земель</v>
      </c>
      <c r="I1227" s="11" t="str">
        <f>SUBSTITUTE(Таблица2[[#This Row],[Столбец9]], "від, ", "")</f>
        <v xml:space="preserve"> ефективность, використання, земель</v>
      </c>
    </row>
    <row r="1228" spans="1:9" ht="30" x14ac:dyDescent="0.25">
      <c r="A1228" s="9" t="str">
        <f>SUBSTITUTE(Реестр!E1228, " ", ", ")</f>
        <v>про, надання, , інформації</v>
      </c>
      <c r="B1228" s="10" t="str">
        <f>SUBSTITUTE(Таблица2[[#This Row],[Столбец1]], "про, ", " ")</f>
        <v xml:space="preserve"> надання, , інформації</v>
      </c>
      <c r="C1228" s="3" t="str">
        <f t="shared" si="59"/>
        <v xml:space="preserve"> надання, , інформації</v>
      </c>
      <c r="D1228" s="3" t="str">
        <f t="shared" si="60"/>
        <v xml:space="preserve"> надання, , інформації</v>
      </c>
      <c r="E1228" s="10" t="str">
        <f t="shared" si="61"/>
        <v xml:space="preserve"> надання, , інформації</v>
      </c>
      <c r="F1228" s="10" t="str">
        <f>SUBSTITUTE(Таблица2[[#This Row],[Столбец5]], "до, ", "")</f>
        <v xml:space="preserve"> надання, , інформації</v>
      </c>
      <c r="G1228" s="10" t="str">
        <f>SUBSTITUTE(Таблица2[[#This Row],[Столбец7]], "рік, ", "")</f>
        <v xml:space="preserve"> надання, , інформації</v>
      </c>
      <c r="H1228" s="11" t="str">
        <f>SUBSTITUTE(Таблица2[[#This Row],[Ключові слова]], "за, ", "")</f>
        <v xml:space="preserve"> надання, , інформації</v>
      </c>
      <c r="I1228" s="11" t="str">
        <f>SUBSTITUTE(Таблица2[[#This Row],[Столбец9]], "від, ", "")</f>
        <v xml:space="preserve"> надання, , інформації</v>
      </c>
    </row>
    <row r="1229" spans="1:9" ht="45" x14ac:dyDescent="0.25">
      <c r="A1229" s="9" t="str">
        <f>SUBSTITUTE(Реестр!E1229, " ", ", ")</f>
        <v>про, кількісний, склад, державних, службовців</v>
      </c>
      <c r="B1229" s="10" t="str">
        <f>SUBSTITUTE(Таблица2[[#This Row],[Столбец1]], "про, ", " ")</f>
        <v xml:space="preserve"> кількісний, склад, державних, службовців</v>
      </c>
      <c r="C1229" s="3" t="str">
        <f t="shared" si="59"/>
        <v xml:space="preserve"> кількісний, склад, державних, службовців</v>
      </c>
      <c r="D1229" s="3" t="str">
        <f t="shared" si="60"/>
        <v xml:space="preserve"> кількісний, склад, державних, службовців</v>
      </c>
      <c r="E1229" s="10" t="str">
        <f t="shared" si="61"/>
        <v xml:space="preserve"> кількісний, склад, державних, службовців</v>
      </c>
      <c r="F1229" s="10" t="str">
        <f>SUBSTITUTE(Таблица2[[#This Row],[Столбец5]], "до, ", "")</f>
        <v xml:space="preserve"> кількісний, склад, державних, службовців</v>
      </c>
      <c r="G1229" s="10" t="str">
        <f>SUBSTITUTE(Таблица2[[#This Row],[Столбец7]], "рік, ", "")</f>
        <v xml:space="preserve"> кількісний, склад, державних, службовців</v>
      </c>
      <c r="H1229" s="11" t="str">
        <f>SUBSTITUTE(Таблица2[[#This Row],[Ключові слова]], "за, ", "")</f>
        <v xml:space="preserve"> кількісний, склад, державних, службовців</v>
      </c>
      <c r="I1229" s="11" t="str">
        <f>SUBSTITUTE(Таблица2[[#This Row],[Столбец9]], "від, ", "")</f>
        <v xml:space="preserve"> кількісний, склад, державних, службовців</v>
      </c>
    </row>
    <row r="1230" spans="1:9" ht="30" x14ac:dyDescent="0.25">
      <c r="A1230" s="9" t="str">
        <f>SUBSTITUTE(Реестр!E1230, " ", ", ")</f>
        <v>про, пільгові, кредити</v>
      </c>
      <c r="B1230" s="10" t="str">
        <f>SUBSTITUTE(Таблица2[[#This Row],[Столбец1]], "про, ", " ")</f>
        <v xml:space="preserve"> пільгові, кредити</v>
      </c>
      <c r="C1230" s="3" t="str">
        <f t="shared" si="59"/>
        <v xml:space="preserve"> пільгові, кредити</v>
      </c>
      <c r="D1230" s="3" t="str">
        <f t="shared" si="60"/>
        <v xml:space="preserve"> пільгові, кредити</v>
      </c>
      <c r="E1230" s="10" t="str">
        <f t="shared" si="61"/>
        <v xml:space="preserve"> пільгові, кредити</v>
      </c>
      <c r="F1230" s="10" t="str">
        <f>SUBSTITUTE(Таблица2[[#This Row],[Столбец5]], "до, ", "")</f>
        <v xml:space="preserve"> пільгові, кредити</v>
      </c>
      <c r="G1230" s="10" t="str">
        <f>SUBSTITUTE(Таблица2[[#This Row],[Столбец7]], "рік, ", "")</f>
        <v xml:space="preserve"> пільгові, кредити</v>
      </c>
      <c r="H1230" s="11" t="str">
        <f>SUBSTITUTE(Таблица2[[#This Row],[Ключові слова]], "за, ", "")</f>
        <v xml:space="preserve"> пільгові, кредити</v>
      </c>
      <c r="I1230" s="11" t="str">
        <f>SUBSTITUTE(Таблица2[[#This Row],[Столбец9]], "від, ", "")</f>
        <v xml:space="preserve"> пільгові, кредити</v>
      </c>
    </row>
    <row r="1231" spans="1:9" ht="45" x14ac:dyDescent="0.25">
      <c r="A1231" s="9" t="str">
        <f>SUBSTITUTE(Реестр!E1231, " ", ", ")</f>
        <v>про, замовлення, на, підвищення, кваліфікації</v>
      </c>
      <c r="B1231" s="10" t="str">
        <f>SUBSTITUTE(Таблица2[[#This Row],[Столбец1]], "про, ", " ")</f>
        <v xml:space="preserve"> замовлення, на, підвищення, кваліфікації</v>
      </c>
      <c r="C1231" s="3" t="str">
        <f t="shared" si="59"/>
        <v xml:space="preserve"> замовлення, на, підвищення, кваліфікації</v>
      </c>
      <c r="D1231" s="3" t="str">
        <f t="shared" si="60"/>
        <v xml:space="preserve"> замовлення, на, підвищення, кваліфікації</v>
      </c>
      <c r="E1231" s="10" t="str">
        <f t="shared" si="61"/>
        <v xml:space="preserve"> замовлення, на, підвищення, кваліфікації</v>
      </c>
      <c r="F1231" s="10" t="str">
        <f>SUBSTITUTE(Таблица2[[#This Row],[Столбец5]], "до, ", "")</f>
        <v xml:space="preserve"> замовлення, на, підвищення, кваліфікації</v>
      </c>
      <c r="G1231" s="10" t="str">
        <f>SUBSTITUTE(Таблица2[[#This Row],[Столбец7]], "рік, ", "")</f>
        <v xml:space="preserve"> замовлення, на, підвищення, кваліфікації</v>
      </c>
      <c r="H1231" s="11" t="str">
        <f>SUBSTITUTE(Таблица2[[#This Row],[Ключові слова]], "за, ", "")</f>
        <v xml:space="preserve"> замовлення, на, підвищення, кваліфікації</v>
      </c>
      <c r="I1231" s="11" t="str">
        <f>SUBSTITUTE(Таблица2[[#This Row],[Столбец9]], "від, ", "")</f>
        <v xml:space="preserve"> замовлення, на, підвищення, кваліфікації</v>
      </c>
    </row>
    <row r="1232" spans="1:9" ht="45" x14ac:dyDescent="0.25">
      <c r="A1232" s="9" t="str">
        <f>SUBSTITUTE(Реестр!E1232, " ", ", ")</f>
        <v>на, протокольне, доручення, №21, ві, 18.06.2019</v>
      </c>
      <c r="B1232" s="10" t="str">
        <f>SUBSTITUTE(Таблица2[[#This Row],[Столбец1]], "про, ", " ")</f>
        <v>на, протокольне, доручення, №21, ві, 18.06.2019</v>
      </c>
      <c r="C1232" s="3" t="str">
        <f t="shared" si="59"/>
        <v>на, протокольне, доручення, №21, ві, 18.06.2019</v>
      </c>
      <c r="D1232" s="3" t="str">
        <f t="shared" si="60"/>
        <v>на, протокольне, доручення, №21, ві, 18.06.2019</v>
      </c>
      <c r="E1232" s="10" t="str">
        <f t="shared" si="61"/>
        <v>на, протокольне, доручення, №21, ві, 18.06.2019</v>
      </c>
      <c r="F1232" s="10" t="str">
        <f>SUBSTITUTE(Таблица2[[#This Row],[Столбец5]], "до, ", "")</f>
        <v>на, протокольне, доручення, №21, ві, 18.06.2019</v>
      </c>
      <c r="G1232" s="10" t="str">
        <f>SUBSTITUTE(Таблица2[[#This Row],[Столбец7]], "рік, ", "")</f>
        <v>на, протокольне, доручення, №21, ві, 18.06.2019</v>
      </c>
      <c r="H1232" s="11" t="str">
        <f>SUBSTITUTE(Таблица2[[#This Row],[Ключові слова]], "за, ", "")</f>
        <v>на, протокольне, доручення, №21, ві, 18.06.2019</v>
      </c>
      <c r="I1232" s="11" t="str">
        <f>SUBSTITUTE(Таблица2[[#This Row],[Столбец9]], "від, ", "")</f>
        <v>на, протокольне, доручення, №21, ві, 18.06.2019</v>
      </c>
    </row>
    <row r="1233" spans="1:9" ht="30" x14ac:dyDescent="0.25">
      <c r="A1233" s="9" t="str">
        <f>SUBSTITUTE(Реестр!E1233, " ", ", ")</f>
        <v>про, відновлення, відшкодування</v>
      </c>
      <c r="B1233" s="10" t="str">
        <f>SUBSTITUTE(Таблица2[[#This Row],[Столбец1]], "про, ", " ")</f>
        <v xml:space="preserve"> відновлення, відшкодування</v>
      </c>
      <c r="C1233" s="3" t="str">
        <f t="shared" si="59"/>
        <v xml:space="preserve"> відновлення, відшкодування</v>
      </c>
      <c r="D1233" s="3" t="str">
        <f t="shared" si="60"/>
        <v xml:space="preserve"> відновлення, відшкодування</v>
      </c>
      <c r="E1233" s="10" t="str">
        <f t="shared" si="61"/>
        <v xml:space="preserve"> відновлення, відшкодування</v>
      </c>
      <c r="F1233" s="10" t="str">
        <f>SUBSTITUTE(Таблица2[[#This Row],[Столбец5]], "до, ", "")</f>
        <v xml:space="preserve"> відновлення, відшкодування</v>
      </c>
      <c r="G1233" s="10" t="str">
        <f>SUBSTITUTE(Таблица2[[#This Row],[Столбец7]], "рік, ", "")</f>
        <v xml:space="preserve"> відновлення, відшкодування</v>
      </c>
      <c r="H1233" s="11" t="str">
        <f>SUBSTITUTE(Таблица2[[#This Row],[Ключові слова]], "за, ", "")</f>
        <v xml:space="preserve"> відновлення, відшкодування</v>
      </c>
      <c r="I1233" s="11" t="str">
        <f>SUBSTITUTE(Таблица2[[#This Row],[Столбец9]], "від, ", "")</f>
        <v xml:space="preserve"> відновлення, відшкодування</v>
      </c>
    </row>
    <row r="1234" spans="1:9" ht="30" x14ac:dyDescent="0.25">
      <c r="A1234" s="9" t="str">
        <f>SUBSTITUTE(Реестр!E1234, " ", ", ")</f>
        <v>про, інвестиційні, проекти</v>
      </c>
      <c r="B1234" s="10" t="str">
        <f>SUBSTITUTE(Таблица2[[#This Row],[Столбец1]], "про, ", " ")</f>
        <v xml:space="preserve"> інвестиційні, проекти</v>
      </c>
      <c r="C1234" s="3" t="str">
        <f t="shared" si="59"/>
        <v xml:space="preserve"> інвестиційні, проекти</v>
      </c>
      <c r="D1234" s="3" t="str">
        <f t="shared" si="60"/>
        <v xml:space="preserve"> інвестиційні, проекти</v>
      </c>
      <c r="E1234" s="10" t="str">
        <f t="shared" si="61"/>
        <v xml:space="preserve"> інвестиційні, проекти</v>
      </c>
      <c r="F1234" s="10" t="str">
        <f>SUBSTITUTE(Таблица2[[#This Row],[Столбец5]], "до, ", "")</f>
        <v xml:space="preserve"> інвестиційні, проекти</v>
      </c>
      <c r="G1234" s="10" t="str">
        <f>SUBSTITUTE(Таблица2[[#This Row],[Столбец7]], "рік, ", "")</f>
        <v xml:space="preserve"> інвестиційні, проекти</v>
      </c>
      <c r="H1234" s="11" t="str">
        <f>SUBSTITUTE(Таблица2[[#This Row],[Ключові слова]], "за, ", "")</f>
        <v xml:space="preserve"> інвестиційні, проекти</v>
      </c>
      <c r="I1234" s="11" t="str">
        <f>SUBSTITUTE(Таблица2[[#This Row],[Столбец9]], "від, ", "")</f>
        <v xml:space="preserve"> інвестиційні, проекти</v>
      </c>
    </row>
    <row r="1235" spans="1:9" x14ac:dyDescent="0.25">
      <c r="A1235" s="9" t="str">
        <f>SUBSTITUTE(Реестр!E1235, " ", ", ")</f>
        <v>про, надання, зали</v>
      </c>
      <c r="B1235" s="10" t="str">
        <f>SUBSTITUTE(Таблица2[[#This Row],[Столбец1]], "про, ", " ")</f>
        <v xml:space="preserve"> надання, зали</v>
      </c>
      <c r="C1235" s="3" t="str">
        <f t="shared" si="59"/>
        <v xml:space="preserve"> надання, зали</v>
      </c>
      <c r="D1235" s="3" t="str">
        <f t="shared" si="60"/>
        <v xml:space="preserve"> надання, зали</v>
      </c>
      <c r="E1235" s="10" t="str">
        <f t="shared" si="61"/>
        <v xml:space="preserve"> надання, зали</v>
      </c>
      <c r="F1235" s="10" t="str">
        <f>SUBSTITUTE(Таблица2[[#This Row],[Столбец5]], "до, ", "")</f>
        <v xml:space="preserve"> надання, зали</v>
      </c>
      <c r="G1235" s="10" t="str">
        <f>SUBSTITUTE(Таблица2[[#This Row],[Столбец7]], "рік, ", "")</f>
        <v xml:space="preserve"> надання, зали</v>
      </c>
      <c r="H1235" s="11" t="str">
        <f>SUBSTITUTE(Таблица2[[#This Row],[Ключові слова]], "за, ", "")</f>
        <v xml:space="preserve"> надання, зали</v>
      </c>
      <c r="I1235" s="11" t="str">
        <f>SUBSTITUTE(Таблица2[[#This Row],[Столбец9]], "від, ", "")</f>
        <v xml:space="preserve"> надання, зали</v>
      </c>
    </row>
    <row r="1236" spans="1:9" ht="30" x14ac:dyDescent="0.25">
      <c r="A1236" s="9" t="str">
        <f>SUBSTITUTE(Реестр!E1236, " ", ", ")</f>
        <v>про, надання, інформації</v>
      </c>
      <c r="B1236" s="10" t="str">
        <f>SUBSTITUTE(Таблица2[[#This Row],[Столбец1]], "про, ", " ")</f>
        <v xml:space="preserve"> надання, інформації</v>
      </c>
      <c r="C1236" s="3" t="str">
        <f t="shared" si="59"/>
        <v xml:space="preserve"> надання, інформації</v>
      </c>
      <c r="D1236" s="3" t="str">
        <f t="shared" si="60"/>
        <v xml:space="preserve"> надання, інформації</v>
      </c>
      <c r="E1236" s="10" t="str">
        <f t="shared" si="61"/>
        <v xml:space="preserve"> надання, інформації</v>
      </c>
      <c r="F1236" s="10" t="str">
        <f>SUBSTITUTE(Таблица2[[#This Row],[Столбец5]], "до, ", "")</f>
        <v xml:space="preserve"> надання, інформації</v>
      </c>
      <c r="G1236" s="10" t="str">
        <f>SUBSTITUTE(Таблица2[[#This Row],[Столбец7]], "рік, ", "")</f>
        <v xml:space="preserve"> надання, інформації</v>
      </c>
      <c r="H1236" s="11" t="str">
        <f>SUBSTITUTE(Таблица2[[#This Row],[Ключові слова]], "за, ", "")</f>
        <v xml:space="preserve"> надання, інформації</v>
      </c>
      <c r="I1236" s="11" t="str">
        <f>SUBSTITUTE(Таблица2[[#This Row],[Столбец9]], "від, ", "")</f>
        <v xml:space="preserve"> надання, інформації</v>
      </c>
    </row>
    <row r="1237" spans="1:9" ht="30" x14ac:dyDescent="0.25">
      <c r="A1237" s="9" t="str">
        <f>SUBSTITUTE(Реестр!E1237, " ", ", ")</f>
        <v>про, валове, виробництво</v>
      </c>
      <c r="B1237" s="10" t="str">
        <f>SUBSTITUTE(Таблица2[[#This Row],[Столбец1]], "про, ", " ")</f>
        <v xml:space="preserve"> валове, виробництво</v>
      </c>
      <c r="C1237" s="3" t="str">
        <f t="shared" si="59"/>
        <v xml:space="preserve"> валове, виробництво</v>
      </c>
      <c r="D1237" s="3" t="str">
        <f t="shared" si="60"/>
        <v xml:space="preserve"> валове, виробництво</v>
      </c>
      <c r="E1237" s="10" t="str">
        <f t="shared" si="61"/>
        <v xml:space="preserve"> валове, виробництво</v>
      </c>
      <c r="F1237" s="10" t="str">
        <f>SUBSTITUTE(Таблица2[[#This Row],[Столбец5]], "до, ", "")</f>
        <v xml:space="preserve"> валове, виробництво</v>
      </c>
      <c r="G1237" s="10" t="str">
        <f>SUBSTITUTE(Таблица2[[#This Row],[Столбец7]], "рік, ", "")</f>
        <v xml:space="preserve"> валове, виробництво</v>
      </c>
      <c r="H1237" s="11" t="str">
        <f>SUBSTITUTE(Таблица2[[#This Row],[Ключові слова]], "за, ", "")</f>
        <v xml:space="preserve"> валове, виробництво</v>
      </c>
      <c r="I1237" s="11" t="str">
        <f>SUBSTITUTE(Таблица2[[#This Row],[Столбец9]], "від, ", "")</f>
        <v xml:space="preserve"> валове, виробництво</v>
      </c>
    </row>
    <row r="1238" spans="1:9" ht="30" x14ac:dyDescent="0.25">
      <c r="A1238" s="9" t="str">
        <f>SUBSTITUTE(Реестр!E1238, " ", ", ")</f>
        <v>про, проведення, конференції</v>
      </c>
      <c r="B1238" s="10" t="str">
        <f>SUBSTITUTE(Таблица2[[#This Row],[Столбец1]], "про, ", " ")</f>
        <v xml:space="preserve"> проведення, конференції</v>
      </c>
      <c r="C1238" s="3" t="str">
        <f t="shared" si="59"/>
        <v xml:space="preserve"> проведення, конференції</v>
      </c>
      <c r="D1238" s="3" t="str">
        <f t="shared" si="60"/>
        <v xml:space="preserve"> проведення, конференції</v>
      </c>
      <c r="E1238" s="10" t="str">
        <f t="shared" si="61"/>
        <v xml:space="preserve"> проведення, конференції</v>
      </c>
      <c r="F1238" s="10" t="str">
        <f>SUBSTITUTE(Таблица2[[#This Row],[Столбец5]], "до, ", "")</f>
        <v xml:space="preserve"> проведення, конференції</v>
      </c>
      <c r="G1238" s="10" t="str">
        <f>SUBSTITUTE(Таблица2[[#This Row],[Столбец7]], "рік, ", "")</f>
        <v xml:space="preserve"> проведення, конференції</v>
      </c>
      <c r="H1238" s="11" t="str">
        <f>SUBSTITUTE(Таблица2[[#This Row],[Ключові слова]], "за, ", "")</f>
        <v xml:space="preserve"> проведення, конференції</v>
      </c>
      <c r="I1238" s="11" t="str">
        <f>SUBSTITUTE(Таблица2[[#This Row],[Столбец9]], "від, ", "")</f>
        <v xml:space="preserve"> проведення, конференції</v>
      </c>
    </row>
    <row r="1239" spans="1:9" ht="30" x14ac:dyDescent="0.25">
      <c r="A1239" s="9" t="str">
        <f>SUBSTITUTE(Реестр!E1239, " ", ", ")</f>
        <v>про, проведення, конференції</v>
      </c>
      <c r="B1239" s="10" t="str">
        <f>SUBSTITUTE(Таблица2[[#This Row],[Столбец1]], "про, ", " ")</f>
        <v xml:space="preserve"> проведення, конференції</v>
      </c>
      <c r="C1239" s="3" t="str">
        <f t="shared" si="59"/>
        <v xml:space="preserve"> проведення, конференції</v>
      </c>
      <c r="D1239" s="3" t="str">
        <f t="shared" si="60"/>
        <v xml:space="preserve"> проведення, конференції</v>
      </c>
      <c r="E1239" s="10" t="str">
        <f t="shared" si="61"/>
        <v xml:space="preserve"> проведення, конференції</v>
      </c>
      <c r="F1239" s="10" t="str">
        <f>SUBSTITUTE(Таблица2[[#This Row],[Столбец5]], "до, ", "")</f>
        <v xml:space="preserve"> проведення, конференції</v>
      </c>
      <c r="G1239" s="10" t="str">
        <f>SUBSTITUTE(Таблица2[[#This Row],[Столбец7]], "рік, ", "")</f>
        <v xml:space="preserve"> проведення, конференції</v>
      </c>
      <c r="H1239" s="11" t="str">
        <f>SUBSTITUTE(Таблица2[[#This Row],[Ключові слова]], "за, ", "")</f>
        <v xml:space="preserve"> проведення, конференції</v>
      </c>
      <c r="I1239" s="11" t="str">
        <f>SUBSTITUTE(Таблица2[[#This Row],[Столбец9]], "від, ", "")</f>
        <v xml:space="preserve"> проведення, конференції</v>
      </c>
    </row>
    <row r="1240" spans="1:9" ht="30" x14ac:dyDescent="0.25">
      <c r="A1240" s="9" t="str">
        <f>SUBSTITUTE(Реестр!E1240, " ", ", ")</f>
        <v>про, проведення, конференції</v>
      </c>
      <c r="B1240" s="10" t="str">
        <f>SUBSTITUTE(Таблица2[[#This Row],[Столбец1]], "про, ", " ")</f>
        <v xml:space="preserve"> проведення, конференції</v>
      </c>
      <c r="C1240" s="3" t="str">
        <f t="shared" si="59"/>
        <v xml:space="preserve"> проведення, конференції</v>
      </c>
      <c r="D1240" s="3" t="str">
        <f t="shared" si="60"/>
        <v xml:space="preserve"> проведення, конференції</v>
      </c>
      <c r="E1240" s="10" t="str">
        <f t="shared" si="61"/>
        <v xml:space="preserve"> проведення, конференції</v>
      </c>
      <c r="F1240" s="10" t="str">
        <f>SUBSTITUTE(Таблица2[[#This Row],[Столбец5]], "до, ", "")</f>
        <v xml:space="preserve"> проведення, конференції</v>
      </c>
      <c r="G1240" s="10" t="str">
        <f>SUBSTITUTE(Таблица2[[#This Row],[Столбец7]], "рік, ", "")</f>
        <v xml:space="preserve"> проведення, конференції</v>
      </c>
      <c r="H1240" s="11" t="str">
        <f>SUBSTITUTE(Таблица2[[#This Row],[Ключові слова]], "за, ", "")</f>
        <v xml:space="preserve"> проведення, конференції</v>
      </c>
      <c r="I1240" s="11" t="str">
        <f>SUBSTITUTE(Таблица2[[#This Row],[Столбец9]], "від, ", "")</f>
        <v xml:space="preserve"> проведення, конференції</v>
      </c>
    </row>
    <row r="1241" spans="1:9" ht="30" x14ac:dyDescent="0.25">
      <c r="A1241" s="9" t="str">
        <f>SUBSTITUTE(Реестр!E1241, " ", ", ")</f>
        <v>про, фактичні, витрати, на, ВПР</v>
      </c>
      <c r="B1241" s="10" t="str">
        <f>SUBSTITUTE(Таблица2[[#This Row],[Столбец1]], "про, ", " ")</f>
        <v xml:space="preserve"> фактичні, витрати, на, ВПР</v>
      </c>
      <c r="C1241" s="3" t="str">
        <f t="shared" si="59"/>
        <v xml:space="preserve"> фактичні, витрати, на, ВПР</v>
      </c>
      <c r="D1241" s="3" t="str">
        <f t="shared" si="60"/>
        <v xml:space="preserve"> фактичні, витрати, на, ВПР</v>
      </c>
      <c r="E1241" s="10" t="str">
        <f t="shared" si="61"/>
        <v xml:space="preserve"> фактичні, витрати, на, ВПР</v>
      </c>
      <c r="F1241" s="10" t="str">
        <f>SUBSTITUTE(Таблица2[[#This Row],[Столбец5]], "до, ", "")</f>
        <v xml:space="preserve"> фактичні, витрати, на, ВПР</v>
      </c>
      <c r="G1241" s="10" t="str">
        <f>SUBSTITUTE(Таблица2[[#This Row],[Столбец7]], "рік, ", "")</f>
        <v xml:space="preserve"> фактичні, витрати, на, ВПР</v>
      </c>
      <c r="H1241" s="11" t="str">
        <f>SUBSTITUTE(Таблица2[[#This Row],[Ключові слова]], "за, ", "")</f>
        <v xml:space="preserve"> фактичні, витрати, на, ВПР</v>
      </c>
      <c r="I1241" s="11" t="str">
        <f>SUBSTITUTE(Таблица2[[#This Row],[Столбец9]], "від, ", "")</f>
        <v xml:space="preserve"> фактичні, витрати, на, ВПР</v>
      </c>
    </row>
    <row r="1242" spans="1:9" ht="30" x14ac:dyDescent="0.25">
      <c r="A1242" s="9" t="str">
        <f>SUBSTITUTE(Реестр!E1242, " ", ", ")</f>
        <v>про, надання, , інформації</v>
      </c>
      <c r="B1242" s="10" t="str">
        <f>SUBSTITUTE(Таблица2[[#This Row],[Столбец1]], "про, ", " ")</f>
        <v xml:space="preserve"> надання, , інформації</v>
      </c>
      <c r="C1242" s="3" t="str">
        <f t="shared" si="59"/>
        <v xml:space="preserve"> надання, , інформації</v>
      </c>
      <c r="D1242" s="3" t="str">
        <f t="shared" si="60"/>
        <v xml:space="preserve"> надання, , інформації</v>
      </c>
      <c r="E1242" s="10" t="str">
        <f t="shared" si="61"/>
        <v xml:space="preserve"> надання, , інформації</v>
      </c>
      <c r="F1242" s="10" t="str">
        <f>SUBSTITUTE(Таблица2[[#This Row],[Столбец5]], "до, ", "")</f>
        <v xml:space="preserve"> надання, , інформації</v>
      </c>
      <c r="G1242" s="10" t="str">
        <f>SUBSTITUTE(Таблица2[[#This Row],[Столбец7]], "рік, ", "")</f>
        <v xml:space="preserve"> надання, , інформації</v>
      </c>
      <c r="H1242" s="11" t="str">
        <f>SUBSTITUTE(Таблица2[[#This Row],[Ключові слова]], "за, ", "")</f>
        <v xml:space="preserve"> надання, , інформації</v>
      </c>
      <c r="I1242" s="11" t="str">
        <f>SUBSTITUTE(Таблица2[[#This Row],[Столбец9]], "від, ", "")</f>
        <v xml:space="preserve"> надання, , інформації</v>
      </c>
    </row>
    <row r="1243" spans="1:9" ht="30" x14ac:dyDescent="0.25">
      <c r="A1243" s="9" t="str">
        <f>SUBSTITUTE(Реестр!E1243, " ", ", ")</f>
        <v>про, проведення, Дня, поля</v>
      </c>
      <c r="B1243" s="10" t="str">
        <f>SUBSTITUTE(Таблица2[[#This Row],[Столбец1]], "про, ", " ")</f>
        <v xml:space="preserve"> проведення, Дня, поля</v>
      </c>
      <c r="C1243" s="3" t="str">
        <f t="shared" si="59"/>
        <v xml:space="preserve"> проведення, Дня, поля</v>
      </c>
      <c r="D1243" s="3" t="str">
        <f t="shared" si="60"/>
        <v xml:space="preserve"> проведення, Дня, поля</v>
      </c>
      <c r="E1243" s="10" t="str">
        <f t="shared" si="61"/>
        <v xml:space="preserve"> проведення, Дня, поля</v>
      </c>
      <c r="F1243" s="10" t="str">
        <f>SUBSTITUTE(Таблица2[[#This Row],[Столбец5]], "до, ", "")</f>
        <v xml:space="preserve"> проведення, Дня, поля</v>
      </c>
      <c r="G1243" s="10" t="str">
        <f>SUBSTITUTE(Таблица2[[#This Row],[Столбец7]], "рік, ", "")</f>
        <v xml:space="preserve"> проведення, Дня, поля</v>
      </c>
      <c r="H1243" s="11" t="str">
        <f>SUBSTITUTE(Таблица2[[#This Row],[Ключові слова]], "за, ", "")</f>
        <v xml:space="preserve"> проведення, Дня, поля</v>
      </c>
      <c r="I1243" s="11" t="str">
        <f>SUBSTITUTE(Таблица2[[#This Row],[Столбец9]], "від, ", "")</f>
        <v xml:space="preserve"> проведення, Дня, поля</v>
      </c>
    </row>
    <row r="1244" spans="1:9" ht="30" x14ac:dyDescent="0.25">
      <c r="A1244" s="9" t="str">
        <f>SUBSTITUTE(Реестр!E1244, " ", ", ")</f>
        <v>про, проведення, Дня, поля</v>
      </c>
      <c r="B1244" s="10" t="str">
        <f>SUBSTITUTE(Таблица2[[#This Row],[Столбец1]], "про, ", " ")</f>
        <v xml:space="preserve"> проведення, Дня, поля</v>
      </c>
      <c r="C1244" s="3" t="str">
        <f t="shared" si="59"/>
        <v xml:space="preserve"> проведення, Дня, поля</v>
      </c>
      <c r="D1244" s="3" t="str">
        <f t="shared" si="60"/>
        <v xml:space="preserve"> проведення, Дня, поля</v>
      </c>
      <c r="E1244" s="10" t="str">
        <f t="shared" si="61"/>
        <v xml:space="preserve"> проведення, Дня, поля</v>
      </c>
      <c r="F1244" s="10" t="str">
        <f>SUBSTITUTE(Таблица2[[#This Row],[Столбец5]], "до, ", "")</f>
        <v xml:space="preserve"> проведення, Дня, поля</v>
      </c>
      <c r="G1244" s="10" t="str">
        <f>SUBSTITUTE(Таблица2[[#This Row],[Столбец7]], "рік, ", "")</f>
        <v xml:space="preserve"> проведення, Дня, поля</v>
      </c>
      <c r="H1244" s="11" t="str">
        <f>SUBSTITUTE(Таблица2[[#This Row],[Ключові слова]], "за, ", "")</f>
        <v xml:space="preserve"> проведення, Дня, поля</v>
      </c>
      <c r="I1244" s="11" t="str">
        <f>SUBSTITUTE(Таблица2[[#This Row],[Столбец9]], "від, ", "")</f>
        <v xml:space="preserve"> проведення, Дня, поля</v>
      </c>
    </row>
    <row r="1245" spans="1:9" ht="30" x14ac:dyDescent="0.25">
      <c r="A1245" s="9" t="str">
        <f>SUBSTITUTE(Реестр!E1245, " ", ", ")</f>
        <v>про, проведення, Дня, поля</v>
      </c>
      <c r="B1245" s="10" t="str">
        <f>SUBSTITUTE(Таблица2[[#This Row],[Столбец1]], "про, ", " ")</f>
        <v xml:space="preserve"> проведення, Дня, поля</v>
      </c>
      <c r="C1245" s="3" t="str">
        <f t="shared" si="59"/>
        <v xml:space="preserve"> проведення, Дня, поля</v>
      </c>
      <c r="D1245" s="3" t="str">
        <f t="shared" si="60"/>
        <v xml:space="preserve"> проведення, Дня, поля</v>
      </c>
      <c r="E1245" s="10" t="str">
        <f t="shared" si="61"/>
        <v xml:space="preserve"> проведення, Дня, поля</v>
      </c>
      <c r="F1245" s="10" t="str">
        <f>SUBSTITUTE(Таблица2[[#This Row],[Столбец5]], "до, ", "")</f>
        <v xml:space="preserve"> проведення, Дня, поля</v>
      </c>
      <c r="G1245" s="10" t="str">
        <f>SUBSTITUTE(Таблица2[[#This Row],[Столбец7]], "рік, ", "")</f>
        <v xml:space="preserve"> проведення, Дня, поля</v>
      </c>
      <c r="H1245" s="11" t="str">
        <f>SUBSTITUTE(Таблица2[[#This Row],[Ключові слова]], "за, ", "")</f>
        <v xml:space="preserve"> проведення, Дня, поля</v>
      </c>
      <c r="I1245" s="11" t="str">
        <f>SUBSTITUTE(Таблица2[[#This Row],[Столбец9]], "від, ", "")</f>
        <v xml:space="preserve"> проведення, Дня, поля</v>
      </c>
    </row>
    <row r="1246" spans="1:9" ht="90" x14ac:dyDescent="0.25">
      <c r="A1246" s="9" t="str">
        <f>SUBSTITUTE(Реестр!E1246, " ", ", ")</f>
        <v>Про, план, роботи, Департаменту, агропромислового, розвитку, СОДА, на, Ш, квартал, 2019, року</v>
      </c>
      <c r="B1246" s="10" t="str">
        <f>SUBSTITUTE(Таблица2[[#This Row],[Столбец1]], "про, ", " ")</f>
        <v>Про, план, роботи, Департаменту, агропромислового, розвитку, СОДА, на, Ш, квартал, 2019, року</v>
      </c>
      <c r="C1246" s="3" t="str">
        <f t="shared" si="59"/>
        <v>Про, план, роботи, Департаменту, агропромислового, розвитку, СОДА, на, Ш, квартал, 2019, року</v>
      </c>
      <c r="D1246" s="3" t="str">
        <f t="shared" si="60"/>
        <v>Про, план, роботи, Департаменту, агропромислового, розвитку, СОДА, на, Ш, квартал, 2019, року</v>
      </c>
      <c r="E1246" s="10" t="str">
        <f t="shared" si="61"/>
        <v>Про, план, роботи, Департаменту, агропромислового, розвитку, СОДА, на, Ш, квартал, 2019, року</v>
      </c>
      <c r="F1246" s="10" t="str">
        <f>SUBSTITUTE(Таблица2[[#This Row],[Столбец5]], "до, ", "")</f>
        <v>Про, план, роботи, Департаменту, агропромислового, розвитку, СОДА, на, Ш, квартал, 2019, року</v>
      </c>
      <c r="G1246" s="10" t="str">
        <f>SUBSTITUTE(Таблица2[[#This Row],[Столбец7]], "рік, ", "")</f>
        <v>Про, план, роботи, Департаменту, агропромислового, розвитку, СОДА, на, Ш, квартал, 2019, року</v>
      </c>
      <c r="H1246" s="11" t="str">
        <f>SUBSTITUTE(Таблица2[[#This Row],[Ключові слова]], "за, ", "")</f>
        <v>Про, план, роботи, Департаменту, агропромислового, розвитку, СОДА, на, Ш, квартал, 2019, року</v>
      </c>
      <c r="I1246" s="11" t="str">
        <f>SUBSTITUTE(Таблица2[[#This Row],[Столбец9]], "від, ", "")</f>
        <v>Про, план, роботи, Департаменту, агропромислового, розвитку, СОДА, на, Ш, квартал, 2019, року</v>
      </c>
    </row>
    <row r="1247" spans="1:9" ht="30" x14ac:dyDescent="0.25">
      <c r="A1247" s="9" t="str">
        <f>SUBSTITUTE(Реестр!E1247, " ", ", ")</f>
        <v>Про, призначення, секретаря</v>
      </c>
      <c r="B1247" s="10" t="str">
        <f>SUBSTITUTE(Таблица2[[#This Row],[Столбец1]], "про, ", " ")</f>
        <v>Про, призначення, секретаря</v>
      </c>
      <c r="C1247" s="3" t="str">
        <f t="shared" si="59"/>
        <v>Про, призначення, секретаря</v>
      </c>
      <c r="D1247" s="3" t="str">
        <f t="shared" si="60"/>
        <v>Про, призначення, секретаря</v>
      </c>
      <c r="E1247" s="10" t="str">
        <f t="shared" si="61"/>
        <v>Про, призначення, секретаря</v>
      </c>
      <c r="F1247" s="10" t="str">
        <f>SUBSTITUTE(Таблица2[[#This Row],[Столбец5]], "до, ", "")</f>
        <v>Про, призначення, секретаря</v>
      </c>
      <c r="G1247" s="10" t="str">
        <f>SUBSTITUTE(Таблица2[[#This Row],[Столбец7]], "рік, ", "")</f>
        <v>Про, призначення, секретаря</v>
      </c>
      <c r="H1247" s="11" t="str">
        <f>SUBSTITUTE(Таблица2[[#This Row],[Ключові слова]], "за, ", "")</f>
        <v>Про, призначення, секретаря</v>
      </c>
      <c r="I1247" s="11" t="str">
        <f>SUBSTITUTE(Таблица2[[#This Row],[Столбец9]], "від, ", "")</f>
        <v>Про, призначення, секретаря</v>
      </c>
    </row>
    <row r="1248" spans="1:9" ht="90" x14ac:dyDescent="0.25">
      <c r="A1248" s="9" t="str">
        <f>SUBSTITUTE(Реестр!E1248, " ", ", ")</f>
        <v>Про, створення, постійно, діючої, комісії, з, оцінки, нерухомого, майна,, що, передається, в, оренду</v>
      </c>
      <c r="B1248" s="10" t="str">
        <f>SUBSTITUTE(Таблица2[[#This Row],[Столбец1]], "про, ", " ")</f>
        <v>Про, створення, постійно, діючої, комісії, з, оцінки, нерухомого, майна,, що, передається, в, оренду</v>
      </c>
      <c r="C1248" s="3" t="str">
        <f t="shared" si="59"/>
        <v>Про, створення, постійно, діючої, комісії, з, оцінки, нерухомого, майна,, що, передається, в, оренду</v>
      </c>
      <c r="D1248" s="3" t="str">
        <f t="shared" si="60"/>
        <v>Про, створення, постійно, діючої, комісії, з, оцінки, нерухомого, майна,, що, передається, в, оренду</v>
      </c>
      <c r="E1248" s="10" t="str">
        <f t="shared" si="61"/>
        <v>Про, створення, постійно, діючої, комісії, з, оцінки, нерухомого, майна,, що, передається, в, оренду</v>
      </c>
      <c r="F1248" s="10" t="str">
        <f>SUBSTITUTE(Таблица2[[#This Row],[Столбец5]], "до, ", "")</f>
        <v>Про, створення, постійно, діючої, комісії, з, оцінки, нерухомого, майна,, що, передається, в, оренду</v>
      </c>
      <c r="G1248" s="10" t="str">
        <f>SUBSTITUTE(Таблица2[[#This Row],[Столбец7]], "рік, ", "")</f>
        <v>Про, створення, постійно, діючої, комісії, з, оцінки, нерухомого, майна,, що, передається, в, оренду</v>
      </c>
      <c r="H1248" s="11" t="str">
        <f>SUBSTITUTE(Таблица2[[#This Row],[Ключові слова]], "за, ", "")</f>
        <v>Про, створення, постійно, діючої, комісії, з, оцінки, нерухомого, майна,, що, передається, в, оренду</v>
      </c>
      <c r="I1248" s="11" t="str">
        <f>SUBSTITUTE(Таблица2[[#This Row],[Столбец9]], "від, ", "")</f>
        <v>Про, створення, постійно, діючої, комісії, з, оцінки, нерухомого, майна,, що, передається, в, оренду</v>
      </c>
    </row>
    <row r="1249" spans="1:9" ht="60" x14ac:dyDescent="0.25">
      <c r="A1249" s="9" t="str">
        <f>SUBSTITUTE(Реестр!E1249, " ", ", ")</f>
        <v>Про, внесення, змін, до, наказу, ДАПР, СОДА, , від, 07.06.2019, №30-ОД</v>
      </c>
      <c r="B1249" s="10" t="str">
        <f>SUBSTITUTE(Таблица2[[#This Row],[Столбец1]], "про, ", " ")</f>
        <v>Про, внесення, змін, до, наказу, ДАПР, СОДА, , від, 07.06.2019, №30-ОД</v>
      </c>
      <c r="C1249" s="3" t="str">
        <f t="shared" si="59"/>
        <v>Про, внесення, змін, до, наказу, ДАПР, СОДА, , від, 07.06.2019, №30-ОД</v>
      </c>
      <c r="D1249" s="3" t="str">
        <f t="shared" si="60"/>
        <v>Про, внесення, змін, до, наказу, ДАПР, СОДА, , від, 07.06.2019, №30-ОД</v>
      </c>
      <c r="E1249" s="10" t="str">
        <f t="shared" si="61"/>
        <v>Про, внесення, змін, до, наказу, ДАПР, СОДА, , від, 07.06.2019, №30-ОД</v>
      </c>
      <c r="F1249" s="10" t="str">
        <f>SUBSTITUTE(Таблица2[[#This Row],[Столбец5]], "до, ", "")</f>
        <v>Про, внесення, змін, наказу, ДАПР, СОДА, , від, 07.06.2019, №30-ОД</v>
      </c>
      <c r="G1249" s="10" t="str">
        <f>SUBSTITUTE(Таблица2[[#This Row],[Столбец7]], "рік, ", "")</f>
        <v>Про, внесення, змін, наказу, ДАПР, СОДА, , від, 07.06.2019, №30-ОД</v>
      </c>
      <c r="H1249" s="11" t="str">
        <f>SUBSTITUTE(Таблица2[[#This Row],[Ключові слова]], "за, ", "")</f>
        <v>Про, внесення, змін, наказу, ДАПР, СОДА, , від, 07.06.2019, №30-ОД</v>
      </c>
      <c r="I1249" s="11" t="str">
        <f>SUBSTITUTE(Таблица2[[#This Row],[Столбец9]], "від, ", "")</f>
        <v>Про, внесення, змін, наказу, ДАПР, СОДА, , 07.06.2019, №30-ОД</v>
      </c>
    </row>
    <row r="1250" spans="1:9" ht="60" x14ac:dyDescent="0.25">
      <c r="A1250" s="9" t="str">
        <f>SUBSTITUTE(Реестр!E1250, " ", ", ")</f>
        <v>Про, внесення, змін, до, наказу, ДАПР, СОДА, від, , 01.10.2018, №47-ОД</v>
      </c>
      <c r="B1250" s="10" t="str">
        <f>SUBSTITUTE(Таблица2[[#This Row],[Столбец1]], "про, ", " ")</f>
        <v>Про, внесення, змін, до, наказу, ДАПР, СОДА, від, , 01.10.2018, №47-ОД</v>
      </c>
      <c r="C1250" s="3" t="str">
        <f t="shared" si="59"/>
        <v>Про, внесення, змін, до, наказу, ДАПР, СОДА, від, , 01.10.2018, №47-ОД</v>
      </c>
      <c r="D1250" s="3" t="str">
        <f t="shared" si="60"/>
        <v>Про, внесення, змін, до, наказу, ДАПР, СОДА, від, , 01.10.2018, №47-ОД</v>
      </c>
      <c r="E1250" s="10" t="str">
        <f t="shared" si="61"/>
        <v>Про, внесення, змін, до, наказу, ДАПР, СОДА, від, , 01.10.2018, №47-ОД</v>
      </c>
      <c r="F1250" s="10" t="str">
        <f>SUBSTITUTE(Таблица2[[#This Row],[Столбец5]], "до, ", "")</f>
        <v>Про, внесення, змін, наказу, ДАПР, СОДА, від, , 01.10.2018, №47-ОД</v>
      </c>
      <c r="G1250" s="10" t="str">
        <f>SUBSTITUTE(Таблица2[[#This Row],[Столбец7]], "рік, ", "")</f>
        <v>Про, внесення, змін, наказу, ДАПР, СОДА, від, , 01.10.2018, №47-ОД</v>
      </c>
      <c r="H1250" s="11" t="str">
        <f>SUBSTITUTE(Таблица2[[#This Row],[Ключові слова]], "за, ", "")</f>
        <v>Про, внесення, змін, наказу, ДАПР, СОДА, від, , 01.10.2018, №47-ОД</v>
      </c>
      <c r="I1250" s="11" t="str">
        <f>SUBSTITUTE(Таблица2[[#This Row],[Столбец9]], "від, ", "")</f>
        <v>Про, внесення, змін, наказу, ДАПР, СОДА, , 01.10.2018, №47-ОД</v>
      </c>
    </row>
    <row r="1251" spans="1:9" ht="60" x14ac:dyDescent="0.25">
      <c r="A1251" s="9" t="str">
        <f>SUBSTITUTE(Реестр!E1251, " ", ", ")</f>
        <v>моніторинг, реалізації, Стратегії, регіонального, розвитку</v>
      </c>
      <c r="B1251" s="10" t="str">
        <f>SUBSTITUTE(Таблица2[[#This Row],[Столбец1]], "про, ", " ")</f>
        <v>моніторинг, реалізації, Стратегії, регіонального, розвитку</v>
      </c>
      <c r="C1251" s="3" t="str">
        <f t="shared" si="59"/>
        <v>моніторинг, реалізації, Стратегії, регіонального, розвитку</v>
      </c>
      <c r="D1251" s="3" t="str">
        <f t="shared" si="60"/>
        <v>моніторинг, реалізації, Стратегії, регіонального, розвитку</v>
      </c>
      <c r="E1251" s="10" t="str">
        <f t="shared" si="61"/>
        <v>моніторинг, реалізації, Стратегії, регіонального, розвитку</v>
      </c>
      <c r="F1251" s="10" t="str">
        <f>SUBSTITUTE(Таблица2[[#This Row],[Столбец5]], "до, ", "")</f>
        <v>моніторинг, реалізації, Стратегії, регіонального, розвитку</v>
      </c>
      <c r="G1251" s="10" t="str">
        <f>SUBSTITUTE(Таблица2[[#This Row],[Столбец7]], "рік, ", "")</f>
        <v>моніторинг, реалізації, Стратегії, регіонального, розвитку</v>
      </c>
      <c r="H1251" s="11" t="str">
        <f>SUBSTITUTE(Таблица2[[#This Row],[Ключові слова]], "за, ", "")</f>
        <v>моніторинг, реалізації, Стратегії, регіонального, розвитку</v>
      </c>
      <c r="I1251" s="11" t="str">
        <f>SUBSTITUTE(Таблица2[[#This Row],[Столбец9]], "від, ", "")</f>
        <v>моніторинг, реалізації, Стратегії, регіонального, розвитку</v>
      </c>
    </row>
    <row r="1252" spans="1:9" ht="45" x14ac:dyDescent="0.25">
      <c r="A1252" s="9" t="str">
        <f>SUBSTITUTE(Реестр!E1252, " ", ", ")</f>
        <v>про, виконання, протокольного, доручення</v>
      </c>
      <c r="B1252" s="10" t="str">
        <f>SUBSTITUTE(Таблица2[[#This Row],[Столбец1]], "про, ", " ")</f>
        <v xml:space="preserve"> виконання, протокольного, доручення</v>
      </c>
      <c r="C1252" s="3" t="str">
        <f t="shared" si="59"/>
        <v xml:space="preserve"> виконання, протокольного, доручення</v>
      </c>
      <c r="D1252" s="3" t="str">
        <f t="shared" si="60"/>
        <v xml:space="preserve"> виконання, протокольного, доручення</v>
      </c>
      <c r="E1252" s="10" t="str">
        <f t="shared" si="61"/>
        <v xml:space="preserve"> виконання, протокольного, доручення</v>
      </c>
      <c r="F1252" s="10" t="str">
        <f>SUBSTITUTE(Таблица2[[#This Row],[Столбец5]], "до, ", "")</f>
        <v xml:space="preserve"> виконання, протокольного, доручення</v>
      </c>
      <c r="G1252" s="10" t="str">
        <f>SUBSTITUTE(Таблица2[[#This Row],[Столбец7]], "рік, ", "")</f>
        <v xml:space="preserve"> виконання, протокольного, доручення</v>
      </c>
      <c r="H1252" s="11" t="str">
        <f>SUBSTITUTE(Таблица2[[#This Row],[Ключові слова]], "за, ", "")</f>
        <v xml:space="preserve"> виконання, протокольного, доручення</v>
      </c>
      <c r="I1252" s="11" t="str">
        <f>SUBSTITUTE(Таблица2[[#This Row],[Столбец9]], "від, ", "")</f>
        <v xml:space="preserve"> виконання, протокольного, доручення</v>
      </c>
    </row>
    <row r="1253" spans="1:9" ht="45" x14ac:dyDescent="0.25">
      <c r="A1253" s="9" t="str">
        <f>SUBSTITUTE(Реестр!E1253, " ", ", ")</f>
        <v>про, внесення, змін, до, Постанови, КМУ, , №587</v>
      </c>
      <c r="B1253" s="10" t="str">
        <f>SUBSTITUTE(Таблица2[[#This Row],[Столбец1]], "про, ", " ")</f>
        <v xml:space="preserve"> внесення, змін, до, Постанови, КМУ, , №587</v>
      </c>
      <c r="C1253" s="3" t="str">
        <f t="shared" ref="C1253:C1316" si="62">SUBSTITUTE(B1253, "щодо, ", "")</f>
        <v xml:space="preserve"> внесення, змін, до, Постанови, КМУ, , №587</v>
      </c>
      <c r="D1253" s="3" t="str">
        <f t="shared" ref="D1253:D1316" si="63">SUBSTITUTE(C1253, "по, ", "")</f>
        <v xml:space="preserve"> внесення, змін, до, Постанови, КМУ, , №587</v>
      </c>
      <c r="E1253" s="10" t="str">
        <f t="shared" ref="E1253:E1316" si="64">SUBSTITUTE(D1253, "та, ", "")</f>
        <v xml:space="preserve"> внесення, змін, до, Постанови, КМУ, , №587</v>
      </c>
      <c r="F1253" s="10" t="str">
        <f>SUBSTITUTE(Таблица2[[#This Row],[Столбец5]], "до, ", "")</f>
        <v xml:space="preserve"> внесення, змін, Постанови, КМУ, , №587</v>
      </c>
      <c r="G1253" s="10" t="str">
        <f>SUBSTITUTE(Таблица2[[#This Row],[Столбец7]], "рік, ", "")</f>
        <v xml:space="preserve"> внесення, змін, Постанови, КМУ, , №587</v>
      </c>
      <c r="H1253" s="11" t="str">
        <f>SUBSTITUTE(Таблица2[[#This Row],[Ключові слова]], "за, ", "")</f>
        <v xml:space="preserve"> внесення, змін, Постанови, КМУ, , №587</v>
      </c>
      <c r="I1253" s="11" t="str">
        <f>SUBSTITUTE(Таблица2[[#This Row],[Столбец9]], "від, ", "")</f>
        <v xml:space="preserve"> внесення, змін, Постанови, КМУ, , №587</v>
      </c>
    </row>
    <row r="1254" spans="1:9" x14ac:dyDescent="0.25">
      <c r="A1254" s="9" t="str">
        <f>SUBSTITUTE(Реестр!E1254, " ", ", ")</f>
        <v>про, заміну, довідки</v>
      </c>
      <c r="B1254" s="10" t="str">
        <f>SUBSTITUTE(Таблица2[[#This Row],[Столбец1]], "про, ", " ")</f>
        <v xml:space="preserve"> заміну, довідки</v>
      </c>
      <c r="C1254" s="3" t="str">
        <f t="shared" si="62"/>
        <v xml:space="preserve"> заміну, довідки</v>
      </c>
      <c r="D1254" s="3" t="str">
        <f t="shared" si="63"/>
        <v xml:space="preserve"> заміну, довідки</v>
      </c>
      <c r="E1254" s="10" t="str">
        <f t="shared" si="64"/>
        <v xml:space="preserve"> заміну, довідки</v>
      </c>
      <c r="F1254" s="10" t="str">
        <f>SUBSTITUTE(Таблица2[[#This Row],[Столбец5]], "до, ", "")</f>
        <v xml:space="preserve"> заміну, довідки</v>
      </c>
      <c r="G1254" s="10" t="str">
        <f>SUBSTITUTE(Таблица2[[#This Row],[Столбец7]], "рік, ", "")</f>
        <v xml:space="preserve"> заміну, довідки</v>
      </c>
      <c r="H1254" s="11" t="str">
        <f>SUBSTITUTE(Таблица2[[#This Row],[Ключові слова]], "за, ", "")</f>
        <v xml:space="preserve"> заміну, довідки</v>
      </c>
      <c r="I1254" s="11" t="str">
        <f>SUBSTITUTE(Таблица2[[#This Row],[Столбец9]], "від, ", "")</f>
        <v xml:space="preserve"> заміну, довідки</v>
      </c>
    </row>
    <row r="1255" spans="1:9" ht="75" x14ac:dyDescent="0.25">
      <c r="A1255" s="9" t="str">
        <f>SUBSTITUTE(Реестр!E1255, " ", ", ")</f>
        <v>про, надання, , на, погодження, паспорта, бюджетних, Програм</v>
      </c>
      <c r="B1255" s="10" t="str">
        <f>SUBSTITUTE(Таблица2[[#This Row],[Столбец1]], "про, ", " ")</f>
        <v xml:space="preserve"> надання, , на, погодження, паспорта, бюджетних, Програм</v>
      </c>
      <c r="C1255" s="3" t="str">
        <f t="shared" si="62"/>
        <v xml:space="preserve"> надання, , на, погодження, паспорта, бюджетних, Програм</v>
      </c>
      <c r="D1255" s="3" t="str">
        <f t="shared" si="63"/>
        <v xml:space="preserve"> надання, , на, погодження, паспорта, бюджетних, Програм</v>
      </c>
      <c r="E1255" s="10" t="str">
        <f t="shared" si="64"/>
        <v xml:space="preserve"> надання, , на, погодження, паспорбюджетних, Програм</v>
      </c>
      <c r="F1255" s="10" t="str">
        <f>SUBSTITUTE(Таблица2[[#This Row],[Столбец5]], "до, ", "")</f>
        <v xml:space="preserve"> надання, , на, погодження, паспорбюджетних, Програм</v>
      </c>
      <c r="G1255" s="10" t="str">
        <f>SUBSTITUTE(Таблица2[[#This Row],[Столбец7]], "рік, ", "")</f>
        <v xml:space="preserve"> надання, , на, погодження, паспорбюджетних, Програм</v>
      </c>
      <c r="H1255" s="11" t="str">
        <f>SUBSTITUTE(Таблица2[[#This Row],[Ключові слова]], "за, ", "")</f>
        <v xml:space="preserve"> надання, , на, погодження, паспорбюджетних, Програм</v>
      </c>
      <c r="I1255" s="11" t="str">
        <f>SUBSTITUTE(Таблица2[[#This Row],[Столбец9]], "від, ", "")</f>
        <v xml:space="preserve"> надання, , на, погодження, паспорбюджетних, Програм</v>
      </c>
    </row>
    <row r="1256" spans="1:9" ht="30" x14ac:dyDescent="0.25">
      <c r="A1256" s="9" t="str">
        <f>SUBSTITUTE(Реестр!E1256, " ", ", ")</f>
        <v>про, надання, інформації</v>
      </c>
      <c r="B1256" s="10" t="str">
        <f>SUBSTITUTE(Таблица2[[#This Row],[Столбец1]], "про, ", " ")</f>
        <v xml:space="preserve"> надання, інформації</v>
      </c>
      <c r="C1256" s="3" t="str">
        <f t="shared" si="62"/>
        <v xml:space="preserve"> надання, інформації</v>
      </c>
      <c r="D1256" s="3" t="str">
        <f t="shared" si="63"/>
        <v xml:space="preserve"> надання, інформації</v>
      </c>
      <c r="E1256" s="10" t="str">
        <f t="shared" si="64"/>
        <v xml:space="preserve"> надання, інформації</v>
      </c>
      <c r="F1256" s="10" t="str">
        <f>SUBSTITUTE(Таблица2[[#This Row],[Столбец5]], "до, ", "")</f>
        <v xml:space="preserve"> надання, інформації</v>
      </c>
      <c r="G1256" s="10" t="str">
        <f>SUBSTITUTE(Таблица2[[#This Row],[Столбец7]], "рік, ", "")</f>
        <v xml:space="preserve"> надання, інформації</v>
      </c>
      <c r="H1256" s="11" t="str">
        <f>SUBSTITUTE(Таблица2[[#This Row],[Ключові слова]], "за, ", "")</f>
        <v xml:space="preserve"> надання, інформації</v>
      </c>
      <c r="I1256" s="11" t="str">
        <f>SUBSTITUTE(Таблица2[[#This Row],[Столбец9]], "від, ", "")</f>
        <v xml:space="preserve"> надання, інформації</v>
      </c>
    </row>
    <row r="1257" spans="1:9" ht="45" x14ac:dyDescent="0.25">
      <c r="A1257" s="9" t="str">
        <f>SUBSTITUTE(Реестр!E1257, " ", ", ")</f>
        <v>про, надання, інформації, щодо, державного, майна</v>
      </c>
      <c r="B1257" s="10" t="str">
        <f>SUBSTITUTE(Таблица2[[#This Row],[Столбец1]], "про, ", " ")</f>
        <v xml:space="preserve"> надання, інформації, щодо, державного, майна</v>
      </c>
      <c r="C1257" s="3" t="str">
        <f t="shared" si="62"/>
        <v xml:space="preserve"> надання, інформації, державного, майна</v>
      </c>
      <c r="D1257" s="3" t="str">
        <f t="shared" si="63"/>
        <v xml:space="preserve"> надання, інформації, державного, майна</v>
      </c>
      <c r="E1257" s="10" t="str">
        <f t="shared" si="64"/>
        <v xml:space="preserve"> надання, інформації, державного, майна</v>
      </c>
      <c r="F1257" s="10" t="str">
        <f>SUBSTITUTE(Таблица2[[#This Row],[Столбец5]], "до, ", "")</f>
        <v xml:space="preserve"> надання, інформації, державного, майна</v>
      </c>
      <c r="G1257" s="10" t="str">
        <f>SUBSTITUTE(Таблица2[[#This Row],[Столбец7]], "рік, ", "")</f>
        <v xml:space="preserve"> надання, інформації, державного, майна</v>
      </c>
      <c r="H1257" s="11" t="str">
        <f>SUBSTITUTE(Таблица2[[#This Row],[Ключові слова]], "за, ", "")</f>
        <v xml:space="preserve"> надання, інформації, державного, майна</v>
      </c>
      <c r="I1257" s="11" t="str">
        <f>SUBSTITUTE(Таблица2[[#This Row],[Столбец9]], "від, ", "")</f>
        <v xml:space="preserve"> надання, інформації, державного, майна</v>
      </c>
    </row>
    <row r="1258" spans="1:9" ht="30" x14ac:dyDescent="0.25">
      <c r="A1258" s="9" t="str">
        <f>SUBSTITUTE(Реестр!E1258, " ", ", ")</f>
        <v>про, надання, інформації</v>
      </c>
      <c r="B1258" s="10" t="str">
        <f>SUBSTITUTE(Таблица2[[#This Row],[Столбец1]], "про, ", " ")</f>
        <v xml:space="preserve"> надання, інформації</v>
      </c>
      <c r="C1258" s="3" t="str">
        <f t="shared" si="62"/>
        <v xml:space="preserve"> надання, інформації</v>
      </c>
      <c r="D1258" s="3" t="str">
        <f t="shared" si="63"/>
        <v xml:space="preserve"> надання, інформації</v>
      </c>
      <c r="E1258" s="10" t="str">
        <f t="shared" si="64"/>
        <v xml:space="preserve"> надання, інформації</v>
      </c>
      <c r="F1258" s="10" t="str">
        <f>SUBSTITUTE(Таблица2[[#This Row],[Столбец5]], "до, ", "")</f>
        <v xml:space="preserve"> надання, інформації</v>
      </c>
      <c r="G1258" s="10" t="str">
        <f>SUBSTITUTE(Таблица2[[#This Row],[Столбец7]], "рік, ", "")</f>
        <v xml:space="preserve"> надання, інформації</v>
      </c>
      <c r="H1258" s="11" t="str">
        <f>SUBSTITUTE(Таблица2[[#This Row],[Ключові слова]], "за, ", "")</f>
        <v xml:space="preserve"> надання, інформації</v>
      </c>
      <c r="I1258" s="11" t="str">
        <f>SUBSTITUTE(Таблица2[[#This Row],[Столбец9]], "від, ", "")</f>
        <v xml:space="preserve"> надання, інформації</v>
      </c>
    </row>
    <row r="1259" spans="1:9" ht="30" x14ac:dyDescent="0.25">
      <c r="A1259" s="9" t="str">
        <f>SUBSTITUTE(Реестр!E1259, " ", ", ")</f>
        <v>про, надання, допоомоги, по, АТО</v>
      </c>
      <c r="B1259" s="10" t="str">
        <f>SUBSTITUTE(Таблица2[[#This Row],[Столбец1]], "про, ", " ")</f>
        <v xml:space="preserve"> надання, допоомоги, по, АТО</v>
      </c>
      <c r="C1259" s="3" t="str">
        <f t="shared" si="62"/>
        <v xml:space="preserve"> надання, допоомоги, по, АТО</v>
      </c>
      <c r="D1259" s="3" t="str">
        <f t="shared" si="63"/>
        <v xml:space="preserve"> надання, допоомоги, АТО</v>
      </c>
      <c r="E1259" s="10" t="str">
        <f t="shared" si="64"/>
        <v xml:space="preserve"> надання, допоомоги, АТО</v>
      </c>
      <c r="F1259" s="10" t="str">
        <f>SUBSTITUTE(Таблица2[[#This Row],[Столбец5]], "до, ", "")</f>
        <v xml:space="preserve"> надання, допоомоги, АТО</v>
      </c>
      <c r="G1259" s="10" t="str">
        <f>SUBSTITUTE(Таблица2[[#This Row],[Столбец7]], "рік, ", "")</f>
        <v xml:space="preserve"> надання, допоомоги, АТО</v>
      </c>
      <c r="H1259" s="11" t="str">
        <f>SUBSTITUTE(Таблица2[[#This Row],[Ключові слова]], "за, ", "")</f>
        <v xml:space="preserve"> надання, допоомоги, АТО</v>
      </c>
      <c r="I1259" s="11" t="str">
        <f>SUBSTITUTE(Таблица2[[#This Row],[Столбец9]], "від, ", "")</f>
        <v xml:space="preserve"> надання, допоомоги, АТО</v>
      </c>
    </row>
    <row r="1260" spans="1:9" ht="60" x14ac:dyDescent="0.25">
      <c r="A1260" s="9" t="str">
        <f>SUBSTITUTE(Реестр!E1260, " ", ", ")</f>
        <v>про, заборону, використання, програмного, забезпечення</v>
      </c>
      <c r="B1260" s="10" t="str">
        <f>SUBSTITUTE(Таблица2[[#This Row],[Столбец1]], "про, ", " ")</f>
        <v xml:space="preserve"> заборону, використання, програмного, забезпечення</v>
      </c>
      <c r="C1260" s="3" t="str">
        <f t="shared" si="62"/>
        <v xml:space="preserve"> заборону, використання, програмного, забезпечення</v>
      </c>
      <c r="D1260" s="3" t="str">
        <f t="shared" si="63"/>
        <v xml:space="preserve"> заборону, використання, програмного, забезпечення</v>
      </c>
      <c r="E1260" s="10" t="str">
        <f t="shared" si="64"/>
        <v xml:space="preserve"> заборону, використання, програмного, забезпечення</v>
      </c>
      <c r="F1260" s="10" t="str">
        <f>SUBSTITUTE(Таблица2[[#This Row],[Столбец5]], "до, ", "")</f>
        <v xml:space="preserve"> заборону, використання, програмного, забезпечення</v>
      </c>
      <c r="G1260" s="10" t="str">
        <f>SUBSTITUTE(Таблица2[[#This Row],[Столбец7]], "рік, ", "")</f>
        <v xml:space="preserve"> заборону, використання, програмного, забезпечення</v>
      </c>
      <c r="H1260" s="11" t="str">
        <f>SUBSTITUTE(Таблица2[[#This Row],[Ключові слова]], "за, ", "")</f>
        <v xml:space="preserve"> заборону, використання, програмного, забезпечення</v>
      </c>
      <c r="I1260" s="11" t="str">
        <f>SUBSTITUTE(Таблица2[[#This Row],[Столбец9]], "від, ", "")</f>
        <v xml:space="preserve"> заборону, використання, програмного, забезпечення</v>
      </c>
    </row>
    <row r="1261" spans="1:9" ht="45" x14ac:dyDescent="0.25">
      <c r="A1261" s="9" t="str">
        <f>SUBSTITUTE(Реестр!E1261, " ", ", ")</f>
        <v>про, надання, , реєстр, насіння, озимих, культур</v>
      </c>
      <c r="B1261" s="10" t="str">
        <f>SUBSTITUTE(Таблица2[[#This Row],[Столбец1]], "про, ", " ")</f>
        <v xml:space="preserve"> надання, , реєстр, насіння, озимих, культур</v>
      </c>
      <c r="C1261" s="3" t="str">
        <f t="shared" si="62"/>
        <v xml:space="preserve"> надання, , реєстр, насіння, озимих, культур</v>
      </c>
      <c r="D1261" s="3" t="str">
        <f t="shared" si="63"/>
        <v xml:space="preserve"> надання, , реєстр, насіння, озимих, культур</v>
      </c>
      <c r="E1261" s="10" t="str">
        <f t="shared" si="64"/>
        <v xml:space="preserve"> надання, , реєстр, насіння, озимих, культур</v>
      </c>
      <c r="F1261" s="10" t="str">
        <f>SUBSTITUTE(Таблица2[[#This Row],[Столбец5]], "до, ", "")</f>
        <v xml:space="preserve"> надання, , реєстр, насіння, озимих, культур</v>
      </c>
      <c r="G1261" s="10" t="str">
        <f>SUBSTITUTE(Таблица2[[#This Row],[Столбец7]], "рік, ", "")</f>
        <v xml:space="preserve"> надання, , реєстр, насіння, озимих, культур</v>
      </c>
      <c r="H1261" s="11" t="str">
        <f>SUBSTITUTE(Таблица2[[#This Row],[Ключові слова]], "за, ", "")</f>
        <v xml:space="preserve"> надання, , реєстр, насіння, озимих, культур</v>
      </c>
      <c r="I1261" s="11" t="str">
        <f>SUBSTITUTE(Таблица2[[#This Row],[Столбец9]], "від, ", "")</f>
        <v xml:space="preserve"> надання, , реєстр, насіння, озимих, культур</v>
      </c>
    </row>
    <row r="1262" spans="1:9" ht="30" x14ac:dyDescent="0.25">
      <c r="A1262" s="9" t="str">
        <f>SUBSTITUTE(Реестр!E1262, " ", ", ")</f>
        <v>про, розгляд, звернення</v>
      </c>
      <c r="B1262" s="10" t="str">
        <f>SUBSTITUTE(Таблица2[[#This Row],[Столбец1]], "про, ", " ")</f>
        <v xml:space="preserve"> розгляд, звернення</v>
      </c>
      <c r="C1262" s="3" t="str">
        <f t="shared" si="62"/>
        <v xml:space="preserve"> розгляд, звернення</v>
      </c>
      <c r="D1262" s="3" t="str">
        <f t="shared" si="63"/>
        <v xml:space="preserve"> розгляд, звернення</v>
      </c>
      <c r="E1262" s="10" t="str">
        <f t="shared" si="64"/>
        <v xml:space="preserve"> розгляд, звернення</v>
      </c>
      <c r="F1262" s="10" t="str">
        <f>SUBSTITUTE(Таблица2[[#This Row],[Столбец5]], "до, ", "")</f>
        <v xml:space="preserve"> розгляд, звернення</v>
      </c>
      <c r="G1262" s="10" t="str">
        <f>SUBSTITUTE(Таблица2[[#This Row],[Столбец7]], "рік, ", "")</f>
        <v xml:space="preserve"> розгляд, звернення</v>
      </c>
      <c r="H1262" s="11" t="str">
        <f>SUBSTITUTE(Таблица2[[#This Row],[Ключові слова]], "за, ", "")</f>
        <v xml:space="preserve"> розгляд, звернення</v>
      </c>
      <c r="I1262" s="11" t="str">
        <f>SUBSTITUTE(Таблица2[[#This Row],[Столбец9]], "від, ", "")</f>
        <v xml:space="preserve"> розгляд, звернення</v>
      </c>
    </row>
    <row r="1263" spans="1:9" ht="30" x14ac:dyDescent="0.25">
      <c r="A1263" s="9" t="str">
        <f>SUBSTITUTE(Реестр!E1263, " ", ", ")</f>
        <v>про, розгляд, звернення</v>
      </c>
      <c r="B1263" s="10" t="str">
        <f>SUBSTITUTE(Таблица2[[#This Row],[Столбец1]], "про, ", " ")</f>
        <v xml:space="preserve"> розгляд, звернення</v>
      </c>
      <c r="C1263" s="3" t="str">
        <f t="shared" si="62"/>
        <v xml:space="preserve"> розгляд, звернення</v>
      </c>
      <c r="D1263" s="3" t="str">
        <f t="shared" si="63"/>
        <v xml:space="preserve"> розгляд, звернення</v>
      </c>
      <c r="E1263" s="10" t="str">
        <f t="shared" si="64"/>
        <v xml:space="preserve"> розгляд, звернення</v>
      </c>
      <c r="F1263" s="10" t="str">
        <f>SUBSTITUTE(Таблица2[[#This Row],[Столбец5]], "до, ", "")</f>
        <v xml:space="preserve"> розгляд, звернення</v>
      </c>
      <c r="G1263" s="10" t="str">
        <f>SUBSTITUTE(Таблица2[[#This Row],[Столбец7]], "рік, ", "")</f>
        <v xml:space="preserve"> розгляд, звернення</v>
      </c>
      <c r="H1263" s="11" t="str">
        <f>SUBSTITUTE(Таблица2[[#This Row],[Ключові слова]], "за, ", "")</f>
        <v xml:space="preserve"> розгляд, звернення</v>
      </c>
      <c r="I1263" s="11" t="str">
        <f>SUBSTITUTE(Таблица2[[#This Row],[Столбец9]], "від, ", "")</f>
        <v xml:space="preserve"> розгляд, звернення</v>
      </c>
    </row>
    <row r="1264" spans="1:9" ht="30" x14ac:dyDescent="0.25">
      <c r="A1264" s="9" t="str">
        <f>SUBSTITUTE(Реестр!E1264, " ", ", ")</f>
        <v>про, надання, зали, апартаних, нарад</v>
      </c>
      <c r="B1264" s="10" t="str">
        <f>SUBSTITUTE(Таблица2[[#This Row],[Столбец1]], "про, ", " ")</f>
        <v xml:space="preserve"> надання, зали, апартаних, нарад</v>
      </c>
      <c r="C1264" s="3" t="str">
        <f t="shared" si="62"/>
        <v xml:space="preserve"> надання, зали, апартаних, нарад</v>
      </c>
      <c r="D1264" s="3" t="str">
        <f t="shared" si="63"/>
        <v xml:space="preserve"> надання, зали, апартаних, нарад</v>
      </c>
      <c r="E1264" s="10" t="str">
        <f t="shared" si="64"/>
        <v xml:space="preserve"> надання, зали, апартаних, нарад</v>
      </c>
      <c r="F1264" s="10" t="str">
        <f>SUBSTITUTE(Таблица2[[#This Row],[Столбец5]], "до, ", "")</f>
        <v xml:space="preserve"> надання, зали, апартаних, нарад</v>
      </c>
      <c r="G1264" s="10" t="str">
        <f>SUBSTITUTE(Таблица2[[#This Row],[Столбец7]], "рік, ", "")</f>
        <v xml:space="preserve"> надання, зали, апартаних, нарад</v>
      </c>
      <c r="H1264" s="11" t="str">
        <f>SUBSTITUTE(Таблица2[[#This Row],[Ключові слова]], "за, ", "")</f>
        <v xml:space="preserve"> надання, зали, апартаних, нарад</v>
      </c>
      <c r="I1264" s="11" t="str">
        <f>SUBSTITUTE(Таблица2[[#This Row],[Столбец9]], "від, ", "")</f>
        <v xml:space="preserve"> надання, зали, апартаних, нарад</v>
      </c>
    </row>
    <row r="1265" spans="1:9" ht="45" x14ac:dyDescent="0.25">
      <c r="A1265" s="9" t="str">
        <f>SUBSTITUTE(Реестр!E1265, " ", ", ")</f>
        <v>про, надання, , реєстр, насіння, озимих, культур</v>
      </c>
      <c r="B1265" s="10" t="str">
        <f>SUBSTITUTE(Таблица2[[#This Row],[Столбец1]], "про, ", " ")</f>
        <v xml:space="preserve"> надання, , реєстр, насіння, озимих, культур</v>
      </c>
      <c r="C1265" s="3" t="str">
        <f t="shared" si="62"/>
        <v xml:space="preserve"> надання, , реєстр, насіння, озимих, культур</v>
      </c>
      <c r="D1265" s="3" t="str">
        <f t="shared" si="63"/>
        <v xml:space="preserve"> надання, , реєстр, насіння, озимих, культур</v>
      </c>
      <c r="E1265" s="10" t="str">
        <f t="shared" si="64"/>
        <v xml:space="preserve"> надання, , реєстр, насіння, озимих, культур</v>
      </c>
      <c r="F1265" s="10" t="str">
        <f>SUBSTITUTE(Таблица2[[#This Row],[Столбец5]], "до, ", "")</f>
        <v xml:space="preserve"> надання, , реєстр, насіння, озимих, культур</v>
      </c>
      <c r="G1265" s="10" t="str">
        <f>SUBSTITUTE(Таблица2[[#This Row],[Столбец7]], "рік, ", "")</f>
        <v xml:space="preserve"> надання, , реєстр, насіння, озимих, культур</v>
      </c>
      <c r="H1265" s="11" t="str">
        <f>SUBSTITUTE(Таблица2[[#This Row],[Ключові слова]], "за, ", "")</f>
        <v xml:space="preserve"> надання, , реєстр, насіння, озимих, культур</v>
      </c>
      <c r="I1265" s="11" t="str">
        <f>SUBSTITUTE(Таблица2[[#This Row],[Столбец9]], "від, ", "")</f>
        <v xml:space="preserve"> надання, , реєстр, насіння, озимих, культур</v>
      </c>
    </row>
    <row r="1266" spans="1:9" ht="45" x14ac:dyDescent="0.25">
      <c r="A1266" s="9" t="str">
        <f>SUBSTITUTE(Реестр!E1266, " ", ", ")</f>
        <v>про, українсько-казахский, , бізнес-форум</v>
      </c>
      <c r="B1266" s="10" t="str">
        <f>SUBSTITUTE(Таблица2[[#This Row],[Столбец1]], "про, ", " ")</f>
        <v xml:space="preserve"> українсько-казахский, , бізнес-форум</v>
      </c>
      <c r="C1266" s="3" t="str">
        <f t="shared" si="62"/>
        <v xml:space="preserve"> українсько-казахский, , бізнес-форум</v>
      </c>
      <c r="D1266" s="3" t="str">
        <f t="shared" si="63"/>
        <v xml:space="preserve"> українсько-казахский, , бізнес-форум</v>
      </c>
      <c r="E1266" s="10" t="str">
        <f t="shared" si="64"/>
        <v xml:space="preserve"> українсько-казахский, , бізнес-форум</v>
      </c>
      <c r="F1266" s="10" t="str">
        <f>SUBSTITUTE(Таблица2[[#This Row],[Столбец5]], "до, ", "")</f>
        <v xml:space="preserve"> українсько-казахский, , бізнес-форум</v>
      </c>
      <c r="G1266" s="10" t="str">
        <f>SUBSTITUTE(Таблица2[[#This Row],[Столбец7]], "рік, ", "")</f>
        <v xml:space="preserve"> українсько-казахский, , бізнес-форум</v>
      </c>
      <c r="H1266" s="11" t="str">
        <f>SUBSTITUTE(Таблица2[[#This Row],[Ключові слова]], "за, ", "")</f>
        <v xml:space="preserve"> українсько-казахский, , бізнес-форум</v>
      </c>
      <c r="I1266" s="11" t="str">
        <f>SUBSTITUTE(Таблица2[[#This Row],[Столбец9]], "від, ", "")</f>
        <v xml:space="preserve"> українсько-казахский, , бізнес-форум</v>
      </c>
    </row>
    <row r="1267" spans="1:9" ht="60" x14ac:dyDescent="0.25">
      <c r="A1267" s="9" t="str">
        <f>SUBSTITUTE(Реестр!E1267, " ", ", ")</f>
        <v>про, надання, інформації, щодо, регіональних, програм</v>
      </c>
      <c r="B1267" s="10" t="str">
        <f>SUBSTITUTE(Таблица2[[#This Row],[Столбец1]], "про, ", " ")</f>
        <v xml:space="preserve"> надання, інформації, щодо, регіональних, програм</v>
      </c>
      <c r="C1267" s="3" t="str">
        <f t="shared" si="62"/>
        <v xml:space="preserve"> надання, інформації, регіональних, програм</v>
      </c>
      <c r="D1267" s="3" t="str">
        <f t="shared" si="63"/>
        <v xml:space="preserve"> надання, інформації, регіональних, програм</v>
      </c>
      <c r="E1267" s="10" t="str">
        <f t="shared" si="64"/>
        <v xml:space="preserve"> надання, інформації, регіональних, програм</v>
      </c>
      <c r="F1267" s="10" t="str">
        <f>SUBSTITUTE(Таблица2[[#This Row],[Столбец5]], "до, ", "")</f>
        <v xml:space="preserve"> надання, інформації, регіональних, програм</v>
      </c>
      <c r="G1267" s="10" t="str">
        <f>SUBSTITUTE(Таблица2[[#This Row],[Столбец7]], "рік, ", "")</f>
        <v xml:space="preserve"> надання, інформації, регіональних, програм</v>
      </c>
      <c r="H1267" s="11" t="str">
        <f>SUBSTITUTE(Таблица2[[#This Row],[Ключові слова]], "за, ", "")</f>
        <v xml:space="preserve"> надання, інформації, регіональних, програм</v>
      </c>
      <c r="I1267" s="11" t="str">
        <f>SUBSTITUTE(Таблица2[[#This Row],[Столбец9]], "від, ", "")</f>
        <v xml:space="preserve"> надання, інформації, регіональних, програм</v>
      </c>
    </row>
    <row r="1268" spans="1:9" ht="30" x14ac:dyDescent="0.25">
      <c r="A1268" s="9" t="str">
        <f>SUBSTITUTE(Реестр!E1268, " ", ", ")</f>
        <v>про, надання, інформації</v>
      </c>
      <c r="B1268" s="10" t="str">
        <f>SUBSTITUTE(Таблица2[[#This Row],[Столбец1]], "про, ", " ")</f>
        <v xml:space="preserve"> надання, інформації</v>
      </c>
      <c r="C1268" s="3" t="str">
        <f t="shared" si="62"/>
        <v xml:space="preserve"> надання, інформації</v>
      </c>
      <c r="D1268" s="3" t="str">
        <f t="shared" si="63"/>
        <v xml:space="preserve"> надання, інформації</v>
      </c>
      <c r="E1268" s="10" t="str">
        <f t="shared" si="64"/>
        <v xml:space="preserve"> надання, інформації</v>
      </c>
      <c r="F1268" s="10" t="str">
        <f>SUBSTITUTE(Таблица2[[#This Row],[Столбец5]], "до, ", "")</f>
        <v xml:space="preserve"> надання, інформації</v>
      </c>
      <c r="G1268" s="10" t="str">
        <f>SUBSTITUTE(Таблица2[[#This Row],[Столбец7]], "рік, ", "")</f>
        <v xml:space="preserve"> надання, інформації</v>
      </c>
      <c r="H1268" s="11" t="str">
        <f>SUBSTITUTE(Таблица2[[#This Row],[Ключові слова]], "за, ", "")</f>
        <v xml:space="preserve"> надання, інформації</v>
      </c>
      <c r="I1268" s="11" t="str">
        <f>SUBSTITUTE(Таблица2[[#This Row],[Столбец9]], "від, ", "")</f>
        <v xml:space="preserve"> надання, інформації</v>
      </c>
    </row>
    <row r="1269" spans="1:9" ht="30" x14ac:dyDescent="0.25">
      <c r="A1269" s="9" t="str">
        <f>SUBSTITUTE(Реестр!E1269, " ", ", ")</f>
        <v>про, перелік, прийнятих, актів</v>
      </c>
      <c r="B1269" s="10" t="str">
        <f>SUBSTITUTE(Таблица2[[#This Row],[Столбец1]], "про, ", " ")</f>
        <v xml:space="preserve"> перелік, прийнятих, актів</v>
      </c>
      <c r="C1269" s="3" t="str">
        <f t="shared" si="62"/>
        <v xml:space="preserve"> перелік, прийнятих, актів</v>
      </c>
      <c r="D1269" s="3" t="str">
        <f t="shared" si="63"/>
        <v xml:space="preserve"> перелік, прийнятих, актів</v>
      </c>
      <c r="E1269" s="10" t="str">
        <f t="shared" si="64"/>
        <v xml:space="preserve"> перелік, прийнятих, актів</v>
      </c>
      <c r="F1269" s="10" t="str">
        <f>SUBSTITUTE(Таблица2[[#This Row],[Столбец5]], "до, ", "")</f>
        <v xml:space="preserve"> перелік, прийнятих, актів</v>
      </c>
      <c r="G1269" s="10" t="str">
        <f>SUBSTITUTE(Таблица2[[#This Row],[Столбец7]], "рік, ", "")</f>
        <v xml:space="preserve"> перелік, прийнятих, актів</v>
      </c>
      <c r="H1269" s="11" t="str">
        <f>SUBSTITUTE(Таблица2[[#This Row],[Ключові слова]], "за, ", "")</f>
        <v xml:space="preserve"> перелік, прийнятих, актів</v>
      </c>
      <c r="I1269" s="11" t="str">
        <f>SUBSTITUTE(Таблица2[[#This Row],[Столбец9]], "від, ", "")</f>
        <v xml:space="preserve"> перелік, прийнятих, актів</v>
      </c>
    </row>
    <row r="1270" spans="1:9" ht="30" x14ac:dyDescent="0.25">
      <c r="A1270" s="9" t="str">
        <f>SUBSTITUTE(Реестр!E1270, " ", ", ")</f>
        <v>про, резонансні, події</v>
      </c>
      <c r="B1270" s="10" t="str">
        <f>SUBSTITUTE(Таблица2[[#This Row],[Столбец1]], "про, ", " ")</f>
        <v xml:space="preserve"> резонансні, події</v>
      </c>
      <c r="C1270" s="3" t="str">
        <f t="shared" si="62"/>
        <v xml:space="preserve"> резонансні, події</v>
      </c>
      <c r="D1270" s="3" t="str">
        <f t="shared" si="63"/>
        <v xml:space="preserve"> резонансні, події</v>
      </c>
      <c r="E1270" s="10" t="str">
        <f t="shared" si="64"/>
        <v xml:space="preserve"> резонансні, події</v>
      </c>
      <c r="F1270" s="10" t="str">
        <f>SUBSTITUTE(Таблица2[[#This Row],[Столбец5]], "до, ", "")</f>
        <v xml:space="preserve"> резонансні, події</v>
      </c>
      <c r="G1270" s="10" t="str">
        <f>SUBSTITUTE(Таблица2[[#This Row],[Столбец7]], "рік, ", "")</f>
        <v xml:space="preserve"> резонансні, події</v>
      </c>
      <c r="H1270" s="11" t="str">
        <f>SUBSTITUTE(Таблица2[[#This Row],[Ключові слова]], "за, ", "")</f>
        <v xml:space="preserve"> резонансні, події</v>
      </c>
      <c r="I1270" s="11" t="str">
        <f>SUBSTITUTE(Таблица2[[#This Row],[Столбец9]], "від, ", "")</f>
        <v xml:space="preserve"> резонансні, події</v>
      </c>
    </row>
    <row r="1271" spans="1:9" ht="60" x14ac:dyDescent="0.25">
      <c r="A1271" s="9" t="str">
        <f>SUBSTITUTE(Реестр!E1271, " ", ", ")</f>
        <v>про, оцінку, ресурсного, наповнення, регіональних, ринків</v>
      </c>
      <c r="B1271" s="10" t="str">
        <f>SUBSTITUTE(Таблица2[[#This Row],[Столбец1]], "про, ", " ")</f>
        <v xml:space="preserve"> оцінку, ресурсного, наповнення, регіональних, ринків</v>
      </c>
      <c r="C1271" s="3" t="str">
        <f t="shared" si="62"/>
        <v xml:space="preserve"> оцінку, ресурсного, наповнення, регіональних, ринків</v>
      </c>
      <c r="D1271" s="3" t="str">
        <f t="shared" si="63"/>
        <v xml:space="preserve"> оцінку, ресурсного, наповнення, регіональних, ринків</v>
      </c>
      <c r="E1271" s="10" t="str">
        <f t="shared" si="64"/>
        <v xml:space="preserve"> оцінку, ресурсного, наповнення, регіональних, ринків</v>
      </c>
      <c r="F1271" s="10" t="str">
        <f>SUBSTITUTE(Таблица2[[#This Row],[Столбец5]], "до, ", "")</f>
        <v xml:space="preserve"> оцінку, ресурсного, наповнення, регіональних, ринків</v>
      </c>
      <c r="G1271" s="10" t="str">
        <f>SUBSTITUTE(Таблица2[[#This Row],[Столбец7]], "рік, ", "")</f>
        <v xml:space="preserve"> оцінку, ресурсного, наповнення, регіональних, ринків</v>
      </c>
      <c r="H1271" s="11" t="str">
        <f>SUBSTITUTE(Таблица2[[#This Row],[Ключові слова]], "за, ", "")</f>
        <v xml:space="preserve"> оцінку, ресурсного, наповнення, регіональних, ринків</v>
      </c>
      <c r="I1271" s="11" t="str">
        <f>SUBSTITUTE(Таблица2[[#This Row],[Столбец9]], "від, ", "")</f>
        <v xml:space="preserve"> оцінку, ресурсного, наповнення, регіональних, ринків</v>
      </c>
    </row>
    <row r="1272" spans="1:9" ht="30" x14ac:dyDescent="0.25">
      <c r="A1272" s="9" t="str">
        <f>SUBSTITUTE(Реестр!E1272, " ", ", ")</f>
        <v>про, чисельність, жіном, та, чоловиків</v>
      </c>
      <c r="B1272" s="10" t="str">
        <f>SUBSTITUTE(Таблица2[[#This Row],[Столбец1]], "про, ", " ")</f>
        <v xml:space="preserve"> чисельність, жіном, та, чоловиків</v>
      </c>
      <c r="C1272" s="3" t="str">
        <f t="shared" si="62"/>
        <v xml:space="preserve"> чисельність, жіном, та, чоловиків</v>
      </c>
      <c r="D1272" s="3" t="str">
        <f t="shared" si="63"/>
        <v xml:space="preserve"> чисельність, жіном, та, чоловиків</v>
      </c>
      <c r="E1272" s="10" t="str">
        <f t="shared" si="64"/>
        <v xml:space="preserve"> чисельність, жіном, чоловиків</v>
      </c>
      <c r="F1272" s="10" t="str">
        <f>SUBSTITUTE(Таблица2[[#This Row],[Столбец5]], "до, ", "")</f>
        <v xml:space="preserve"> чисельність, жіном, чоловиків</v>
      </c>
      <c r="G1272" s="10" t="str">
        <f>SUBSTITUTE(Таблица2[[#This Row],[Столбец7]], "рік, ", "")</f>
        <v xml:space="preserve"> чисельність, жіном, чоловиків</v>
      </c>
      <c r="H1272" s="11" t="str">
        <f>SUBSTITUTE(Таблица2[[#This Row],[Ключові слова]], "за, ", "")</f>
        <v xml:space="preserve"> чисельність, жіном, чоловиків</v>
      </c>
      <c r="I1272" s="11" t="str">
        <f>SUBSTITUTE(Таблица2[[#This Row],[Столбец9]], "від, ", "")</f>
        <v xml:space="preserve"> чисельність, жіном, чоловиків</v>
      </c>
    </row>
    <row r="1273" spans="1:9" ht="60" x14ac:dyDescent="0.25">
      <c r="A1273" s="9" t="str">
        <f>SUBSTITUTE(Реестр!E1273, " ", ", ")</f>
        <v>про, надання, показників, на, доручення, №6, від, 11.05.2018</v>
      </c>
      <c r="B1273" s="10" t="str">
        <f>SUBSTITUTE(Таблица2[[#This Row],[Столбец1]], "про, ", " ")</f>
        <v xml:space="preserve"> надання, показників, на, доручення, №6, від, 11.05.2018</v>
      </c>
      <c r="C1273" s="3" t="str">
        <f t="shared" si="62"/>
        <v xml:space="preserve"> надання, показників, на, доручення, №6, від, 11.05.2018</v>
      </c>
      <c r="D1273" s="3" t="str">
        <f t="shared" si="63"/>
        <v xml:space="preserve"> надання, показників, на, доручення, №6, від, 11.05.2018</v>
      </c>
      <c r="E1273" s="10" t="str">
        <f t="shared" si="64"/>
        <v xml:space="preserve"> надання, показників, на, доручення, №6, від, 11.05.2018</v>
      </c>
      <c r="F1273" s="10" t="str">
        <f>SUBSTITUTE(Таблица2[[#This Row],[Столбец5]], "до, ", "")</f>
        <v xml:space="preserve"> надання, показників, на, доручення, №6, від, 11.05.2018</v>
      </c>
      <c r="G1273" s="10" t="str">
        <f>SUBSTITUTE(Таблица2[[#This Row],[Столбец7]], "рік, ", "")</f>
        <v xml:space="preserve"> надання, показників, на, доручення, №6, від, 11.05.2018</v>
      </c>
      <c r="H1273" s="11" t="str">
        <f>SUBSTITUTE(Таблица2[[#This Row],[Ключові слова]], "за, ", "")</f>
        <v xml:space="preserve"> надання, показників, на, доручення, №6, від, 11.05.2018</v>
      </c>
      <c r="I1273" s="11" t="str">
        <f>SUBSTITUTE(Таблица2[[#This Row],[Столбец9]], "від, ", "")</f>
        <v xml:space="preserve"> надання, показників, на, доручення, №6, 11.05.2018</v>
      </c>
    </row>
    <row r="1274" spans="1:9" ht="45" x14ac:dyDescent="0.25">
      <c r="A1274" s="9" t="str">
        <f>SUBSTITUTE(Реестр!E1274, " ", ", ")</f>
        <v>про, визначення, державних, інтересів</v>
      </c>
      <c r="B1274" s="10" t="str">
        <f>SUBSTITUTE(Таблица2[[#This Row],[Столбец1]], "про, ", " ")</f>
        <v xml:space="preserve"> визначення, державних, інтересів</v>
      </c>
      <c r="C1274" s="3" t="str">
        <f t="shared" si="62"/>
        <v xml:space="preserve"> визначення, державних, інтересів</v>
      </c>
      <c r="D1274" s="3" t="str">
        <f t="shared" si="63"/>
        <v xml:space="preserve"> визначення, державних, інтересів</v>
      </c>
      <c r="E1274" s="10" t="str">
        <f t="shared" si="64"/>
        <v xml:space="preserve"> визначення, державних, інтересів</v>
      </c>
      <c r="F1274" s="10" t="str">
        <f>SUBSTITUTE(Таблица2[[#This Row],[Столбец5]], "до, ", "")</f>
        <v xml:space="preserve"> визначення, державних, інтересів</v>
      </c>
      <c r="G1274" s="10" t="str">
        <f>SUBSTITUTE(Таблица2[[#This Row],[Столбец7]], "рік, ", "")</f>
        <v xml:space="preserve"> визначення, державних, інтересів</v>
      </c>
      <c r="H1274" s="11" t="str">
        <f>SUBSTITUTE(Таблица2[[#This Row],[Ключові слова]], "за, ", "")</f>
        <v xml:space="preserve"> визначення, державних, інтересів</v>
      </c>
      <c r="I1274" s="11" t="str">
        <f>SUBSTITUTE(Таблица2[[#This Row],[Столбец9]], "від, ", "")</f>
        <v xml:space="preserve"> визначення, державних, інтересів</v>
      </c>
    </row>
    <row r="1275" spans="1:9" ht="45" x14ac:dyDescent="0.25">
      <c r="A1275" s="9" t="str">
        <f>SUBSTITUTE(Реестр!E1275, " ", ", ")</f>
        <v>про, виділення, коштів, із, загального, фонду</v>
      </c>
      <c r="B1275" s="10" t="str">
        <f>SUBSTITUTE(Таблица2[[#This Row],[Столбец1]], "про, ", " ")</f>
        <v xml:space="preserve"> виділення, коштів, із, загального, фонду</v>
      </c>
      <c r="C1275" s="3" t="str">
        <f t="shared" si="62"/>
        <v xml:space="preserve"> виділення, коштів, із, загального, фонду</v>
      </c>
      <c r="D1275" s="3" t="str">
        <f t="shared" si="63"/>
        <v xml:space="preserve"> виділення, коштів, із, загального, фонду</v>
      </c>
      <c r="E1275" s="10" t="str">
        <f t="shared" si="64"/>
        <v xml:space="preserve"> виділення, коштів, із, загального, фонду</v>
      </c>
      <c r="F1275" s="10" t="str">
        <f>SUBSTITUTE(Таблица2[[#This Row],[Столбец5]], "до, ", "")</f>
        <v xml:space="preserve"> виділення, коштів, із, загального, фонду</v>
      </c>
      <c r="G1275" s="10" t="str">
        <f>SUBSTITUTE(Таблица2[[#This Row],[Столбец7]], "рік, ", "")</f>
        <v xml:space="preserve"> виділення, коштів, із, загального, фонду</v>
      </c>
      <c r="H1275" s="11" t="str">
        <f>SUBSTITUTE(Таблица2[[#This Row],[Ключові слова]], "за, ", "")</f>
        <v xml:space="preserve"> виділення, коштів, із, загального, фонду</v>
      </c>
      <c r="I1275" s="11" t="str">
        <f>SUBSTITUTE(Таблица2[[#This Row],[Столбец9]], "від, ", "")</f>
        <v xml:space="preserve"> виділення, коштів, із, загального, фонду</v>
      </c>
    </row>
    <row r="1276" spans="1:9" ht="30" x14ac:dyDescent="0.25">
      <c r="A1276" s="9" t="str">
        <f>SUBSTITUTE(Реестр!E1276, " ", ", ")</f>
        <v>про, фактичні, витрати, на, ВПР</v>
      </c>
      <c r="B1276" s="10" t="str">
        <f>SUBSTITUTE(Таблица2[[#This Row],[Столбец1]], "про, ", " ")</f>
        <v xml:space="preserve"> фактичні, витрати, на, ВПР</v>
      </c>
      <c r="C1276" s="3" t="str">
        <f t="shared" si="62"/>
        <v xml:space="preserve"> фактичні, витрати, на, ВПР</v>
      </c>
      <c r="D1276" s="3" t="str">
        <f t="shared" si="63"/>
        <v xml:space="preserve"> фактичні, витрати, на, ВПР</v>
      </c>
      <c r="E1276" s="10" t="str">
        <f t="shared" si="64"/>
        <v xml:space="preserve"> фактичні, витрати, на, ВПР</v>
      </c>
      <c r="F1276" s="10" t="str">
        <f>SUBSTITUTE(Таблица2[[#This Row],[Столбец5]], "до, ", "")</f>
        <v xml:space="preserve"> фактичні, витрати, на, ВПР</v>
      </c>
      <c r="G1276" s="10" t="str">
        <f>SUBSTITUTE(Таблица2[[#This Row],[Столбец7]], "рік, ", "")</f>
        <v xml:space="preserve"> фактичні, витрати, на, ВПР</v>
      </c>
      <c r="H1276" s="11" t="str">
        <f>SUBSTITUTE(Таблица2[[#This Row],[Ключові слова]], "за, ", "")</f>
        <v xml:space="preserve"> фактичні, витрати, на, ВПР</v>
      </c>
      <c r="I1276" s="11" t="str">
        <f>SUBSTITUTE(Таблица2[[#This Row],[Столбец9]], "від, ", "")</f>
        <v xml:space="preserve"> фактичні, витрати, на, ВПР</v>
      </c>
    </row>
    <row r="1277" spans="1:9" ht="30" x14ac:dyDescent="0.25">
      <c r="A1277" s="9" t="str">
        <f>SUBSTITUTE(Реестр!E1277, " ", ", ")</f>
        <v>про, проведення, публічного, заходу</v>
      </c>
      <c r="B1277" s="10" t="str">
        <f>SUBSTITUTE(Таблица2[[#This Row],[Столбец1]], "про, ", " ")</f>
        <v xml:space="preserve"> проведення, публічного, заходу</v>
      </c>
      <c r="C1277" s="3" t="str">
        <f t="shared" si="62"/>
        <v xml:space="preserve"> проведення, публічного, заходу</v>
      </c>
      <c r="D1277" s="3" t="str">
        <f t="shared" si="63"/>
        <v xml:space="preserve"> проведення, публічного, заходу</v>
      </c>
      <c r="E1277" s="10" t="str">
        <f t="shared" si="64"/>
        <v xml:space="preserve"> проведення, публічного, заходу</v>
      </c>
      <c r="F1277" s="10" t="str">
        <f>SUBSTITUTE(Таблица2[[#This Row],[Столбец5]], "до, ", "")</f>
        <v xml:space="preserve"> проведення, публічного, заходу</v>
      </c>
      <c r="G1277" s="10" t="str">
        <f>SUBSTITUTE(Таблица2[[#This Row],[Столбец7]], "рік, ", "")</f>
        <v xml:space="preserve"> проведення, публічного, заходу</v>
      </c>
      <c r="H1277" s="11" t="str">
        <f>SUBSTITUTE(Таблица2[[#This Row],[Ключові слова]], "за, ", "")</f>
        <v xml:space="preserve"> проведення, публічного, заходу</v>
      </c>
      <c r="I1277" s="11" t="str">
        <f>SUBSTITUTE(Таблица2[[#This Row],[Столбец9]], "від, ", "")</f>
        <v xml:space="preserve"> проведення, публічного, заходу</v>
      </c>
    </row>
    <row r="1278" spans="1:9" ht="30" x14ac:dyDescent="0.25">
      <c r="A1278" s="9" t="str">
        <f>SUBSTITUTE(Реестр!E1278, " ", ", ")</f>
        <v>про, придбання, техніки</v>
      </c>
      <c r="B1278" s="10" t="str">
        <f>SUBSTITUTE(Таблица2[[#This Row],[Столбец1]], "про, ", " ")</f>
        <v xml:space="preserve"> придбання, техніки</v>
      </c>
      <c r="C1278" s="3" t="str">
        <f t="shared" si="62"/>
        <v xml:space="preserve"> придбання, техніки</v>
      </c>
      <c r="D1278" s="3" t="str">
        <f t="shared" si="63"/>
        <v xml:space="preserve"> придбання, техніки</v>
      </c>
      <c r="E1278" s="10" t="str">
        <f t="shared" si="64"/>
        <v xml:space="preserve"> придбання, техніки</v>
      </c>
      <c r="F1278" s="10" t="str">
        <f>SUBSTITUTE(Таблица2[[#This Row],[Столбец5]], "до, ", "")</f>
        <v xml:space="preserve"> придбання, техніки</v>
      </c>
      <c r="G1278" s="10" t="str">
        <f>SUBSTITUTE(Таблица2[[#This Row],[Столбец7]], "рік, ", "")</f>
        <v xml:space="preserve"> придбання, техніки</v>
      </c>
      <c r="H1278" s="11" t="str">
        <f>SUBSTITUTE(Таблица2[[#This Row],[Ключові слова]], "за, ", "")</f>
        <v xml:space="preserve"> придбання, техніки</v>
      </c>
      <c r="I1278" s="11" t="str">
        <f>SUBSTITUTE(Таблица2[[#This Row],[Столбец9]], "від, ", "")</f>
        <v xml:space="preserve"> придбання, техніки</v>
      </c>
    </row>
    <row r="1279" spans="1:9" ht="30" x14ac:dyDescent="0.25">
      <c r="A1279" s="9" t="str">
        <f>SUBSTITUTE(Реестр!E1279, " ", ", ")</f>
        <v>про, , , виділення, , коштів</v>
      </c>
      <c r="B1279" s="10" t="str">
        <f>SUBSTITUTE(Таблица2[[#This Row],[Столбец1]], "про, ", " ")</f>
        <v xml:space="preserve"> , , виділення, , коштів</v>
      </c>
      <c r="C1279" s="3" t="str">
        <f t="shared" si="62"/>
        <v xml:space="preserve"> , , виділення, , коштів</v>
      </c>
      <c r="D1279" s="3" t="str">
        <f t="shared" si="63"/>
        <v xml:space="preserve"> , , виділення, , коштів</v>
      </c>
      <c r="E1279" s="10" t="str">
        <f t="shared" si="64"/>
        <v xml:space="preserve"> , , виділення, , коштів</v>
      </c>
      <c r="F1279" s="10" t="str">
        <f>SUBSTITUTE(Таблица2[[#This Row],[Столбец5]], "до, ", "")</f>
        <v xml:space="preserve"> , , виділення, , коштів</v>
      </c>
      <c r="G1279" s="10" t="str">
        <f>SUBSTITUTE(Таблица2[[#This Row],[Столбец7]], "рік, ", "")</f>
        <v xml:space="preserve"> , , виділення, , коштів</v>
      </c>
      <c r="H1279" s="11" t="str">
        <f>SUBSTITUTE(Таблица2[[#This Row],[Ключові слова]], "за, ", "")</f>
        <v xml:space="preserve"> , , виділення, , коштів</v>
      </c>
      <c r="I1279" s="11" t="str">
        <f>SUBSTITUTE(Таблица2[[#This Row],[Столбец9]], "від, ", "")</f>
        <v xml:space="preserve"> , , виділення, , коштів</v>
      </c>
    </row>
    <row r="1280" spans="1:9" ht="45" x14ac:dyDescent="0.25">
      <c r="A1280" s="9" t="str">
        <f>SUBSTITUTE(Реестр!E1280, " ", ", ")</f>
        <v>про, надання, звіту, по, місцевому, бюджету</v>
      </c>
      <c r="B1280" s="10" t="str">
        <f>SUBSTITUTE(Таблица2[[#This Row],[Столбец1]], "про, ", " ")</f>
        <v xml:space="preserve"> надання, звіту, по, місцевому, бюджету</v>
      </c>
      <c r="C1280" s="3" t="str">
        <f t="shared" si="62"/>
        <v xml:space="preserve"> надання, звіту, по, місцевому, бюджету</v>
      </c>
      <c r="D1280" s="3" t="str">
        <f t="shared" si="63"/>
        <v xml:space="preserve"> надання, звіту, місцевому, бюджету</v>
      </c>
      <c r="E1280" s="10" t="str">
        <f t="shared" si="64"/>
        <v xml:space="preserve"> надання, звіту, місцевому, бюджету</v>
      </c>
      <c r="F1280" s="10" t="str">
        <f>SUBSTITUTE(Таблица2[[#This Row],[Столбец5]], "до, ", "")</f>
        <v xml:space="preserve"> надання, звіту, місцевому, бюджету</v>
      </c>
      <c r="G1280" s="10" t="str">
        <f>SUBSTITUTE(Таблица2[[#This Row],[Столбец7]], "рік, ", "")</f>
        <v xml:space="preserve"> надання, звіту, місцевому, бюджету</v>
      </c>
      <c r="H1280" s="11" t="str">
        <f>SUBSTITUTE(Таблица2[[#This Row],[Ключові слова]], "за, ", "")</f>
        <v xml:space="preserve"> надання, звіту, місцевому, бюджету</v>
      </c>
      <c r="I1280" s="11" t="str">
        <f>SUBSTITUTE(Таблица2[[#This Row],[Столбец9]], "від, ", "")</f>
        <v xml:space="preserve"> надання, звіту, місцевому, бюджету</v>
      </c>
    </row>
    <row r="1281" spans="1:9" ht="45" x14ac:dyDescent="0.25">
      <c r="A1281" s="9" t="str">
        <f>SUBSTITUTE(Реестр!E1281, " ", ", ")</f>
        <v>про, надання, звіту, по, державному, бюджету</v>
      </c>
      <c r="B1281" s="10" t="str">
        <f>SUBSTITUTE(Таблица2[[#This Row],[Столбец1]], "про, ", " ")</f>
        <v xml:space="preserve"> надання, звіту, по, державному, бюджету</v>
      </c>
      <c r="C1281" s="3" t="str">
        <f t="shared" si="62"/>
        <v xml:space="preserve"> надання, звіту, по, державному, бюджету</v>
      </c>
      <c r="D1281" s="3" t="str">
        <f t="shared" si="63"/>
        <v xml:space="preserve"> надання, звіту, державному, бюджету</v>
      </c>
      <c r="E1281" s="10" t="str">
        <f t="shared" si="64"/>
        <v xml:space="preserve"> надання, звіту, державному, бюджету</v>
      </c>
      <c r="F1281" s="10" t="str">
        <f>SUBSTITUTE(Таблица2[[#This Row],[Столбец5]], "до, ", "")</f>
        <v xml:space="preserve"> надання, звіту, державному, бюджету</v>
      </c>
      <c r="G1281" s="10" t="str">
        <f>SUBSTITUTE(Таблица2[[#This Row],[Столбец7]], "рік, ", "")</f>
        <v xml:space="preserve"> надання, звіту, державному, бюджету</v>
      </c>
      <c r="H1281" s="11" t="str">
        <f>SUBSTITUTE(Таблица2[[#This Row],[Ключові слова]], "за, ", "")</f>
        <v xml:space="preserve"> надання, звіту, державному, бюджету</v>
      </c>
      <c r="I1281" s="11" t="str">
        <f>SUBSTITUTE(Таблица2[[#This Row],[Столбец9]], "від, ", "")</f>
        <v xml:space="preserve"> надання, звіту, державному, бюджету</v>
      </c>
    </row>
    <row r="1282" spans="1:9" ht="45" x14ac:dyDescent="0.25">
      <c r="A1282" s="9" t="str">
        <f>SUBSTITUTE(Реестр!E1282, " ", ", ")</f>
        <v>про, прогнозні, показники, у, фахівцях</v>
      </c>
      <c r="B1282" s="10" t="str">
        <f>SUBSTITUTE(Таблица2[[#This Row],[Столбец1]], "про, ", " ")</f>
        <v xml:space="preserve"> прогнозні, показники, у, фахівцях</v>
      </c>
      <c r="C1282" s="3" t="str">
        <f t="shared" si="62"/>
        <v xml:space="preserve"> прогнозні, показники, у, фахівцях</v>
      </c>
      <c r="D1282" s="3" t="str">
        <f t="shared" si="63"/>
        <v xml:space="preserve"> прогнозні, показники, у, фахівцях</v>
      </c>
      <c r="E1282" s="10" t="str">
        <f t="shared" si="64"/>
        <v xml:space="preserve"> прогнозні, показники, у, фахівцях</v>
      </c>
      <c r="F1282" s="10" t="str">
        <f>SUBSTITUTE(Таблица2[[#This Row],[Столбец5]], "до, ", "")</f>
        <v xml:space="preserve"> прогнозні, показники, у, фахівцях</v>
      </c>
      <c r="G1282" s="10" t="str">
        <f>SUBSTITUTE(Таблица2[[#This Row],[Столбец7]], "рік, ", "")</f>
        <v xml:space="preserve"> прогнозні, показники, у, фахівцях</v>
      </c>
      <c r="H1282" s="11" t="str">
        <f>SUBSTITUTE(Таблица2[[#This Row],[Ключові слова]], "за, ", "")</f>
        <v xml:space="preserve"> прогнозні, показники, у, фахівцях</v>
      </c>
      <c r="I1282" s="11" t="str">
        <f>SUBSTITUTE(Таблица2[[#This Row],[Столбец9]], "від, ", "")</f>
        <v xml:space="preserve"> прогнозні, показники, у, фахівцях</v>
      </c>
    </row>
    <row r="1283" spans="1:9" ht="30" x14ac:dyDescent="0.25">
      <c r="A1283" s="9" t="str">
        <f>SUBSTITUTE(Реестр!E1283, " ", ", ")</f>
        <v>щодо, роботи, конкурсних, комісій</v>
      </c>
      <c r="B1283" s="10" t="str">
        <f>SUBSTITUTE(Таблица2[[#This Row],[Столбец1]], "про, ", " ")</f>
        <v>щодо, роботи, конкурсних, комісій</v>
      </c>
      <c r="C1283" s="3" t="str">
        <f t="shared" si="62"/>
        <v>роботи, конкурсних, комісій</v>
      </c>
      <c r="D1283" s="3" t="str">
        <f t="shared" si="63"/>
        <v>роботи, конкурсних, комісій</v>
      </c>
      <c r="E1283" s="10" t="str">
        <f t="shared" si="64"/>
        <v>роботи, конкурсних, комісій</v>
      </c>
      <c r="F1283" s="10" t="str">
        <f>SUBSTITUTE(Таблица2[[#This Row],[Столбец5]], "до, ", "")</f>
        <v>роботи, конкурсних, комісій</v>
      </c>
      <c r="G1283" s="10" t="str">
        <f>SUBSTITUTE(Таблица2[[#This Row],[Столбец7]], "рік, ", "")</f>
        <v>роботи, конкурсних, комісій</v>
      </c>
      <c r="H1283" s="11" t="str">
        <f>SUBSTITUTE(Таблица2[[#This Row],[Ключові слова]], "за, ", "")</f>
        <v>роботи, конкурсних, комісій</v>
      </c>
      <c r="I1283" s="11" t="str">
        <f>SUBSTITUTE(Таблица2[[#This Row],[Столбец9]], "від, ", "")</f>
        <v>роботи, конкурсних, комісій</v>
      </c>
    </row>
    <row r="1284" spans="1:9" ht="45" x14ac:dyDescent="0.25">
      <c r="A1284" s="9" t="str">
        <f>SUBSTITUTE(Реестр!E1284, " ", ", ")</f>
        <v>про, прогнозовані, плану, посіву, озимих</v>
      </c>
      <c r="B1284" s="10" t="str">
        <f>SUBSTITUTE(Таблица2[[#This Row],[Столбец1]], "про, ", " ")</f>
        <v xml:space="preserve"> прогнозовані, плану, посіву, озимих</v>
      </c>
      <c r="C1284" s="3" t="str">
        <f t="shared" si="62"/>
        <v xml:space="preserve"> прогнозовані, плану, посіву, озимих</v>
      </c>
      <c r="D1284" s="3" t="str">
        <f t="shared" si="63"/>
        <v xml:space="preserve"> прогнозовані, плану, посіву, озимих</v>
      </c>
      <c r="E1284" s="10" t="str">
        <f t="shared" si="64"/>
        <v xml:space="preserve"> прогнозовані, плану, посіву, озимих</v>
      </c>
      <c r="F1284" s="10" t="str">
        <f>SUBSTITUTE(Таблица2[[#This Row],[Столбец5]], "до, ", "")</f>
        <v xml:space="preserve"> прогнозовані, плану, посіву, озимих</v>
      </c>
      <c r="G1284" s="10" t="str">
        <f>SUBSTITUTE(Таблица2[[#This Row],[Столбец7]], "рік, ", "")</f>
        <v xml:space="preserve"> прогнозовані, плану, посіву, озимих</v>
      </c>
      <c r="H1284" s="11" t="str">
        <f>SUBSTITUTE(Таблица2[[#This Row],[Ключові слова]], "за, ", "")</f>
        <v xml:space="preserve"> прогнозовані, плану, посіву, озимих</v>
      </c>
      <c r="I1284" s="11" t="str">
        <f>SUBSTITUTE(Таблица2[[#This Row],[Столбец9]], "від, ", "")</f>
        <v xml:space="preserve"> прогнозовані, плану, посіву, озимих</v>
      </c>
    </row>
    <row r="1285" spans="1:9" x14ac:dyDescent="0.25">
      <c r="A1285" s="9" t="str">
        <f>SUBSTITUTE(Реестр!E1285, " ", ", ")</f>
        <v>про, участь, у, нараді</v>
      </c>
      <c r="B1285" s="10" t="str">
        <f>SUBSTITUTE(Таблица2[[#This Row],[Столбец1]], "про, ", " ")</f>
        <v xml:space="preserve"> участь, у, нараді</v>
      </c>
      <c r="C1285" s="3" t="str">
        <f t="shared" si="62"/>
        <v xml:space="preserve"> участь, у, нараді</v>
      </c>
      <c r="D1285" s="3" t="str">
        <f t="shared" si="63"/>
        <v xml:space="preserve"> участь, у, нараді</v>
      </c>
      <c r="E1285" s="10" t="str">
        <f t="shared" si="64"/>
        <v xml:space="preserve"> участь, у, нараді</v>
      </c>
      <c r="F1285" s="10" t="str">
        <f>SUBSTITUTE(Таблица2[[#This Row],[Столбец5]], "до, ", "")</f>
        <v xml:space="preserve"> участь, у, нараді</v>
      </c>
      <c r="G1285" s="10" t="str">
        <f>SUBSTITUTE(Таблица2[[#This Row],[Столбец7]], "рік, ", "")</f>
        <v xml:space="preserve"> участь, у, нараді</v>
      </c>
      <c r="H1285" s="11" t="str">
        <f>SUBSTITUTE(Таблица2[[#This Row],[Ключові слова]], "за, ", "")</f>
        <v xml:space="preserve"> участь, у, нараді</v>
      </c>
      <c r="I1285" s="11" t="str">
        <f>SUBSTITUTE(Таблица2[[#This Row],[Столбец9]], "від, ", "")</f>
        <v xml:space="preserve"> участь, у, нараді</v>
      </c>
    </row>
    <row r="1286" spans="1:9" x14ac:dyDescent="0.25">
      <c r="A1286" s="9" t="str">
        <f>SUBSTITUTE(Реестр!E1286, " ", ", ")</f>
        <v>про, участь, у, нараді</v>
      </c>
      <c r="B1286" s="10" t="str">
        <f>SUBSTITUTE(Таблица2[[#This Row],[Столбец1]], "про, ", " ")</f>
        <v xml:space="preserve"> участь, у, нараді</v>
      </c>
      <c r="C1286" s="3" t="str">
        <f t="shared" si="62"/>
        <v xml:space="preserve"> участь, у, нараді</v>
      </c>
      <c r="D1286" s="3" t="str">
        <f t="shared" si="63"/>
        <v xml:space="preserve"> участь, у, нараді</v>
      </c>
      <c r="E1286" s="10" t="str">
        <f t="shared" si="64"/>
        <v xml:space="preserve"> участь, у, нараді</v>
      </c>
      <c r="F1286" s="10" t="str">
        <f>SUBSTITUTE(Таблица2[[#This Row],[Столбец5]], "до, ", "")</f>
        <v xml:space="preserve"> участь, у, нараді</v>
      </c>
      <c r="G1286" s="10" t="str">
        <f>SUBSTITUTE(Таблица2[[#This Row],[Столбец7]], "рік, ", "")</f>
        <v xml:space="preserve"> участь, у, нараді</v>
      </c>
      <c r="H1286" s="11" t="str">
        <f>SUBSTITUTE(Таблица2[[#This Row],[Ключові слова]], "за, ", "")</f>
        <v xml:space="preserve"> участь, у, нараді</v>
      </c>
      <c r="I1286" s="11" t="str">
        <f>SUBSTITUTE(Таблица2[[#This Row],[Столбец9]], "від, ", "")</f>
        <v xml:space="preserve"> участь, у, нараді</v>
      </c>
    </row>
    <row r="1287" spans="1:9" ht="30" x14ac:dyDescent="0.25">
      <c r="A1287" s="9" t="str">
        <f>SUBSTITUTE(Реестр!E1287, " ", ", ")</f>
        <v>про, надання, інформації</v>
      </c>
      <c r="B1287" s="10" t="str">
        <f>SUBSTITUTE(Таблица2[[#This Row],[Столбец1]], "про, ", " ")</f>
        <v xml:space="preserve"> надання, інформації</v>
      </c>
      <c r="C1287" s="3" t="str">
        <f t="shared" si="62"/>
        <v xml:space="preserve"> надання, інформації</v>
      </c>
      <c r="D1287" s="3" t="str">
        <f t="shared" si="63"/>
        <v xml:space="preserve"> надання, інформації</v>
      </c>
      <c r="E1287" s="10" t="str">
        <f t="shared" si="64"/>
        <v xml:space="preserve"> надання, інформації</v>
      </c>
      <c r="F1287" s="10" t="str">
        <f>SUBSTITUTE(Таблица2[[#This Row],[Столбец5]], "до, ", "")</f>
        <v xml:space="preserve"> надання, інформації</v>
      </c>
      <c r="G1287" s="10" t="str">
        <f>SUBSTITUTE(Таблица2[[#This Row],[Столбец7]], "рік, ", "")</f>
        <v xml:space="preserve"> надання, інформації</v>
      </c>
      <c r="H1287" s="11" t="str">
        <f>SUBSTITUTE(Таблица2[[#This Row],[Ключові слова]], "за, ", "")</f>
        <v xml:space="preserve"> надання, інформації</v>
      </c>
      <c r="I1287" s="11" t="str">
        <f>SUBSTITUTE(Таблица2[[#This Row],[Столбец9]], "від, ", "")</f>
        <v xml:space="preserve"> надання, інформації</v>
      </c>
    </row>
    <row r="1288" spans="1:9" ht="30" x14ac:dyDescent="0.25">
      <c r="A1288" s="9" t="str">
        <f>SUBSTITUTE(Реестр!E1288, " ", ", ")</f>
        <v>про, надання, пропозицій</v>
      </c>
      <c r="B1288" s="10" t="str">
        <f>SUBSTITUTE(Таблица2[[#This Row],[Столбец1]], "про, ", " ")</f>
        <v xml:space="preserve"> надання, пропозицій</v>
      </c>
      <c r="C1288" s="3" t="str">
        <f t="shared" si="62"/>
        <v xml:space="preserve"> надання, пропозицій</v>
      </c>
      <c r="D1288" s="3" t="str">
        <f t="shared" si="63"/>
        <v xml:space="preserve"> надання, пропозицій</v>
      </c>
      <c r="E1288" s="10" t="str">
        <f t="shared" si="64"/>
        <v xml:space="preserve"> надання, пропозицій</v>
      </c>
      <c r="F1288" s="10" t="str">
        <f>SUBSTITUTE(Таблица2[[#This Row],[Столбец5]], "до, ", "")</f>
        <v xml:space="preserve"> надання, пропозицій</v>
      </c>
      <c r="G1288" s="10" t="str">
        <f>SUBSTITUTE(Таблица2[[#This Row],[Столбец7]], "рік, ", "")</f>
        <v xml:space="preserve"> надання, пропозицій</v>
      </c>
      <c r="H1288" s="11" t="str">
        <f>SUBSTITUTE(Таблица2[[#This Row],[Ключові слова]], "за, ", "")</f>
        <v xml:space="preserve"> надання, пропозицій</v>
      </c>
      <c r="I1288" s="11" t="str">
        <f>SUBSTITUTE(Таблица2[[#This Row],[Столбец9]], "від, ", "")</f>
        <v xml:space="preserve"> надання, пропозицій</v>
      </c>
    </row>
    <row r="1289" spans="1:9" ht="60" x14ac:dyDescent="0.25">
      <c r="A1289" s="9" t="str">
        <f>SUBSTITUTE(Реестр!E1289, " ", ", ")</f>
        <v>про, надання, інформації, на, розпорядження, 765-ОД</v>
      </c>
      <c r="B1289" s="10" t="str">
        <f>SUBSTITUTE(Таблица2[[#This Row],[Столбец1]], "про, ", " ")</f>
        <v xml:space="preserve"> надання, інформації, на, розпорядження, 765-ОД</v>
      </c>
      <c r="C1289" s="3" t="str">
        <f t="shared" si="62"/>
        <v xml:space="preserve"> надання, інформації, на, розпорядження, 765-ОД</v>
      </c>
      <c r="D1289" s="3" t="str">
        <f t="shared" si="63"/>
        <v xml:space="preserve"> надання, інформації, на, розпорядження, 765-ОД</v>
      </c>
      <c r="E1289" s="10" t="str">
        <f t="shared" si="64"/>
        <v xml:space="preserve"> надання, інформації, на, розпорядження, 765-ОД</v>
      </c>
      <c r="F1289" s="10" t="str">
        <f>SUBSTITUTE(Таблица2[[#This Row],[Столбец5]], "до, ", "")</f>
        <v xml:space="preserve"> надання, інформації, на, розпорядження, 765-ОД</v>
      </c>
      <c r="G1289" s="10" t="str">
        <f>SUBSTITUTE(Таблица2[[#This Row],[Столбец7]], "рік, ", "")</f>
        <v xml:space="preserve"> надання, інформації, на, розпорядження, 765-ОД</v>
      </c>
      <c r="H1289" s="11" t="str">
        <f>SUBSTITUTE(Таблица2[[#This Row],[Ключові слова]], "за, ", "")</f>
        <v xml:space="preserve"> надання, інформації, на, розпорядження, 765-ОД</v>
      </c>
      <c r="I1289" s="11" t="str">
        <f>SUBSTITUTE(Таблица2[[#This Row],[Столбец9]], "від, ", "")</f>
        <v xml:space="preserve"> надання, інформації, на, розпорядження, 765-ОД</v>
      </c>
    </row>
    <row r="1290" spans="1:9" ht="45" x14ac:dyDescent="0.25">
      <c r="A1290" s="9" t="str">
        <f>SUBSTITUTE(Реестр!E1290, " ", ", ")</f>
        <v>про, визначення, державних, інтересів</v>
      </c>
      <c r="B1290" s="10" t="str">
        <f>SUBSTITUTE(Таблица2[[#This Row],[Столбец1]], "про, ", " ")</f>
        <v xml:space="preserve"> визначення, державних, інтересів</v>
      </c>
      <c r="C1290" s="3" t="str">
        <f t="shared" si="62"/>
        <v xml:space="preserve"> визначення, державних, інтересів</v>
      </c>
      <c r="D1290" s="3" t="str">
        <f t="shared" si="63"/>
        <v xml:space="preserve"> визначення, державних, інтересів</v>
      </c>
      <c r="E1290" s="10" t="str">
        <f t="shared" si="64"/>
        <v xml:space="preserve"> визначення, державних, інтересів</v>
      </c>
      <c r="F1290" s="10" t="str">
        <f>SUBSTITUTE(Таблица2[[#This Row],[Столбец5]], "до, ", "")</f>
        <v xml:space="preserve"> визначення, державних, інтересів</v>
      </c>
      <c r="G1290" s="10" t="str">
        <f>SUBSTITUTE(Таблица2[[#This Row],[Столбец7]], "рік, ", "")</f>
        <v xml:space="preserve"> визначення, державних, інтересів</v>
      </c>
      <c r="H1290" s="11" t="str">
        <f>SUBSTITUTE(Таблица2[[#This Row],[Ключові слова]], "за, ", "")</f>
        <v xml:space="preserve"> визначення, державних, інтересів</v>
      </c>
      <c r="I1290" s="11" t="str">
        <f>SUBSTITUTE(Таблица2[[#This Row],[Столбец9]], "від, ", "")</f>
        <v xml:space="preserve"> визначення, державних, інтересів</v>
      </c>
    </row>
    <row r="1291" spans="1:9" ht="30" x14ac:dyDescent="0.25">
      <c r="A1291" s="9" t="str">
        <f>SUBSTITUTE(Реестр!E1291, " ", ", ")</f>
        <v>про, надання, інформації</v>
      </c>
      <c r="B1291" s="10" t="str">
        <f>SUBSTITUTE(Таблица2[[#This Row],[Столбец1]], "про, ", " ")</f>
        <v xml:space="preserve"> надання, інформації</v>
      </c>
      <c r="C1291" s="3" t="str">
        <f t="shared" si="62"/>
        <v xml:space="preserve"> надання, інформації</v>
      </c>
      <c r="D1291" s="3" t="str">
        <f t="shared" si="63"/>
        <v xml:space="preserve"> надання, інформації</v>
      </c>
      <c r="E1291" s="10" t="str">
        <f t="shared" si="64"/>
        <v xml:space="preserve"> надання, інформації</v>
      </c>
      <c r="F1291" s="10" t="str">
        <f>SUBSTITUTE(Таблица2[[#This Row],[Столбец5]], "до, ", "")</f>
        <v xml:space="preserve"> надання, інформації</v>
      </c>
      <c r="G1291" s="10" t="str">
        <f>SUBSTITUTE(Таблица2[[#This Row],[Столбец7]], "рік, ", "")</f>
        <v xml:space="preserve"> надання, інформації</v>
      </c>
      <c r="H1291" s="11" t="str">
        <f>SUBSTITUTE(Таблица2[[#This Row],[Ключові слова]], "за, ", "")</f>
        <v xml:space="preserve"> надання, інформації</v>
      </c>
      <c r="I1291" s="11" t="str">
        <f>SUBSTITUTE(Таблица2[[#This Row],[Столбец9]], "від, ", "")</f>
        <v xml:space="preserve"> надання, інформації</v>
      </c>
    </row>
    <row r="1292" spans="1:9" ht="30" x14ac:dyDescent="0.25">
      <c r="A1292" s="9" t="str">
        <f>SUBSTITUTE(Реестр!E1292, " ", ", ")</f>
        <v>про, надання, інформації</v>
      </c>
      <c r="B1292" s="10" t="str">
        <f>SUBSTITUTE(Таблица2[[#This Row],[Столбец1]], "про, ", " ")</f>
        <v xml:space="preserve"> надання, інформації</v>
      </c>
      <c r="C1292" s="3" t="str">
        <f t="shared" si="62"/>
        <v xml:space="preserve"> надання, інформації</v>
      </c>
      <c r="D1292" s="3" t="str">
        <f t="shared" si="63"/>
        <v xml:space="preserve"> надання, інформації</v>
      </c>
      <c r="E1292" s="10" t="str">
        <f t="shared" si="64"/>
        <v xml:space="preserve"> надання, інформації</v>
      </c>
      <c r="F1292" s="10" t="str">
        <f>SUBSTITUTE(Таблица2[[#This Row],[Столбец5]], "до, ", "")</f>
        <v xml:space="preserve"> надання, інформації</v>
      </c>
      <c r="G1292" s="10" t="str">
        <f>SUBSTITUTE(Таблица2[[#This Row],[Столбец7]], "рік, ", "")</f>
        <v xml:space="preserve"> надання, інформації</v>
      </c>
      <c r="H1292" s="11" t="str">
        <f>SUBSTITUTE(Таблица2[[#This Row],[Ключові слова]], "за, ", "")</f>
        <v xml:space="preserve"> надання, інформації</v>
      </c>
      <c r="I1292" s="11" t="str">
        <f>SUBSTITUTE(Таблица2[[#This Row],[Столбец9]], "від, ", "")</f>
        <v xml:space="preserve"> надання, інформації</v>
      </c>
    </row>
    <row r="1293" spans="1:9" ht="60" x14ac:dyDescent="0.25">
      <c r="A1293" s="9" t="str">
        <f>SUBSTITUTE(Реестр!E1293, " ", ", ")</f>
        <v>про, надання, , паспорту, на, 2019, рік, у, , новий, редакції</v>
      </c>
      <c r="B1293" s="10" t="str">
        <f>SUBSTITUTE(Таблица2[[#This Row],[Столбец1]], "про, ", " ")</f>
        <v xml:space="preserve"> надання, , паспорту, на, 2019, рік, у, , новий, редакції</v>
      </c>
      <c r="C1293" s="3" t="str">
        <f t="shared" si="62"/>
        <v xml:space="preserve"> надання, , паспорту, на, 2019, рік, у, , новий, редакції</v>
      </c>
      <c r="D1293" s="3" t="str">
        <f t="shared" si="63"/>
        <v xml:space="preserve"> надання, , паспорту, на, 2019, рік, у, , новий, редакції</v>
      </c>
      <c r="E1293" s="10" t="str">
        <f t="shared" si="64"/>
        <v xml:space="preserve"> надання, , паспорту, на, 2019, рік, у, , новий, редакції</v>
      </c>
      <c r="F1293" s="10" t="str">
        <f>SUBSTITUTE(Таблица2[[#This Row],[Столбец5]], "до, ", "")</f>
        <v xml:space="preserve"> надання, , паспорту, на, 2019, рік, у, , новий, редакції</v>
      </c>
      <c r="G1293" s="10" t="str">
        <f>SUBSTITUTE(Таблица2[[#This Row],[Столбец7]], "рік, ", "")</f>
        <v xml:space="preserve"> надання, , паспорту, на, 2019, у, , новий, редакції</v>
      </c>
      <c r="H1293" s="11" t="str">
        <f>SUBSTITUTE(Таблица2[[#This Row],[Ключові слова]], "за, ", "")</f>
        <v xml:space="preserve"> надання, , паспорту, на, 2019, у, , новий, редакції</v>
      </c>
      <c r="I1293" s="11" t="str">
        <f>SUBSTITUTE(Таблица2[[#This Row],[Столбец9]], "від, ", "")</f>
        <v xml:space="preserve"> надання, , паспорту, на, 2019, у, , новий, редакції</v>
      </c>
    </row>
    <row r="1294" spans="1:9" ht="30" x14ac:dyDescent="0.25">
      <c r="A1294" s="9" t="str">
        <f>SUBSTITUTE(Реестр!E1294, " ", ", ")</f>
        <v>про, направлення, реєстру, виплат</v>
      </c>
      <c r="B1294" s="10" t="str">
        <f>SUBSTITUTE(Таблица2[[#This Row],[Столбец1]], "про, ", " ")</f>
        <v xml:space="preserve"> направлення, реєстру, виплат</v>
      </c>
      <c r="C1294" s="3" t="str">
        <f t="shared" si="62"/>
        <v xml:space="preserve"> направлення, реєстру, виплат</v>
      </c>
      <c r="D1294" s="3" t="str">
        <f t="shared" si="63"/>
        <v xml:space="preserve"> направлення, реєстру, виплат</v>
      </c>
      <c r="E1294" s="10" t="str">
        <f t="shared" si="64"/>
        <v xml:space="preserve"> направлення, реєстру, виплат</v>
      </c>
      <c r="F1294" s="10" t="str">
        <f>SUBSTITUTE(Таблица2[[#This Row],[Столбец5]], "до, ", "")</f>
        <v xml:space="preserve"> направлення, реєстру, виплат</v>
      </c>
      <c r="G1294" s="10" t="str">
        <f>SUBSTITUTE(Таблица2[[#This Row],[Столбец7]], "рік, ", "")</f>
        <v xml:space="preserve"> направлення, реєстру, виплат</v>
      </c>
      <c r="H1294" s="11" t="str">
        <f>SUBSTITUTE(Таблица2[[#This Row],[Ключові слова]], "за, ", "")</f>
        <v xml:space="preserve"> направлення, реєстру, виплат</v>
      </c>
      <c r="I1294" s="11" t="str">
        <f>SUBSTITUTE(Таблица2[[#This Row],[Столбец9]], "від, ", "")</f>
        <v xml:space="preserve"> направлення, реєстру, виплат</v>
      </c>
    </row>
    <row r="1295" spans="1:9" x14ac:dyDescent="0.25">
      <c r="A1295" s="9" t="str">
        <f>SUBSTITUTE(Реестр!E1295, " ", ", ")</f>
        <v>про, заміну, довідки</v>
      </c>
      <c r="B1295" s="10" t="str">
        <f>SUBSTITUTE(Таблица2[[#This Row],[Столбец1]], "про, ", " ")</f>
        <v xml:space="preserve"> заміну, довідки</v>
      </c>
      <c r="C1295" s="3" t="str">
        <f t="shared" si="62"/>
        <v xml:space="preserve"> заміну, довідки</v>
      </c>
      <c r="D1295" s="3" t="str">
        <f t="shared" si="63"/>
        <v xml:space="preserve"> заміну, довідки</v>
      </c>
      <c r="E1295" s="10" t="str">
        <f t="shared" si="64"/>
        <v xml:space="preserve"> заміну, довідки</v>
      </c>
      <c r="F1295" s="10" t="str">
        <f>SUBSTITUTE(Таблица2[[#This Row],[Столбец5]], "до, ", "")</f>
        <v xml:space="preserve"> заміну, довідки</v>
      </c>
      <c r="G1295" s="10" t="str">
        <f>SUBSTITUTE(Таблица2[[#This Row],[Столбец7]], "рік, ", "")</f>
        <v xml:space="preserve"> заміну, довідки</v>
      </c>
      <c r="H1295" s="11" t="str">
        <f>SUBSTITUTE(Таблица2[[#This Row],[Ключові слова]], "за, ", "")</f>
        <v xml:space="preserve"> заміну, довідки</v>
      </c>
      <c r="I1295" s="11" t="str">
        <f>SUBSTITUTE(Таблица2[[#This Row],[Столбец9]], "від, ", "")</f>
        <v xml:space="preserve"> заміну, довідки</v>
      </c>
    </row>
    <row r="1296" spans="1:9" ht="30" x14ac:dyDescent="0.25">
      <c r="A1296" s="9" t="str">
        <f>SUBSTITUTE(Реестр!E1296, " ", ", ")</f>
        <v>про, розгляд, звернення</v>
      </c>
      <c r="B1296" s="10" t="str">
        <f>SUBSTITUTE(Таблица2[[#This Row],[Столбец1]], "про, ", " ")</f>
        <v xml:space="preserve"> розгляд, звернення</v>
      </c>
      <c r="C1296" s="3" t="str">
        <f t="shared" si="62"/>
        <v xml:space="preserve"> розгляд, звернення</v>
      </c>
      <c r="D1296" s="3" t="str">
        <f t="shared" si="63"/>
        <v xml:space="preserve"> розгляд, звернення</v>
      </c>
      <c r="E1296" s="10" t="str">
        <f t="shared" si="64"/>
        <v xml:space="preserve"> розгляд, звернення</v>
      </c>
      <c r="F1296" s="10" t="str">
        <f>SUBSTITUTE(Таблица2[[#This Row],[Столбец5]], "до, ", "")</f>
        <v xml:space="preserve"> розгляд, звернення</v>
      </c>
      <c r="G1296" s="10" t="str">
        <f>SUBSTITUTE(Таблица2[[#This Row],[Столбец7]], "рік, ", "")</f>
        <v xml:space="preserve"> розгляд, звернення</v>
      </c>
      <c r="H1296" s="11" t="str">
        <f>SUBSTITUTE(Таблица2[[#This Row],[Ключові слова]], "за, ", "")</f>
        <v xml:space="preserve"> розгляд, звернення</v>
      </c>
      <c r="I1296" s="11" t="str">
        <f>SUBSTITUTE(Таблица2[[#This Row],[Столбец9]], "від, ", "")</f>
        <v xml:space="preserve"> розгляд, звернення</v>
      </c>
    </row>
    <row r="1297" spans="1:9" ht="30" x14ac:dyDescent="0.25">
      <c r="A1297" s="9" t="str">
        <f>SUBSTITUTE(Реестр!E1297, " ", ", ")</f>
        <v>про, розгляд, звернення</v>
      </c>
      <c r="B1297" s="10" t="str">
        <f>SUBSTITUTE(Таблица2[[#This Row],[Столбец1]], "про, ", " ")</f>
        <v xml:space="preserve"> розгляд, звернення</v>
      </c>
      <c r="C1297" s="3" t="str">
        <f t="shared" si="62"/>
        <v xml:space="preserve"> розгляд, звернення</v>
      </c>
      <c r="D1297" s="3" t="str">
        <f t="shared" si="63"/>
        <v xml:space="preserve"> розгляд, звернення</v>
      </c>
      <c r="E1297" s="10" t="str">
        <f t="shared" si="64"/>
        <v xml:space="preserve"> розгляд, звернення</v>
      </c>
      <c r="F1297" s="10" t="str">
        <f>SUBSTITUTE(Таблица2[[#This Row],[Столбец5]], "до, ", "")</f>
        <v xml:space="preserve"> розгляд, звернення</v>
      </c>
      <c r="G1297" s="10" t="str">
        <f>SUBSTITUTE(Таблица2[[#This Row],[Столбец7]], "рік, ", "")</f>
        <v xml:space="preserve"> розгляд, звернення</v>
      </c>
      <c r="H1297" s="11" t="str">
        <f>SUBSTITUTE(Таблица2[[#This Row],[Ключові слова]], "за, ", "")</f>
        <v xml:space="preserve"> розгляд, звернення</v>
      </c>
      <c r="I1297" s="11" t="str">
        <f>SUBSTITUTE(Таблица2[[#This Row],[Столбец9]], "від, ", "")</f>
        <v xml:space="preserve"> розгляд, звернення</v>
      </c>
    </row>
    <row r="1298" spans="1:9" ht="45" x14ac:dyDescent="0.25">
      <c r="A1298" s="9" t="str">
        <f>SUBSTITUTE(Реестр!E1298, " ", ", ")</f>
        <v>про, надання, , пропозиції, до, проекту, Програми</v>
      </c>
      <c r="B1298" s="10" t="str">
        <f>SUBSTITUTE(Таблица2[[#This Row],[Столбец1]], "про, ", " ")</f>
        <v xml:space="preserve"> надання, , пропозиції, до, проекту, Програми</v>
      </c>
      <c r="C1298" s="3" t="str">
        <f t="shared" si="62"/>
        <v xml:space="preserve"> надання, , пропозиції, до, проекту, Програми</v>
      </c>
      <c r="D1298" s="3" t="str">
        <f t="shared" si="63"/>
        <v xml:space="preserve"> надання, , пропозиції, до, проекту, Програми</v>
      </c>
      <c r="E1298" s="10" t="str">
        <f t="shared" si="64"/>
        <v xml:space="preserve"> надання, , пропозиції, до, проекту, Програми</v>
      </c>
      <c r="F1298" s="10" t="str">
        <f>SUBSTITUTE(Таблица2[[#This Row],[Столбец5]], "до, ", "")</f>
        <v xml:space="preserve"> надання, , пропозиції, проекту, Програми</v>
      </c>
      <c r="G1298" s="10" t="str">
        <f>SUBSTITUTE(Таблица2[[#This Row],[Столбец7]], "рік, ", "")</f>
        <v xml:space="preserve"> надання, , пропозиції, проекту, Програми</v>
      </c>
      <c r="H1298" s="11" t="str">
        <f>SUBSTITUTE(Таблица2[[#This Row],[Ключові слова]], "за, ", "")</f>
        <v xml:space="preserve"> надання, , пропозиції, проекту, Програми</v>
      </c>
      <c r="I1298" s="11" t="str">
        <f>SUBSTITUTE(Таблица2[[#This Row],[Столбец9]], "від, ", "")</f>
        <v xml:space="preserve"> надання, , пропозиції, проекту, Програми</v>
      </c>
    </row>
    <row r="1299" spans="1:9" ht="30" x14ac:dyDescent="0.25">
      <c r="A1299" s="9" t="str">
        <f>SUBSTITUTE(Реестр!E1299, " ", ", ")</f>
        <v>щодо, роботи, конкурсних, комісій</v>
      </c>
      <c r="B1299" s="10" t="str">
        <f>SUBSTITUTE(Таблица2[[#This Row],[Столбец1]], "про, ", " ")</f>
        <v>щодо, роботи, конкурсних, комісій</v>
      </c>
      <c r="C1299" s="3" t="str">
        <f t="shared" si="62"/>
        <v>роботи, конкурсних, комісій</v>
      </c>
      <c r="D1299" s="3" t="str">
        <f t="shared" si="63"/>
        <v>роботи, конкурсних, комісій</v>
      </c>
      <c r="E1299" s="10" t="str">
        <f t="shared" si="64"/>
        <v>роботи, конкурсних, комісій</v>
      </c>
      <c r="F1299" s="10" t="str">
        <f>SUBSTITUTE(Таблица2[[#This Row],[Столбец5]], "до, ", "")</f>
        <v>роботи, конкурсних, комісій</v>
      </c>
      <c r="G1299" s="10" t="str">
        <f>SUBSTITUTE(Таблица2[[#This Row],[Столбец7]], "рік, ", "")</f>
        <v>роботи, конкурсних, комісій</v>
      </c>
      <c r="H1299" s="11" t="str">
        <f>SUBSTITUTE(Таблица2[[#This Row],[Ключові слова]], "за, ", "")</f>
        <v>роботи, конкурсних, комісій</v>
      </c>
      <c r="I1299" s="11" t="str">
        <f>SUBSTITUTE(Таблица2[[#This Row],[Столбец9]], "від, ", "")</f>
        <v>роботи, конкурсних, комісій</v>
      </c>
    </row>
    <row r="1300" spans="1:9" ht="30" x14ac:dyDescent="0.25">
      <c r="A1300" s="9" t="str">
        <f>SUBSTITUTE(Реестр!E1300, " ", ", ")</f>
        <v>про, фактичні, витрати, на, ВПР</v>
      </c>
      <c r="B1300" s="10" t="str">
        <f>SUBSTITUTE(Таблица2[[#This Row],[Столбец1]], "про, ", " ")</f>
        <v xml:space="preserve"> фактичні, витрати, на, ВПР</v>
      </c>
      <c r="C1300" s="3" t="str">
        <f t="shared" si="62"/>
        <v xml:space="preserve"> фактичні, витрати, на, ВПР</v>
      </c>
      <c r="D1300" s="3" t="str">
        <f t="shared" si="63"/>
        <v xml:space="preserve"> фактичні, витрати, на, ВПР</v>
      </c>
      <c r="E1300" s="10" t="str">
        <f t="shared" si="64"/>
        <v xml:space="preserve"> фактичні, витрати, на, ВПР</v>
      </c>
      <c r="F1300" s="10" t="str">
        <f>SUBSTITUTE(Таблица2[[#This Row],[Столбец5]], "до, ", "")</f>
        <v xml:space="preserve"> фактичні, витрати, на, ВПР</v>
      </c>
      <c r="G1300" s="10" t="str">
        <f>SUBSTITUTE(Таблица2[[#This Row],[Столбец7]], "рік, ", "")</f>
        <v xml:space="preserve"> фактичні, витрати, на, ВПР</v>
      </c>
      <c r="H1300" s="11" t="str">
        <f>SUBSTITUTE(Таблица2[[#This Row],[Ключові слова]], "за, ", "")</f>
        <v xml:space="preserve"> фактичні, витрати, на, ВПР</v>
      </c>
      <c r="I1300" s="11" t="str">
        <f>SUBSTITUTE(Таблица2[[#This Row],[Столбец9]], "від, ", "")</f>
        <v xml:space="preserve"> фактичні, витрати, на, ВПР</v>
      </c>
    </row>
    <row r="1301" spans="1:9" ht="60" x14ac:dyDescent="0.25">
      <c r="A1301" s="9" t="str">
        <f>SUBSTITUTE(Реестр!E1301, " ", ", ")</f>
        <v>пропозиції, до, тематики, робочих, поїздок, , Прем'єр-міністра</v>
      </c>
      <c r="B1301" s="10" t="str">
        <f>SUBSTITUTE(Таблица2[[#This Row],[Столбец1]], "про, ", " ")</f>
        <v>пропозиції, до, тематики, робочих, поїздок, , Прем'єр-міністра</v>
      </c>
      <c r="C1301" s="3" t="str">
        <f t="shared" si="62"/>
        <v>пропозиції, до, тематики, робочих, поїздок, , Прем'єр-міністра</v>
      </c>
      <c r="D1301" s="3" t="str">
        <f t="shared" si="63"/>
        <v>пропозиції, до, тематики, робочих, поїздок, , Прем'єр-міністра</v>
      </c>
      <c r="E1301" s="10" t="str">
        <f t="shared" si="64"/>
        <v>пропозиції, до, тематики, робочих, поїздок, , Прем'єр-міністра</v>
      </c>
      <c r="F1301" s="10" t="str">
        <f>SUBSTITUTE(Таблица2[[#This Row],[Столбец5]], "до, ", "")</f>
        <v>пропозиції, тематики, робочих, поїздок, , Прем'єр-міністра</v>
      </c>
      <c r="G1301" s="10" t="str">
        <f>SUBSTITUTE(Таблица2[[#This Row],[Столбец7]], "рік, ", "")</f>
        <v>пропозиції, тематики, робочих, поїздок, , Прем'єр-міністра</v>
      </c>
      <c r="H1301" s="11" t="str">
        <f>SUBSTITUTE(Таблица2[[#This Row],[Ключові слова]], "за, ", "")</f>
        <v>пропозиції, тематики, робочих, поїздок, , Прем'єр-міністра</v>
      </c>
      <c r="I1301" s="11" t="str">
        <f>SUBSTITUTE(Таблица2[[#This Row],[Столбец9]], "від, ", "")</f>
        <v>пропозиції, тематики, робочих, поїздок, , Прем'єр-міністра</v>
      </c>
    </row>
    <row r="1302" spans="1:9" ht="30" x14ac:dyDescent="0.25">
      <c r="A1302" s="9" t="str">
        <f>SUBSTITUTE(Реестр!E1302, " ", ", ")</f>
        <v>про, еко-фестиваль, "дикий, мед"</v>
      </c>
      <c r="B1302" s="10" t="str">
        <f>SUBSTITUTE(Таблица2[[#This Row],[Столбец1]], "про, ", " ")</f>
        <v xml:space="preserve"> еко-фестиваль, "дикий, мед"</v>
      </c>
      <c r="C1302" s="3" t="str">
        <f t="shared" si="62"/>
        <v xml:space="preserve"> еко-фестиваль, "дикий, мед"</v>
      </c>
      <c r="D1302" s="3" t="str">
        <f t="shared" si="63"/>
        <v xml:space="preserve"> еко-фестиваль, "дикий, мед"</v>
      </c>
      <c r="E1302" s="10" t="str">
        <f t="shared" si="64"/>
        <v xml:space="preserve"> еко-фестиваль, "дикий, мед"</v>
      </c>
      <c r="F1302" s="10" t="str">
        <f>SUBSTITUTE(Таблица2[[#This Row],[Столбец5]], "до, ", "")</f>
        <v xml:space="preserve"> еко-фестиваль, "дикий, мед"</v>
      </c>
      <c r="G1302" s="10" t="str">
        <f>SUBSTITUTE(Таблица2[[#This Row],[Столбец7]], "рік, ", "")</f>
        <v xml:space="preserve"> еко-фестиваль, "дикий, мед"</v>
      </c>
      <c r="H1302" s="11" t="str">
        <f>SUBSTITUTE(Таблица2[[#This Row],[Ключові слова]], "за, ", "")</f>
        <v xml:space="preserve"> еко-фестиваль, "дикий, мед"</v>
      </c>
      <c r="I1302" s="11" t="str">
        <f>SUBSTITUTE(Таблица2[[#This Row],[Столбец9]], "від, ", "")</f>
        <v xml:space="preserve"> еко-фестиваль, "дикий, мед"</v>
      </c>
    </row>
    <row r="1303" spans="1:9" ht="60" x14ac:dyDescent="0.25">
      <c r="A1303" s="9" t="str">
        <f>SUBSTITUTE(Реестр!E1303, " ", ", ")</f>
        <v>про, надання, паспорту, бюджетної, програми</v>
      </c>
      <c r="B1303" s="10" t="str">
        <f>SUBSTITUTE(Таблица2[[#This Row],[Столбец1]], "про, ", " ")</f>
        <v xml:space="preserve"> надання, паспорту, бюджетної, програми</v>
      </c>
      <c r="C1303" s="3" t="str">
        <f t="shared" si="62"/>
        <v xml:space="preserve"> надання, паспорту, бюджетної, програми</v>
      </c>
      <c r="D1303" s="3" t="str">
        <f t="shared" si="63"/>
        <v xml:space="preserve"> надання, паспорту, бюджетної, програми</v>
      </c>
      <c r="E1303" s="10" t="str">
        <f t="shared" si="64"/>
        <v xml:space="preserve"> надання, паспорту, бюджетної, програми</v>
      </c>
      <c r="F1303" s="10" t="str">
        <f>SUBSTITUTE(Таблица2[[#This Row],[Столбец5]], "до, ", "")</f>
        <v xml:space="preserve"> надання, паспорту, бюджетної, програми</v>
      </c>
      <c r="G1303" s="10" t="str">
        <f>SUBSTITUTE(Таблица2[[#This Row],[Столбец7]], "рік, ", "")</f>
        <v xml:space="preserve"> надання, паспорту, бюджетної, програми</v>
      </c>
      <c r="H1303" s="11" t="str">
        <f>SUBSTITUTE(Таблица2[[#This Row],[Ключові слова]], "за, ", "")</f>
        <v xml:space="preserve"> надання, паспорту, бюджетної, програми</v>
      </c>
      <c r="I1303" s="11" t="str">
        <f>SUBSTITUTE(Таблица2[[#This Row],[Столбец9]], "від, ", "")</f>
        <v xml:space="preserve"> надання, паспорту, бюджетної, програми</v>
      </c>
    </row>
    <row r="1304" spans="1:9" x14ac:dyDescent="0.25">
      <c r="A1304" s="9" t="str">
        <f>SUBSTITUTE(Реестр!E1304, " ", ", ")</f>
        <v>Резонансні, події</v>
      </c>
      <c r="B1304" s="10" t="str">
        <f>SUBSTITUTE(Таблица2[[#This Row],[Столбец1]], "про, ", " ")</f>
        <v>Резонансні, події</v>
      </c>
      <c r="C1304" s="3" t="str">
        <f t="shared" si="62"/>
        <v>Резонансні, події</v>
      </c>
      <c r="D1304" s="3" t="str">
        <f t="shared" si="63"/>
        <v>Резонансні, події</v>
      </c>
      <c r="E1304" s="10" t="str">
        <f t="shared" si="64"/>
        <v>Резонансні, події</v>
      </c>
      <c r="F1304" s="10" t="str">
        <f>SUBSTITUTE(Таблица2[[#This Row],[Столбец5]], "до, ", "")</f>
        <v>Резонансні, події</v>
      </c>
      <c r="G1304" s="10" t="str">
        <f>SUBSTITUTE(Таблица2[[#This Row],[Столбец7]], "рік, ", "")</f>
        <v>Резонансні, події</v>
      </c>
      <c r="H1304" s="11" t="str">
        <f>SUBSTITUTE(Таблица2[[#This Row],[Ключові слова]], "за, ", "")</f>
        <v>Резонансні, події</v>
      </c>
      <c r="I1304" s="11" t="str">
        <f>SUBSTITUTE(Таблица2[[#This Row],[Столбец9]], "від, ", "")</f>
        <v>Резонансні, події</v>
      </c>
    </row>
    <row r="1305" spans="1:9" ht="45" x14ac:dyDescent="0.25">
      <c r="A1305" s="9" t="str">
        <f>SUBSTITUTE(Реестр!E1305, " ", ", ")</f>
        <v>про, створення, механізму, , дорадництва</v>
      </c>
      <c r="B1305" s="10" t="str">
        <f>SUBSTITUTE(Таблица2[[#This Row],[Столбец1]], "про, ", " ")</f>
        <v xml:space="preserve"> створення, механізму, , дорадництва</v>
      </c>
      <c r="C1305" s="3" t="str">
        <f t="shared" si="62"/>
        <v xml:space="preserve"> створення, механізму, , дорадництва</v>
      </c>
      <c r="D1305" s="3" t="str">
        <f t="shared" si="63"/>
        <v xml:space="preserve"> створення, механізму, , дорадництва</v>
      </c>
      <c r="E1305" s="10" t="str">
        <f t="shared" si="64"/>
        <v xml:space="preserve"> створення, механізму, , дорадництва</v>
      </c>
      <c r="F1305" s="10" t="str">
        <f>SUBSTITUTE(Таблица2[[#This Row],[Столбец5]], "до, ", "")</f>
        <v xml:space="preserve"> створення, механізму, , дорадництва</v>
      </c>
      <c r="G1305" s="10" t="str">
        <f>SUBSTITUTE(Таблица2[[#This Row],[Столбец7]], "рік, ", "")</f>
        <v xml:space="preserve"> створення, механізму, , дорадництва</v>
      </c>
      <c r="H1305" s="11" t="str">
        <f>SUBSTITUTE(Таблица2[[#This Row],[Ключові слова]], "за, ", "")</f>
        <v xml:space="preserve"> створення, механізму, , дорадництва</v>
      </c>
      <c r="I1305" s="11" t="str">
        <f>SUBSTITUTE(Таблица2[[#This Row],[Столбец9]], "від, ", "")</f>
        <v xml:space="preserve"> створення, механізму, , дорадництва</v>
      </c>
    </row>
    <row r="1306" spans="1:9" ht="60" x14ac:dyDescent="0.25">
      <c r="A1306" s="9" t="str">
        <f>SUBSTITUTE(Реестр!E1306, " ", ", ")</f>
        <v>про, нрадання, інформації, на, звернення, громадян</v>
      </c>
      <c r="B1306" s="10" t="str">
        <f>SUBSTITUTE(Таблица2[[#This Row],[Столбец1]], "про, ", " ")</f>
        <v xml:space="preserve"> нрадання, інформації, на, звернення, громадян</v>
      </c>
      <c r="C1306" s="3" t="str">
        <f t="shared" si="62"/>
        <v xml:space="preserve"> нрадання, інформації, на, звернення, громадян</v>
      </c>
      <c r="D1306" s="3" t="str">
        <f t="shared" si="63"/>
        <v xml:space="preserve"> нрадання, інформації, на, звернення, громадян</v>
      </c>
      <c r="E1306" s="10" t="str">
        <f t="shared" si="64"/>
        <v xml:space="preserve"> нрадання, інформації, на, звернення, громадян</v>
      </c>
      <c r="F1306" s="10" t="str">
        <f>SUBSTITUTE(Таблица2[[#This Row],[Столбец5]], "до, ", "")</f>
        <v xml:space="preserve"> нрадання, інформації, на, звернення, громадян</v>
      </c>
      <c r="G1306" s="10" t="str">
        <f>SUBSTITUTE(Таблица2[[#This Row],[Столбец7]], "рік, ", "")</f>
        <v xml:space="preserve"> нрадання, інформації, на, звернення, громадян</v>
      </c>
      <c r="H1306" s="11" t="str">
        <f>SUBSTITUTE(Таблица2[[#This Row],[Ключові слова]], "за, ", "")</f>
        <v xml:space="preserve"> нрадання, інформації, на, звернення, громадян</v>
      </c>
      <c r="I1306" s="11" t="str">
        <f>SUBSTITUTE(Таблица2[[#This Row],[Столбец9]], "від, ", "")</f>
        <v xml:space="preserve"> нрадання, інформації, на, звернення, громадян</v>
      </c>
    </row>
    <row r="1307" spans="1:9" ht="75" x14ac:dyDescent="0.25">
      <c r="A1307" s="9" t="str">
        <f>SUBSTITUTE(Реестр!E1307, " ", ", ")</f>
        <v>про, прове5дення, етнічно-фольклорного, аграрного, фестивалю</v>
      </c>
      <c r="B1307" s="10" t="str">
        <f>SUBSTITUTE(Таблица2[[#This Row],[Столбец1]], "про, ", " ")</f>
        <v xml:space="preserve"> прове5дення, етнічно-фольклорного, аграрного, фестивалю</v>
      </c>
      <c r="C1307" s="3" t="str">
        <f t="shared" si="62"/>
        <v xml:space="preserve"> прове5дення, етнічно-фольклорного, аграрного, фестивалю</v>
      </c>
      <c r="D1307" s="3" t="str">
        <f t="shared" si="63"/>
        <v xml:space="preserve"> прове5дення, етнічно-фольклорного, аграрного, фестивалю</v>
      </c>
      <c r="E1307" s="10" t="str">
        <f t="shared" si="64"/>
        <v xml:space="preserve"> прове5дення, етнічно-фольклорного, аграрного, фестивалю</v>
      </c>
      <c r="F1307" s="10" t="str">
        <f>SUBSTITUTE(Таблица2[[#This Row],[Столбец5]], "до, ", "")</f>
        <v xml:space="preserve"> прове5дення, етнічно-фольклорного, аграрного, фестивалю</v>
      </c>
      <c r="G1307" s="10" t="str">
        <f>SUBSTITUTE(Таблица2[[#This Row],[Столбец7]], "рік, ", "")</f>
        <v xml:space="preserve"> прове5дення, етнічно-фольклорного, аграрного, фестивалю</v>
      </c>
      <c r="H1307" s="11" t="str">
        <f>SUBSTITUTE(Таблица2[[#This Row],[Ключові слова]], "за, ", "")</f>
        <v xml:space="preserve"> прове5дення, етнічно-фольклорного, аграрного, фестивалю</v>
      </c>
      <c r="I1307" s="11" t="str">
        <f>SUBSTITUTE(Таблица2[[#This Row],[Столбец9]], "від, ", "")</f>
        <v xml:space="preserve"> прове5дення, етнічно-фольклорного, аграрного, фестивалю</v>
      </c>
    </row>
    <row r="1308" spans="1:9" ht="75" x14ac:dyDescent="0.25">
      <c r="A1308" s="9" t="str">
        <f>SUBSTITUTE(Реестр!E1308, " ", ", ")</f>
        <v>про, прове5дення, етнічно-фольклорного, аграрного, фестивалю</v>
      </c>
      <c r="B1308" s="10" t="str">
        <f>SUBSTITUTE(Таблица2[[#This Row],[Столбец1]], "про, ", " ")</f>
        <v xml:space="preserve"> прове5дення, етнічно-фольклорного, аграрного, фестивалю</v>
      </c>
      <c r="C1308" s="3" t="str">
        <f t="shared" si="62"/>
        <v xml:space="preserve"> прове5дення, етнічно-фольклорного, аграрного, фестивалю</v>
      </c>
      <c r="D1308" s="3" t="str">
        <f t="shared" si="63"/>
        <v xml:space="preserve"> прове5дення, етнічно-фольклорного, аграрного, фестивалю</v>
      </c>
      <c r="E1308" s="10" t="str">
        <f t="shared" si="64"/>
        <v xml:space="preserve"> прове5дення, етнічно-фольклорного, аграрного, фестивалю</v>
      </c>
      <c r="F1308" s="10" t="str">
        <f>SUBSTITUTE(Таблица2[[#This Row],[Столбец5]], "до, ", "")</f>
        <v xml:space="preserve"> прове5дення, етнічно-фольклорного, аграрного, фестивалю</v>
      </c>
      <c r="G1308" s="10" t="str">
        <f>SUBSTITUTE(Таблица2[[#This Row],[Столбец7]], "рік, ", "")</f>
        <v xml:space="preserve"> прове5дення, етнічно-фольклорного, аграрного, фестивалю</v>
      </c>
      <c r="H1308" s="11" t="str">
        <f>SUBSTITUTE(Таблица2[[#This Row],[Ключові слова]], "за, ", "")</f>
        <v xml:space="preserve"> прове5дення, етнічно-фольклорного, аграрного, фестивалю</v>
      </c>
      <c r="I1308" s="11" t="str">
        <f>SUBSTITUTE(Таблица2[[#This Row],[Столбец9]], "від, ", "")</f>
        <v xml:space="preserve"> прове5дення, етнічно-фольклорного, аграрного, фестивалю</v>
      </c>
    </row>
    <row r="1309" spans="1:9" ht="45" x14ac:dyDescent="0.25">
      <c r="A1309" s="9" t="str">
        <f>SUBSTITUTE(Реестр!E1309, " ", ", ")</f>
        <v>про, визначення, державних, інтересів</v>
      </c>
      <c r="B1309" s="10" t="str">
        <f>SUBSTITUTE(Таблица2[[#This Row],[Столбец1]], "про, ", " ")</f>
        <v xml:space="preserve"> визначення, державних, інтересів</v>
      </c>
      <c r="C1309" s="3" t="str">
        <f t="shared" si="62"/>
        <v xml:space="preserve"> визначення, державних, інтересів</v>
      </c>
      <c r="D1309" s="3" t="str">
        <f t="shared" si="63"/>
        <v xml:space="preserve"> визначення, державних, інтересів</v>
      </c>
      <c r="E1309" s="10" t="str">
        <f t="shared" si="64"/>
        <v xml:space="preserve"> визначення, державних, інтересів</v>
      </c>
      <c r="F1309" s="10" t="str">
        <f>SUBSTITUTE(Таблица2[[#This Row],[Столбец5]], "до, ", "")</f>
        <v xml:space="preserve"> визначення, державних, інтересів</v>
      </c>
      <c r="G1309" s="10" t="str">
        <f>SUBSTITUTE(Таблица2[[#This Row],[Столбец7]], "рік, ", "")</f>
        <v xml:space="preserve"> визначення, державних, інтересів</v>
      </c>
      <c r="H1309" s="11" t="str">
        <f>SUBSTITUTE(Таблица2[[#This Row],[Ключові слова]], "за, ", "")</f>
        <v xml:space="preserve"> визначення, державних, інтересів</v>
      </c>
      <c r="I1309" s="11" t="str">
        <f>SUBSTITUTE(Таблица2[[#This Row],[Столбец9]], "від, ", "")</f>
        <v xml:space="preserve"> визначення, державних, інтересів</v>
      </c>
    </row>
    <row r="1310" spans="1:9" x14ac:dyDescent="0.25">
      <c r="A1310" s="9" t="str">
        <f>SUBSTITUTE(Реестр!E1310, " ", ", ")</f>
        <v>Відповідь, на, запит</v>
      </c>
      <c r="B1310" s="10" t="str">
        <f>SUBSTITUTE(Таблица2[[#This Row],[Столбец1]], "про, ", " ")</f>
        <v>Відповідь, на, запит</v>
      </c>
      <c r="C1310" s="3" t="str">
        <f t="shared" si="62"/>
        <v>Відповідь, на, запит</v>
      </c>
      <c r="D1310" s="3" t="str">
        <f t="shared" si="63"/>
        <v>Відповідь, на, запит</v>
      </c>
      <c r="E1310" s="10" t="str">
        <f t="shared" si="64"/>
        <v>Відповідь, на, запит</v>
      </c>
      <c r="F1310" s="10" t="str">
        <f>SUBSTITUTE(Таблица2[[#This Row],[Столбец5]], "до, ", "")</f>
        <v>Відповідь, на, запит</v>
      </c>
      <c r="G1310" s="10" t="str">
        <f>SUBSTITUTE(Таблица2[[#This Row],[Столбец7]], "рік, ", "")</f>
        <v>Відповідь, на, запит</v>
      </c>
      <c r="H1310" s="11" t="str">
        <f>SUBSTITUTE(Таблица2[[#This Row],[Ключові слова]], "за, ", "")</f>
        <v>Відповідь, на, запит</v>
      </c>
      <c r="I1310" s="11" t="str">
        <f>SUBSTITUTE(Таблица2[[#This Row],[Столбец9]], "від, ", "")</f>
        <v>Відповідь, на, запит</v>
      </c>
    </row>
    <row r="1311" spans="1:9" x14ac:dyDescent="0.25">
      <c r="A1311" s="9" t="str">
        <f>SUBSTITUTE(Реестр!E1311, " ", ", ")</f>
        <v>Відповідь, на, запит</v>
      </c>
      <c r="B1311" s="10" t="str">
        <f>SUBSTITUTE(Таблица2[[#This Row],[Столбец1]], "про, ", " ")</f>
        <v>Відповідь, на, запит</v>
      </c>
      <c r="C1311" s="3" t="str">
        <f t="shared" si="62"/>
        <v>Відповідь, на, запит</v>
      </c>
      <c r="D1311" s="3" t="str">
        <f t="shared" si="63"/>
        <v>Відповідь, на, запит</v>
      </c>
      <c r="E1311" s="10" t="str">
        <f t="shared" si="64"/>
        <v>Відповідь, на, запит</v>
      </c>
      <c r="F1311" s="10" t="str">
        <f>SUBSTITUTE(Таблица2[[#This Row],[Столбец5]], "до, ", "")</f>
        <v>Відповідь, на, запит</v>
      </c>
      <c r="G1311" s="10" t="str">
        <f>SUBSTITUTE(Таблица2[[#This Row],[Столбец7]], "рік, ", "")</f>
        <v>Відповідь, на, запит</v>
      </c>
      <c r="H1311" s="11" t="str">
        <f>SUBSTITUTE(Таблица2[[#This Row],[Ключові слова]], "за, ", "")</f>
        <v>Відповідь, на, запит</v>
      </c>
      <c r="I1311" s="11" t="str">
        <f>SUBSTITUTE(Таблица2[[#This Row],[Столбец9]], "від, ", "")</f>
        <v>Відповідь, на, запит</v>
      </c>
    </row>
    <row r="1312" spans="1:9" ht="60" x14ac:dyDescent="0.25">
      <c r="A1312" s="9" t="str">
        <f>SUBSTITUTE(Реестр!E1312, " ", ", ")</f>
        <v>про, заборону, використання, програмного, забезпечення</v>
      </c>
      <c r="B1312" s="10" t="str">
        <f>SUBSTITUTE(Таблица2[[#This Row],[Столбец1]], "про, ", " ")</f>
        <v xml:space="preserve"> заборону, використання, програмного, забезпечення</v>
      </c>
      <c r="C1312" s="3" t="str">
        <f t="shared" si="62"/>
        <v xml:space="preserve"> заборону, використання, програмного, забезпечення</v>
      </c>
      <c r="D1312" s="3" t="str">
        <f t="shared" si="63"/>
        <v xml:space="preserve"> заборону, використання, програмного, забезпечення</v>
      </c>
      <c r="E1312" s="10" t="str">
        <f t="shared" si="64"/>
        <v xml:space="preserve"> заборону, використання, програмного, забезпечення</v>
      </c>
      <c r="F1312" s="10" t="str">
        <f>SUBSTITUTE(Таблица2[[#This Row],[Столбец5]], "до, ", "")</f>
        <v xml:space="preserve"> заборону, використання, програмного, забезпечення</v>
      </c>
      <c r="G1312" s="10" t="str">
        <f>SUBSTITUTE(Таблица2[[#This Row],[Столбец7]], "рік, ", "")</f>
        <v xml:space="preserve"> заборону, використання, програмного, забезпечення</v>
      </c>
      <c r="H1312" s="11" t="str">
        <f>SUBSTITUTE(Таблица2[[#This Row],[Ключові слова]], "за, ", "")</f>
        <v xml:space="preserve"> заборону, використання, програмного, забезпечення</v>
      </c>
      <c r="I1312" s="11" t="str">
        <f>SUBSTITUTE(Таблица2[[#This Row],[Столбец9]], "від, ", "")</f>
        <v xml:space="preserve"> заборону, використання, програмного, забезпечення</v>
      </c>
    </row>
    <row r="1313" spans="1:9" x14ac:dyDescent="0.25">
      <c r="A1313" s="9" t="str">
        <f>SUBSTITUTE(Реестр!E1313, " ", ", ")</f>
        <v>Відповідь, на, запит</v>
      </c>
      <c r="B1313" s="10" t="str">
        <f>SUBSTITUTE(Таблица2[[#This Row],[Столбец1]], "про, ", " ")</f>
        <v>Відповідь, на, запит</v>
      </c>
      <c r="C1313" s="3" t="str">
        <f t="shared" si="62"/>
        <v>Відповідь, на, запит</v>
      </c>
      <c r="D1313" s="3" t="str">
        <f t="shared" si="63"/>
        <v>Відповідь, на, запит</v>
      </c>
      <c r="E1313" s="10" t="str">
        <f t="shared" si="64"/>
        <v>Відповідь, на, запит</v>
      </c>
      <c r="F1313" s="10" t="str">
        <f>SUBSTITUTE(Таблица2[[#This Row],[Столбец5]], "до, ", "")</f>
        <v>Відповідь, на, запит</v>
      </c>
      <c r="G1313" s="10" t="str">
        <f>SUBSTITUTE(Таблица2[[#This Row],[Столбец7]], "рік, ", "")</f>
        <v>Відповідь, на, запит</v>
      </c>
      <c r="H1313" s="11" t="str">
        <f>SUBSTITUTE(Таблица2[[#This Row],[Ключові слова]], "за, ", "")</f>
        <v>Відповідь, на, запит</v>
      </c>
      <c r="I1313" s="11" t="str">
        <f>SUBSTITUTE(Таблица2[[#This Row],[Столбец9]], "від, ", "")</f>
        <v>Відповідь, на, запит</v>
      </c>
    </row>
    <row r="1314" spans="1:9" ht="30" x14ac:dyDescent="0.25">
      <c r="A1314" s="9" t="str">
        <f>SUBSTITUTE(Реестр!E1314, " ", ", ")</f>
        <v>про, надання, інформації</v>
      </c>
      <c r="B1314" s="10" t="str">
        <f>SUBSTITUTE(Таблица2[[#This Row],[Столбец1]], "про, ", " ")</f>
        <v xml:space="preserve"> надання, інформації</v>
      </c>
      <c r="C1314" s="3" t="str">
        <f t="shared" si="62"/>
        <v xml:space="preserve"> надання, інформації</v>
      </c>
      <c r="D1314" s="3" t="str">
        <f t="shared" si="63"/>
        <v xml:space="preserve"> надання, інформації</v>
      </c>
      <c r="E1314" s="10" t="str">
        <f t="shared" si="64"/>
        <v xml:space="preserve"> надання, інформації</v>
      </c>
      <c r="F1314" s="10" t="str">
        <f>SUBSTITUTE(Таблица2[[#This Row],[Столбец5]], "до, ", "")</f>
        <v xml:space="preserve"> надання, інформації</v>
      </c>
      <c r="G1314" s="10" t="str">
        <f>SUBSTITUTE(Таблица2[[#This Row],[Столбец7]], "рік, ", "")</f>
        <v xml:space="preserve"> надання, інформації</v>
      </c>
      <c r="H1314" s="11" t="str">
        <f>SUBSTITUTE(Таблица2[[#This Row],[Ключові слова]], "за, ", "")</f>
        <v xml:space="preserve"> надання, інформації</v>
      </c>
      <c r="I1314" s="11" t="str">
        <f>SUBSTITUTE(Таблица2[[#This Row],[Столбец9]], "від, ", "")</f>
        <v xml:space="preserve"> надання, інформації</v>
      </c>
    </row>
    <row r="1315" spans="1:9" ht="30" x14ac:dyDescent="0.25">
      <c r="A1315" s="9" t="str">
        <f>SUBSTITUTE(Реестр!E1315, " ", ", ")</f>
        <v>Про, потребу, у, кадрах, у, 2020, році</v>
      </c>
      <c r="B1315" s="10" t="str">
        <f>SUBSTITUTE(Таблица2[[#This Row],[Столбец1]], "про, ", " ")</f>
        <v>Про, потребу, у, кадрах, у, 2020, році</v>
      </c>
      <c r="C1315" s="3" t="str">
        <f t="shared" si="62"/>
        <v>Про, потребу, у, кадрах, у, 2020, році</v>
      </c>
      <c r="D1315" s="3" t="str">
        <f t="shared" si="63"/>
        <v>Про, потребу, у, кадрах, у, 2020, році</v>
      </c>
      <c r="E1315" s="10" t="str">
        <f t="shared" si="64"/>
        <v>Про, потребу, у, кадрах, у, 2020, році</v>
      </c>
      <c r="F1315" s="10" t="str">
        <f>SUBSTITUTE(Таблица2[[#This Row],[Столбец5]], "до, ", "")</f>
        <v>Про, потребу, у, кадрах, у, 2020, році</v>
      </c>
      <c r="G1315" s="10" t="str">
        <f>SUBSTITUTE(Таблица2[[#This Row],[Столбец7]], "рік, ", "")</f>
        <v>Про, потребу, у, кадрах, у, 2020, році</v>
      </c>
      <c r="H1315" s="11" t="str">
        <f>SUBSTITUTE(Таблица2[[#This Row],[Ключові слова]], "за, ", "")</f>
        <v>Про, потребу, у, кадрах, у, 2020, році</v>
      </c>
      <c r="I1315" s="11" t="str">
        <f>SUBSTITUTE(Таблица2[[#This Row],[Столбец9]], "від, ", "")</f>
        <v>Про, потребу, у, кадрах, у, 2020, році</v>
      </c>
    </row>
    <row r="1316" spans="1:9" ht="30" x14ac:dyDescent="0.25">
      <c r="A1316" s="9" t="str">
        <f>SUBSTITUTE(Реестр!E1316, " ", ", ")</f>
        <v>Про, проведення, семінару</v>
      </c>
      <c r="B1316" s="10" t="str">
        <f>SUBSTITUTE(Таблица2[[#This Row],[Столбец1]], "про, ", " ")</f>
        <v>Про, проведення, семінару</v>
      </c>
      <c r="C1316" s="3" t="str">
        <f t="shared" si="62"/>
        <v>Про, проведення, семінару</v>
      </c>
      <c r="D1316" s="3" t="str">
        <f t="shared" si="63"/>
        <v>Про, проведення, семінару</v>
      </c>
      <c r="E1316" s="10" t="str">
        <f t="shared" si="64"/>
        <v>Про, проведення, семінару</v>
      </c>
      <c r="F1316" s="10" t="str">
        <f>SUBSTITUTE(Таблица2[[#This Row],[Столбец5]], "до, ", "")</f>
        <v>Про, проведення, семінару</v>
      </c>
      <c r="G1316" s="10" t="str">
        <f>SUBSTITUTE(Таблица2[[#This Row],[Столбец7]], "рік, ", "")</f>
        <v>Про, проведення, семінару</v>
      </c>
      <c r="H1316" s="11" t="str">
        <f>SUBSTITUTE(Таблица2[[#This Row],[Ключові слова]], "за, ", "")</f>
        <v>Про, проведення, семінару</v>
      </c>
      <c r="I1316" s="11" t="str">
        <f>SUBSTITUTE(Таблица2[[#This Row],[Столбец9]], "від, ", "")</f>
        <v>Про, проведення, семінару</v>
      </c>
    </row>
    <row r="1317" spans="1:9" ht="30" x14ac:dyDescent="0.25">
      <c r="A1317" s="9" t="str">
        <f>SUBSTITUTE(Реестр!E1317, " ", ", ")</f>
        <v>про, надання, інформації</v>
      </c>
      <c r="B1317" s="10" t="str">
        <f>SUBSTITUTE(Таблица2[[#This Row],[Столбец1]], "про, ", " ")</f>
        <v xml:space="preserve"> надання, інформації</v>
      </c>
      <c r="C1317" s="3" t="str">
        <f t="shared" ref="C1317:C1380" si="65">SUBSTITUTE(B1317, "щодо, ", "")</f>
        <v xml:space="preserve"> надання, інформації</v>
      </c>
      <c r="D1317" s="3" t="str">
        <f t="shared" ref="D1317:D1380" si="66">SUBSTITUTE(C1317, "по, ", "")</f>
        <v xml:space="preserve"> надання, інформації</v>
      </c>
      <c r="E1317" s="10" t="str">
        <f t="shared" ref="E1317:E1380" si="67">SUBSTITUTE(D1317, "та, ", "")</f>
        <v xml:space="preserve"> надання, інформації</v>
      </c>
      <c r="F1317" s="10" t="str">
        <f>SUBSTITUTE(Таблица2[[#This Row],[Столбец5]], "до, ", "")</f>
        <v xml:space="preserve"> надання, інформації</v>
      </c>
      <c r="G1317" s="10" t="str">
        <f>SUBSTITUTE(Таблица2[[#This Row],[Столбец7]], "рік, ", "")</f>
        <v xml:space="preserve"> надання, інформації</v>
      </c>
      <c r="H1317" s="11" t="str">
        <f>SUBSTITUTE(Таблица2[[#This Row],[Ключові слова]], "за, ", "")</f>
        <v xml:space="preserve"> надання, інформації</v>
      </c>
      <c r="I1317" s="11" t="str">
        <f>SUBSTITUTE(Таблица2[[#This Row],[Столбец9]], "від, ", "")</f>
        <v xml:space="preserve"> надання, інформації</v>
      </c>
    </row>
    <row r="1318" spans="1:9" ht="30" x14ac:dyDescent="0.25">
      <c r="A1318" s="9" t="str">
        <f>SUBSTITUTE(Реестр!E1318, " ", ", ")</f>
        <v xml:space="preserve">Про, надання, послуг, </v>
      </c>
      <c r="B1318" s="10" t="str">
        <f>SUBSTITUTE(Таблица2[[#This Row],[Столбец1]], "про, ", " ")</f>
        <v xml:space="preserve">Про, надання, послуг, </v>
      </c>
      <c r="C1318" s="3" t="str">
        <f t="shared" si="65"/>
        <v xml:space="preserve">Про, надання, послуг, </v>
      </c>
      <c r="D1318" s="3" t="str">
        <f t="shared" si="66"/>
        <v xml:space="preserve">Про, надання, послуг, </v>
      </c>
      <c r="E1318" s="10" t="str">
        <f t="shared" si="67"/>
        <v xml:space="preserve">Про, надання, послуг, </v>
      </c>
      <c r="F1318" s="10" t="str">
        <f>SUBSTITUTE(Таблица2[[#This Row],[Столбец5]], "до, ", "")</f>
        <v xml:space="preserve">Про, надання, послуг, </v>
      </c>
      <c r="G1318" s="10" t="str">
        <f>SUBSTITUTE(Таблица2[[#This Row],[Столбец7]], "рік, ", "")</f>
        <v xml:space="preserve">Про, надання, послуг, </v>
      </c>
      <c r="H1318" s="11" t="str">
        <f>SUBSTITUTE(Таблица2[[#This Row],[Ключові слова]], "за, ", "")</f>
        <v xml:space="preserve">Про, надання, послуг, </v>
      </c>
      <c r="I1318" s="11" t="str">
        <f>SUBSTITUTE(Таблица2[[#This Row],[Столбец9]], "від, ", "")</f>
        <v xml:space="preserve">Про, надання, послуг, </v>
      </c>
    </row>
    <row r="1319" spans="1:9" ht="30" x14ac:dyDescent="0.25">
      <c r="A1319" s="9" t="str">
        <f>SUBSTITUTE(Реестр!E1319, " ", ", ")</f>
        <v>про, надання, інформації</v>
      </c>
      <c r="B1319" s="10" t="str">
        <f>SUBSTITUTE(Таблица2[[#This Row],[Столбец1]], "про, ", " ")</f>
        <v xml:space="preserve"> надання, інформації</v>
      </c>
      <c r="C1319" s="3" t="str">
        <f t="shared" si="65"/>
        <v xml:space="preserve"> надання, інформації</v>
      </c>
      <c r="D1319" s="3" t="str">
        <f t="shared" si="66"/>
        <v xml:space="preserve"> надання, інформації</v>
      </c>
      <c r="E1319" s="10" t="str">
        <f t="shared" si="67"/>
        <v xml:space="preserve"> надання, інформації</v>
      </c>
      <c r="F1319" s="10" t="str">
        <f>SUBSTITUTE(Таблица2[[#This Row],[Столбец5]], "до, ", "")</f>
        <v xml:space="preserve"> надання, інформації</v>
      </c>
      <c r="G1319" s="10" t="str">
        <f>SUBSTITUTE(Таблица2[[#This Row],[Столбец7]], "рік, ", "")</f>
        <v xml:space="preserve"> надання, інформації</v>
      </c>
      <c r="H1319" s="11" t="str">
        <f>SUBSTITUTE(Таблица2[[#This Row],[Ключові слова]], "за, ", "")</f>
        <v xml:space="preserve"> надання, інформації</v>
      </c>
      <c r="I1319" s="11" t="str">
        <f>SUBSTITUTE(Таблица2[[#This Row],[Столбец9]], "від, ", "")</f>
        <v xml:space="preserve"> надання, інформації</v>
      </c>
    </row>
    <row r="1320" spans="1:9" x14ac:dyDescent="0.25">
      <c r="A1320" s="9" t="str">
        <f>SUBSTITUTE(Реестр!E1320, " ", ", ")</f>
        <v>про, надання, залу</v>
      </c>
      <c r="B1320" s="10" t="str">
        <f>SUBSTITUTE(Таблица2[[#This Row],[Столбец1]], "про, ", " ")</f>
        <v xml:space="preserve"> надання, залу</v>
      </c>
      <c r="C1320" s="3" t="str">
        <f t="shared" si="65"/>
        <v xml:space="preserve"> надання, залу</v>
      </c>
      <c r="D1320" s="3" t="str">
        <f t="shared" si="66"/>
        <v xml:space="preserve"> надання, залу</v>
      </c>
      <c r="E1320" s="10" t="str">
        <f t="shared" si="67"/>
        <v xml:space="preserve"> надання, залу</v>
      </c>
      <c r="F1320" s="10" t="str">
        <f>SUBSTITUTE(Таблица2[[#This Row],[Столбец5]], "до, ", "")</f>
        <v xml:space="preserve"> надання, залу</v>
      </c>
      <c r="G1320" s="10" t="str">
        <f>SUBSTITUTE(Таблица2[[#This Row],[Столбец7]], "рік, ", "")</f>
        <v xml:space="preserve"> надання, залу</v>
      </c>
      <c r="H1320" s="11" t="str">
        <f>SUBSTITUTE(Таблица2[[#This Row],[Ключові слова]], "за, ", "")</f>
        <v xml:space="preserve"> надання, залу</v>
      </c>
      <c r="I1320" s="11" t="str">
        <f>SUBSTITUTE(Таблица2[[#This Row],[Столбец9]], "від, ", "")</f>
        <v xml:space="preserve"> надання, залу</v>
      </c>
    </row>
    <row r="1321" spans="1:9" ht="30" x14ac:dyDescent="0.25">
      <c r="A1321" s="9" t="str">
        <f>SUBSTITUTE(Реестр!E1321, " ", ", ")</f>
        <v>Про, проведення, семінару</v>
      </c>
      <c r="B1321" s="10" t="str">
        <f>SUBSTITUTE(Таблица2[[#This Row],[Столбец1]], "про, ", " ")</f>
        <v>Про, проведення, семінару</v>
      </c>
      <c r="C1321" s="3" t="str">
        <f t="shared" si="65"/>
        <v>Про, проведення, семінару</v>
      </c>
      <c r="D1321" s="3" t="str">
        <f t="shared" si="66"/>
        <v>Про, проведення, семінару</v>
      </c>
      <c r="E1321" s="10" t="str">
        <f t="shared" si="67"/>
        <v>Про, проведення, семінару</v>
      </c>
      <c r="F1321" s="10" t="str">
        <f>SUBSTITUTE(Таблица2[[#This Row],[Столбец5]], "до, ", "")</f>
        <v>Про, проведення, семінару</v>
      </c>
      <c r="G1321" s="10" t="str">
        <f>SUBSTITUTE(Таблица2[[#This Row],[Столбец7]], "рік, ", "")</f>
        <v>Про, проведення, семінару</v>
      </c>
      <c r="H1321" s="11" t="str">
        <f>SUBSTITUTE(Таблица2[[#This Row],[Ключові слова]], "за, ", "")</f>
        <v>Про, проведення, семінару</v>
      </c>
      <c r="I1321" s="11" t="str">
        <f>SUBSTITUTE(Таблица2[[#This Row],[Столбец9]], "від, ", "")</f>
        <v>Про, проведення, семінару</v>
      </c>
    </row>
    <row r="1322" spans="1:9" ht="30" x14ac:dyDescent="0.25">
      <c r="A1322" s="9" t="str">
        <f>SUBSTITUTE(Реестр!E1322, " ", ", ")</f>
        <v>про, затвердження, , кошторису</v>
      </c>
      <c r="B1322" s="10" t="str">
        <f>SUBSTITUTE(Таблица2[[#This Row],[Столбец1]], "про, ", " ")</f>
        <v xml:space="preserve"> затвердження, , кошторису</v>
      </c>
      <c r="C1322" s="3" t="str">
        <f t="shared" si="65"/>
        <v xml:space="preserve"> затвердження, , кошторису</v>
      </c>
      <c r="D1322" s="3" t="str">
        <f t="shared" si="66"/>
        <v xml:space="preserve"> затвердження, , кошторису</v>
      </c>
      <c r="E1322" s="10" t="str">
        <f t="shared" si="67"/>
        <v xml:space="preserve"> затвердження, , кошторису</v>
      </c>
      <c r="F1322" s="10" t="str">
        <f>SUBSTITUTE(Таблица2[[#This Row],[Столбец5]], "до, ", "")</f>
        <v xml:space="preserve"> затвердження, , кошторису</v>
      </c>
      <c r="G1322" s="10" t="str">
        <f>SUBSTITUTE(Таблица2[[#This Row],[Столбец7]], "рік, ", "")</f>
        <v xml:space="preserve"> затвердження, , кошторису</v>
      </c>
      <c r="H1322" s="11" t="str">
        <f>SUBSTITUTE(Таблица2[[#This Row],[Ключові слова]], "за, ", "")</f>
        <v xml:space="preserve"> затвердження, , кошторису</v>
      </c>
      <c r="I1322" s="11" t="str">
        <f>SUBSTITUTE(Таблица2[[#This Row],[Столбец9]], "від, ", "")</f>
        <v xml:space="preserve"> затвердження, , кошторису</v>
      </c>
    </row>
    <row r="1323" spans="1:9" ht="30" x14ac:dyDescent="0.25">
      <c r="A1323" s="9" t="str">
        <f>SUBSTITUTE(Реестр!E1323, " ", ", ")</f>
        <v>графік, чергування, на, серпень</v>
      </c>
      <c r="B1323" s="10" t="str">
        <f>SUBSTITUTE(Таблица2[[#This Row],[Столбец1]], "про, ", " ")</f>
        <v>графік, чергування, на, серпень</v>
      </c>
      <c r="C1323" s="3" t="str">
        <f t="shared" si="65"/>
        <v>графік, чергування, на, серпень</v>
      </c>
      <c r="D1323" s="3" t="str">
        <f t="shared" si="66"/>
        <v>графік, чергування, на, серпень</v>
      </c>
      <c r="E1323" s="10" t="str">
        <f t="shared" si="67"/>
        <v>графік, чергування, на, серпень</v>
      </c>
      <c r="F1323" s="10" t="str">
        <f>SUBSTITUTE(Таблица2[[#This Row],[Столбец5]], "до, ", "")</f>
        <v>графік, чергування, на, серпень</v>
      </c>
      <c r="G1323" s="10" t="str">
        <f>SUBSTITUTE(Таблица2[[#This Row],[Столбец7]], "рік, ", "")</f>
        <v>графік, чергування, на, серпень</v>
      </c>
      <c r="H1323" s="11" t="str">
        <f>SUBSTITUTE(Таблица2[[#This Row],[Ключові слова]], "за, ", "")</f>
        <v>графік, чергування, на, серпень</v>
      </c>
      <c r="I1323" s="11" t="str">
        <f>SUBSTITUTE(Таблица2[[#This Row],[Столбец9]], "від, ", "")</f>
        <v>графік, чергування, на, серпень</v>
      </c>
    </row>
    <row r="1324" spans="1:9" ht="60" x14ac:dyDescent="0.25">
      <c r="A1324" s="9" t="str">
        <f>SUBSTITUTE(Реестр!E1324, " ", ", ")</f>
        <v>про, перерахування, коштів, із, загального, фонду, обласного, бюджету</v>
      </c>
      <c r="B1324" s="10" t="str">
        <f>SUBSTITUTE(Таблица2[[#This Row],[Столбец1]], "про, ", " ")</f>
        <v xml:space="preserve"> перерахування, коштів, із, загального, фонду, обласного, бюджету</v>
      </c>
      <c r="C1324" s="3" t="str">
        <f t="shared" si="65"/>
        <v xml:space="preserve"> перерахування, коштів, із, загального, фонду, обласного, бюджету</v>
      </c>
      <c r="D1324" s="3" t="str">
        <f t="shared" si="66"/>
        <v xml:space="preserve"> перерахування, коштів, із, загального, фонду, обласного, бюджету</v>
      </c>
      <c r="E1324" s="10" t="str">
        <f t="shared" si="67"/>
        <v xml:space="preserve"> перерахування, коштів, із, загального, фонду, обласного, бюджету</v>
      </c>
      <c r="F1324" s="10" t="str">
        <f>SUBSTITUTE(Таблица2[[#This Row],[Столбец5]], "до, ", "")</f>
        <v xml:space="preserve"> перерахування, коштів, із, загального, фонду, обласного, бюджету</v>
      </c>
      <c r="G1324" s="10" t="str">
        <f>SUBSTITUTE(Таблица2[[#This Row],[Столбец7]], "рік, ", "")</f>
        <v xml:space="preserve"> перерахування, коштів, із, загального, фонду, обласного, бюджету</v>
      </c>
      <c r="H1324" s="11" t="str">
        <f>SUBSTITUTE(Таблица2[[#This Row],[Ключові слова]], "за, ", "")</f>
        <v xml:space="preserve"> перерахування, коштів, із, загального, фонду, обласного, бюджету</v>
      </c>
      <c r="I1324" s="11" t="str">
        <f>SUBSTITUTE(Таблица2[[#This Row],[Столбец9]], "від, ", "")</f>
        <v xml:space="preserve"> перерахування, коштів, із, загального, фонду, обласного, бюджету</v>
      </c>
    </row>
    <row r="1325" spans="1:9" ht="45" x14ac:dyDescent="0.25">
      <c r="A1325" s="9" t="str">
        <f>SUBSTITUTE(Реестр!E1325, " ", ", ")</f>
        <v>на, виконання, протоколу, №18, від, 07.08.20196</v>
      </c>
      <c r="B1325" s="10" t="str">
        <f>SUBSTITUTE(Таблица2[[#This Row],[Столбец1]], "про, ", " ")</f>
        <v>на, виконання, протоколу, №18, від, 07.08.20196</v>
      </c>
      <c r="C1325" s="3" t="str">
        <f t="shared" si="65"/>
        <v>на, виконання, протоколу, №18, від, 07.08.20196</v>
      </c>
      <c r="D1325" s="3" t="str">
        <f t="shared" si="66"/>
        <v>на, виконання, протоколу, №18, від, 07.08.20196</v>
      </c>
      <c r="E1325" s="10" t="str">
        <f t="shared" si="67"/>
        <v>на, виконання, протоколу, №18, від, 07.08.20196</v>
      </c>
      <c r="F1325" s="10" t="str">
        <f>SUBSTITUTE(Таблица2[[#This Row],[Столбец5]], "до, ", "")</f>
        <v>на, виконання, протоколу, №18, від, 07.08.20196</v>
      </c>
      <c r="G1325" s="10" t="str">
        <f>SUBSTITUTE(Таблица2[[#This Row],[Столбец7]], "рік, ", "")</f>
        <v>на, виконання, протоколу, №18, від, 07.08.20196</v>
      </c>
      <c r="H1325" s="11" t="str">
        <f>SUBSTITUTE(Таблица2[[#This Row],[Ключові слова]], "за, ", "")</f>
        <v>на, виконання, протоколу, №18, від, 07.08.20196</v>
      </c>
      <c r="I1325" s="11" t="str">
        <f>SUBSTITUTE(Таблица2[[#This Row],[Столбец9]], "від, ", "")</f>
        <v>на, виконання, протоколу, №18, 07.08.20196</v>
      </c>
    </row>
    <row r="1326" spans="1:9" ht="45" x14ac:dyDescent="0.25">
      <c r="A1326" s="9" t="str">
        <f>SUBSTITUTE(Реестр!E1326, " ", ", ")</f>
        <v>участь, у, робочої, зустрічі, з, т.в.о., голови, ОДА</v>
      </c>
      <c r="B1326" s="10" t="str">
        <f>SUBSTITUTE(Таблица2[[#This Row],[Столбец1]], "про, ", " ")</f>
        <v>участь, у, робочої, зустрічі, з, т.в.о., голови, ОДА</v>
      </c>
      <c r="C1326" s="3" t="str">
        <f t="shared" si="65"/>
        <v>участь, у, робочої, зустрічі, з, т.в.о., голови, ОДА</v>
      </c>
      <c r="D1326" s="3" t="str">
        <f t="shared" si="66"/>
        <v>участь, у, робочої, зустрічі, з, т.в.о., голови, ОДА</v>
      </c>
      <c r="E1326" s="10" t="str">
        <f t="shared" si="67"/>
        <v>участь, у, робочої, зустрічі, з, т.в.о., голови, ОДА</v>
      </c>
      <c r="F1326" s="10" t="str">
        <f>SUBSTITUTE(Таблица2[[#This Row],[Столбец5]], "до, ", "")</f>
        <v>участь, у, робочої, зустрічі, з, т.в.о., голови, ОДА</v>
      </c>
      <c r="G1326" s="10" t="str">
        <f>SUBSTITUTE(Таблица2[[#This Row],[Столбец7]], "рік, ", "")</f>
        <v>участь, у, робочої, зустрічі, з, т.в.о., голови, ОДА</v>
      </c>
      <c r="H1326" s="11" t="str">
        <f>SUBSTITUTE(Таблица2[[#This Row],[Ключові слова]], "за, ", "")</f>
        <v>участь, у, робочої, зустрічі, з, т.в.о., голови, ОДА</v>
      </c>
      <c r="I1326" s="11" t="str">
        <f>SUBSTITUTE(Таблица2[[#This Row],[Столбец9]], "від, ", "")</f>
        <v>участь, у, робочої, зустрічі, з, т.в.о., голови, ОДА</v>
      </c>
    </row>
    <row r="1327" spans="1:9" ht="60" x14ac:dyDescent="0.25">
      <c r="A1327" s="9" t="str">
        <f>SUBSTITUTE(Реестр!E1327, " ", ", ")</f>
        <v>Про, державну, реєстрацію, нормативно-правового, акта</v>
      </c>
      <c r="B1327" s="10" t="str">
        <f>SUBSTITUTE(Таблица2[[#This Row],[Столбец1]], "про, ", " ")</f>
        <v>Про, державну, реєстрацію, нормативно-правового, акта</v>
      </c>
      <c r="C1327" s="3" t="str">
        <f t="shared" si="65"/>
        <v>Про, державну, реєстрацію, нормативно-правового, акта</v>
      </c>
      <c r="D1327" s="3" t="str">
        <f t="shared" si="66"/>
        <v>Про, державну, реєстрацію, нормативно-правового, акта</v>
      </c>
      <c r="E1327" s="10" t="str">
        <f t="shared" si="67"/>
        <v>Про, державну, реєстрацію, нормативно-правового, акта</v>
      </c>
      <c r="F1327" s="10" t="str">
        <f>SUBSTITUTE(Таблица2[[#This Row],[Столбец5]], "до, ", "")</f>
        <v>Про, державну, реєстрацію, нормативно-правового, акта</v>
      </c>
      <c r="G1327" s="10" t="str">
        <f>SUBSTITUTE(Таблица2[[#This Row],[Столбец7]], "рік, ", "")</f>
        <v>Про, державну, реєстрацію, нормативно-правового, акта</v>
      </c>
      <c r="H1327" s="11" t="str">
        <f>SUBSTITUTE(Таблица2[[#This Row],[Ключові слова]], "за, ", "")</f>
        <v>Про, державну, реєстрацію, нормативно-правового, акта</v>
      </c>
      <c r="I1327" s="11" t="str">
        <f>SUBSTITUTE(Таблица2[[#This Row],[Столбец9]], "від, ", "")</f>
        <v>Про, державну, реєстрацію, нормативно-правового, акта</v>
      </c>
    </row>
    <row r="1328" spans="1:9" ht="45" x14ac:dyDescent="0.25">
      <c r="A1328" s="9" t="str">
        <f>SUBSTITUTE(Реестр!E1328, " ", ", ")</f>
        <v>участь, у, робочої, зустрічі, з, т.в.о., голови, ОДА</v>
      </c>
      <c r="B1328" s="10" t="str">
        <f>SUBSTITUTE(Таблица2[[#This Row],[Столбец1]], "про, ", " ")</f>
        <v>участь, у, робочої, зустрічі, з, т.в.о., голови, ОДА</v>
      </c>
      <c r="C1328" s="3" t="str">
        <f t="shared" si="65"/>
        <v>участь, у, робочої, зустрічі, з, т.в.о., голови, ОДА</v>
      </c>
      <c r="D1328" s="3" t="str">
        <f t="shared" si="66"/>
        <v>участь, у, робочої, зустрічі, з, т.в.о., голови, ОДА</v>
      </c>
      <c r="E1328" s="10" t="str">
        <f t="shared" si="67"/>
        <v>участь, у, робочої, зустрічі, з, т.в.о., голови, ОДА</v>
      </c>
      <c r="F1328" s="10" t="str">
        <f>SUBSTITUTE(Таблица2[[#This Row],[Столбец5]], "до, ", "")</f>
        <v>участь, у, робочої, зустрічі, з, т.в.о., голови, ОДА</v>
      </c>
      <c r="G1328" s="10" t="str">
        <f>SUBSTITUTE(Таблица2[[#This Row],[Столбец7]], "рік, ", "")</f>
        <v>участь, у, робочої, зустрічі, з, т.в.о., голови, ОДА</v>
      </c>
      <c r="H1328" s="11" t="str">
        <f>SUBSTITUTE(Таблица2[[#This Row],[Ключові слова]], "за, ", "")</f>
        <v>участь, у, робочої, зустрічі, з, т.в.о., голови, ОДА</v>
      </c>
      <c r="I1328" s="11" t="str">
        <f>SUBSTITUTE(Таблица2[[#This Row],[Столбец9]], "від, ", "")</f>
        <v>участь, у, робочої, зустрічі, з, т.в.о., голови, ОДА</v>
      </c>
    </row>
    <row r="1329" spans="1:9" ht="45" x14ac:dyDescent="0.25">
      <c r="A1329" s="9" t="str">
        <f>SUBSTITUTE(Реестр!E1329, " ", ", ")</f>
        <v>Щомісячний, моніторинг, показників, АПК</v>
      </c>
      <c r="B1329" s="10" t="str">
        <f>SUBSTITUTE(Таблица2[[#This Row],[Столбец1]], "про, ", " ")</f>
        <v>Щомісячний, моніторинг, показників, АПК</v>
      </c>
      <c r="C1329" s="3" t="str">
        <f t="shared" si="65"/>
        <v>Щомісячний, моніторинг, показників, АПК</v>
      </c>
      <c r="D1329" s="3" t="str">
        <f t="shared" si="66"/>
        <v>Щомісячний, моніторинг, показників, АПК</v>
      </c>
      <c r="E1329" s="10" t="str">
        <f t="shared" si="67"/>
        <v>Щомісячний, моніторинг, показників, АПК</v>
      </c>
      <c r="F1329" s="10" t="str">
        <f>SUBSTITUTE(Таблица2[[#This Row],[Столбец5]], "до, ", "")</f>
        <v>Щомісячний, моніторинг, показників, АПК</v>
      </c>
      <c r="G1329" s="10" t="str">
        <f>SUBSTITUTE(Таблица2[[#This Row],[Столбец7]], "рік, ", "")</f>
        <v>Щомісячний, моніторинг, показників, АПК</v>
      </c>
      <c r="H1329" s="11" t="str">
        <f>SUBSTITUTE(Таблица2[[#This Row],[Ключові слова]], "за, ", "")</f>
        <v>Щомісячний, моніторинг, показників, АПК</v>
      </c>
      <c r="I1329" s="11" t="str">
        <f>SUBSTITUTE(Таблица2[[#This Row],[Столбец9]], "від, ", "")</f>
        <v>Щомісячний, моніторинг, показників, АПК</v>
      </c>
    </row>
    <row r="1330" spans="1:9" ht="75" x14ac:dyDescent="0.25">
      <c r="A1330" s="9" t="str">
        <f>SUBSTITUTE(Реестр!E1330, " ", ", ")</f>
        <v>про, розгляд, звернення, джителів, Тростянецького, району</v>
      </c>
      <c r="B1330" s="10" t="str">
        <f>SUBSTITUTE(Таблица2[[#This Row],[Столбец1]], "про, ", " ")</f>
        <v xml:space="preserve"> розгляд, звернення, джителів, Тростянецького, району</v>
      </c>
      <c r="C1330" s="3" t="str">
        <f t="shared" si="65"/>
        <v xml:space="preserve"> розгляд, звернення, джителів, Тростянецького, району</v>
      </c>
      <c r="D1330" s="3" t="str">
        <f t="shared" si="66"/>
        <v xml:space="preserve"> розгляд, звернення, джителів, Тростянецького, району</v>
      </c>
      <c r="E1330" s="10" t="str">
        <f t="shared" si="67"/>
        <v xml:space="preserve"> розгляд, звернення, джителів, Тростянецького, району</v>
      </c>
      <c r="F1330" s="10" t="str">
        <f>SUBSTITUTE(Таблица2[[#This Row],[Столбец5]], "до, ", "")</f>
        <v xml:space="preserve"> розгляд, звернення, джителів, Тростянецького, району</v>
      </c>
      <c r="G1330" s="10" t="str">
        <f>SUBSTITUTE(Таблица2[[#This Row],[Столбец7]], "рік, ", "")</f>
        <v xml:space="preserve"> розгляд, звернення, джителів, Тростянецького, району</v>
      </c>
      <c r="H1330" s="11" t="str">
        <f>SUBSTITUTE(Таблица2[[#This Row],[Ключові слова]], "за, ", "")</f>
        <v xml:space="preserve"> розгляд, звернення, джителів, Тростянецького, району</v>
      </c>
      <c r="I1330" s="11" t="str">
        <f>SUBSTITUTE(Таблица2[[#This Row],[Столбец9]], "від, ", "")</f>
        <v xml:space="preserve"> розгляд, звернення, джителів, Тростянецького, району</v>
      </c>
    </row>
    <row r="1331" spans="1:9" ht="30" x14ac:dyDescent="0.25">
      <c r="A1331" s="9" t="str">
        <f>SUBSTITUTE(Реестр!E1331, " ", ", ")</f>
        <v>про, фактичні, витрати, на, ВПР</v>
      </c>
      <c r="B1331" s="10" t="str">
        <f>SUBSTITUTE(Таблица2[[#This Row],[Столбец1]], "про, ", " ")</f>
        <v xml:space="preserve"> фактичні, витрати, на, ВПР</v>
      </c>
      <c r="C1331" s="3" t="str">
        <f t="shared" si="65"/>
        <v xml:space="preserve"> фактичні, витрати, на, ВПР</v>
      </c>
      <c r="D1331" s="3" t="str">
        <f t="shared" si="66"/>
        <v xml:space="preserve"> фактичні, витрати, на, ВПР</v>
      </c>
      <c r="E1331" s="10" t="str">
        <f t="shared" si="67"/>
        <v xml:space="preserve"> фактичні, витрати, на, ВПР</v>
      </c>
      <c r="F1331" s="10" t="str">
        <f>SUBSTITUTE(Таблица2[[#This Row],[Столбец5]], "до, ", "")</f>
        <v xml:space="preserve"> фактичні, витрати, на, ВПР</v>
      </c>
      <c r="G1331" s="10" t="str">
        <f>SUBSTITUTE(Таблица2[[#This Row],[Столбец7]], "рік, ", "")</f>
        <v xml:space="preserve"> фактичні, витрати, на, ВПР</v>
      </c>
      <c r="H1331" s="11" t="str">
        <f>SUBSTITUTE(Таблица2[[#This Row],[Ключові слова]], "за, ", "")</f>
        <v xml:space="preserve"> фактичні, витрати, на, ВПР</v>
      </c>
      <c r="I1331" s="11" t="str">
        <f>SUBSTITUTE(Таблица2[[#This Row],[Столбец9]], "від, ", "")</f>
        <v xml:space="preserve"> фактичні, витрати, на, ВПР</v>
      </c>
    </row>
    <row r="1332" spans="1:9" ht="30" x14ac:dyDescent="0.25">
      <c r="A1332" s="9" t="str">
        <f>SUBSTITUTE(Реестр!E1332, " ", ", ")</f>
        <v>про, роботу, конкурсних, комісій</v>
      </c>
      <c r="B1332" s="10" t="str">
        <f>SUBSTITUTE(Таблица2[[#This Row],[Столбец1]], "про, ", " ")</f>
        <v xml:space="preserve"> роботу, конкурсних, комісій</v>
      </c>
      <c r="C1332" s="3" t="str">
        <f t="shared" si="65"/>
        <v xml:space="preserve"> роботу, конкурсних, комісій</v>
      </c>
      <c r="D1332" s="3" t="str">
        <f t="shared" si="66"/>
        <v xml:space="preserve"> роботу, конкурсних, комісій</v>
      </c>
      <c r="E1332" s="10" t="str">
        <f t="shared" si="67"/>
        <v xml:space="preserve"> роботу, конкурсних, комісій</v>
      </c>
      <c r="F1332" s="10" t="str">
        <f>SUBSTITUTE(Таблица2[[#This Row],[Столбец5]], "до, ", "")</f>
        <v xml:space="preserve"> роботу, конкурсних, комісій</v>
      </c>
      <c r="G1332" s="10" t="str">
        <f>SUBSTITUTE(Таблица2[[#This Row],[Столбец7]], "рік, ", "")</f>
        <v xml:space="preserve"> роботу, конкурсних, комісій</v>
      </c>
      <c r="H1332" s="11" t="str">
        <f>SUBSTITUTE(Таблица2[[#This Row],[Ключові слова]], "за, ", "")</f>
        <v xml:space="preserve"> роботу, конкурсних, комісій</v>
      </c>
      <c r="I1332" s="11" t="str">
        <f>SUBSTITUTE(Таблица2[[#This Row],[Столбец9]], "від, ", "")</f>
        <v xml:space="preserve"> роботу, конкурсних, комісій</v>
      </c>
    </row>
    <row r="1333" spans="1:9" ht="60" x14ac:dyDescent="0.25">
      <c r="A1333" s="9" t="str">
        <f>SUBSTITUTE(Реестр!E1333, " ", ", ")</f>
        <v>про, надання, інформації, щодо, ризиків, винекнення, НС</v>
      </c>
      <c r="B1333" s="10" t="str">
        <f>SUBSTITUTE(Таблица2[[#This Row],[Столбец1]], "про, ", " ")</f>
        <v xml:space="preserve"> надання, інформації, щодо, ризиків, винекнення, НС</v>
      </c>
      <c r="C1333" s="3" t="str">
        <f t="shared" si="65"/>
        <v xml:space="preserve"> надання, інформації, ризиків, винекнення, НС</v>
      </c>
      <c r="D1333" s="3" t="str">
        <f t="shared" si="66"/>
        <v xml:space="preserve"> надання, інформації, ризиків, винекнення, НС</v>
      </c>
      <c r="E1333" s="10" t="str">
        <f t="shared" si="67"/>
        <v xml:space="preserve"> надання, інформації, ризиків, винекнення, НС</v>
      </c>
      <c r="F1333" s="10" t="str">
        <f>SUBSTITUTE(Таблица2[[#This Row],[Столбец5]], "до, ", "")</f>
        <v xml:space="preserve"> надання, інформації, ризиків, винекнення, НС</v>
      </c>
      <c r="G1333" s="10" t="str">
        <f>SUBSTITUTE(Таблица2[[#This Row],[Столбец7]], "рік, ", "")</f>
        <v xml:space="preserve"> надання, інформації, ризиків, винекнення, НС</v>
      </c>
      <c r="H1333" s="11" t="str">
        <f>SUBSTITUTE(Таблица2[[#This Row],[Ключові слова]], "за, ", "")</f>
        <v xml:space="preserve"> надання, інформації, ризиків, винекнення, НС</v>
      </c>
      <c r="I1333" s="11" t="str">
        <f>SUBSTITUTE(Таблица2[[#This Row],[Столбец9]], "від, ", "")</f>
        <v xml:space="preserve"> надання, інформації, ризиків, винекнення, НС</v>
      </c>
    </row>
    <row r="1334" spans="1:9" ht="90" x14ac:dyDescent="0.25">
      <c r="A1334" s="9" t="str">
        <f>SUBSTITUTE(Реестр!E1334, " ", ", ")</f>
        <v>про, надання, на, погодження, паспорті, бюджетних, програм, на, 2019, рік</v>
      </c>
      <c r="B1334" s="10" t="str">
        <f>SUBSTITUTE(Таблица2[[#This Row],[Столбец1]], "про, ", " ")</f>
        <v xml:space="preserve"> надання, на, погодження, паспорті, бюджетних, програм, на, 2019, рік</v>
      </c>
      <c r="C1334" s="3" t="str">
        <f t="shared" si="65"/>
        <v xml:space="preserve"> надання, на, погодження, паспорті, бюджетних, програм, на, 2019, рік</v>
      </c>
      <c r="D1334" s="3" t="str">
        <f t="shared" si="66"/>
        <v xml:space="preserve"> надання, на, погодження, паспорті, бюджетних, програм, на, 2019, рік</v>
      </c>
      <c r="E1334" s="10" t="str">
        <f t="shared" si="67"/>
        <v xml:space="preserve"> надання, на, погодження, паспорті, бюджетних, програм, на, 2019, рік</v>
      </c>
      <c r="F1334" s="10" t="str">
        <f>SUBSTITUTE(Таблица2[[#This Row],[Столбец5]], "до, ", "")</f>
        <v xml:space="preserve"> надання, на, погодження, паспорті, бюджетних, програм, на, 2019, рік</v>
      </c>
      <c r="G1334" s="10" t="str">
        <f>SUBSTITUTE(Таблица2[[#This Row],[Столбец7]], "рік, ", "")</f>
        <v xml:space="preserve"> надання, на, погодження, паспорті, бюджетних, програм, на, 2019, рік</v>
      </c>
      <c r="H1334" s="11" t="str">
        <f>SUBSTITUTE(Таблица2[[#This Row],[Ключові слова]], "за, ", "")</f>
        <v xml:space="preserve"> надання, на, погодження, паспорті, бюджетних, програм, на, 2019, рік</v>
      </c>
      <c r="I1334" s="11" t="str">
        <f>SUBSTITUTE(Таблица2[[#This Row],[Столбец9]], "від, ", "")</f>
        <v xml:space="preserve"> надання, на, погодження, паспорті, бюджетних, програм, на, 2019, рік</v>
      </c>
    </row>
    <row r="1335" spans="1:9" ht="30" x14ac:dyDescent="0.25">
      <c r="A1335" s="9" t="str">
        <f>SUBSTITUTE(Реестр!E1335, " ", ", ")</f>
        <v>про, заміну, трансформаторів</v>
      </c>
      <c r="B1335" s="10" t="str">
        <f>SUBSTITUTE(Таблица2[[#This Row],[Столбец1]], "про, ", " ")</f>
        <v xml:space="preserve"> заміну, трансформаторів</v>
      </c>
      <c r="C1335" s="3" t="str">
        <f t="shared" si="65"/>
        <v xml:space="preserve"> заміну, трансформаторів</v>
      </c>
      <c r="D1335" s="3" t="str">
        <f t="shared" si="66"/>
        <v xml:space="preserve"> заміну, трансформаторів</v>
      </c>
      <c r="E1335" s="10" t="str">
        <f t="shared" si="67"/>
        <v xml:space="preserve"> заміну, трансформаторів</v>
      </c>
      <c r="F1335" s="10" t="str">
        <f>SUBSTITUTE(Таблица2[[#This Row],[Столбец5]], "до, ", "")</f>
        <v xml:space="preserve"> заміну, трансформаторів</v>
      </c>
      <c r="G1335" s="10" t="str">
        <f>SUBSTITUTE(Таблица2[[#This Row],[Столбец7]], "рік, ", "")</f>
        <v xml:space="preserve"> заміну, трансформаторів</v>
      </c>
      <c r="H1335" s="11" t="str">
        <f>SUBSTITUTE(Таблица2[[#This Row],[Ключові слова]], "за, ", "")</f>
        <v xml:space="preserve"> заміну, трансформаторів</v>
      </c>
      <c r="I1335" s="11" t="str">
        <f>SUBSTITUTE(Таблица2[[#This Row],[Столбец9]], "від, ", "")</f>
        <v xml:space="preserve"> заміну, трансформаторів</v>
      </c>
    </row>
    <row r="1336" spans="1:9" ht="60" x14ac:dyDescent="0.25">
      <c r="A1336" s="9" t="str">
        <f>SUBSTITUTE(Реестр!E1336, " ", ", ")</f>
        <v>про, виконання, протокольного, доручення, від, 18.06.2019, "06/2019</v>
      </c>
      <c r="B1336" s="10" t="str">
        <f>SUBSTITUTE(Таблица2[[#This Row],[Столбец1]], "про, ", " ")</f>
        <v xml:space="preserve"> виконання, протокольного, доручення, від, 18.06.2019, "06/2019</v>
      </c>
      <c r="C1336" s="3" t="str">
        <f t="shared" si="65"/>
        <v xml:space="preserve"> виконання, протокольного, доручення, від, 18.06.2019, "06/2019</v>
      </c>
      <c r="D1336" s="3" t="str">
        <f t="shared" si="66"/>
        <v xml:space="preserve"> виконання, протокольного, доручення, від, 18.06.2019, "06/2019</v>
      </c>
      <c r="E1336" s="10" t="str">
        <f t="shared" si="67"/>
        <v xml:space="preserve"> виконання, протокольного, доручення, від, 18.06.2019, "06/2019</v>
      </c>
      <c r="F1336" s="10" t="str">
        <f>SUBSTITUTE(Таблица2[[#This Row],[Столбец5]], "до, ", "")</f>
        <v xml:space="preserve"> виконання, протокольного, доручення, від, 18.06.2019, "06/2019</v>
      </c>
      <c r="G1336" s="10" t="str">
        <f>SUBSTITUTE(Таблица2[[#This Row],[Столбец7]], "рік, ", "")</f>
        <v xml:space="preserve"> виконання, протокольного, доручення, від, 18.06.2019, "06/2019</v>
      </c>
      <c r="H1336" s="11" t="str">
        <f>SUBSTITUTE(Таблица2[[#This Row],[Ключові слова]], "за, ", "")</f>
        <v xml:space="preserve"> виконання, протокольного, доручення, від, 18.06.2019, "06/2019</v>
      </c>
      <c r="I1336" s="11" t="str">
        <f>SUBSTITUTE(Таблица2[[#This Row],[Столбец9]], "від, ", "")</f>
        <v xml:space="preserve"> виконання, протокольного, доручення, 18.06.2019, "06/2019</v>
      </c>
    </row>
    <row r="1337" spans="1:9" ht="45" x14ac:dyDescent="0.25">
      <c r="A1337" s="9" t="str">
        <f>SUBSTITUTE(Реестр!E1337, " ", ", ")</f>
        <v>про, участь, у, семінару-тренінгу, в, м.Харків</v>
      </c>
      <c r="B1337" s="10" t="str">
        <f>SUBSTITUTE(Таблица2[[#This Row],[Столбец1]], "про, ", " ")</f>
        <v xml:space="preserve"> участь, у, семінару-тренінгу, в, м.Харків</v>
      </c>
      <c r="C1337" s="3" t="str">
        <f t="shared" si="65"/>
        <v xml:space="preserve"> участь, у, семінару-тренінгу, в, м.Харків</v>
      </c>
      <c r="D1337" s="3" t="str">
        <f t="shared" si="66"/>
        <v xml:space="preserve"> участь, у, семінару-тренінгу, в, м.Харків</v>
      </c>
      <c r="E1337" s="10" t="str">
        <f t="shared" si="67"/>
        <v xml:space="preserve"> участь, у, семінару-тренінгу, в, м.Харків</v>
      </c>
      <c r="F1337" s="10" t="str">
        <f>SUBSTITUTE(Таблица2[[#This Row],[Столбец5]], "до, ", "")</f>
        <v xml:space="preserve"> участь, у, семінару-тренінгу, в, м.Харків</v>
      </c>
      <c r="G1337" s="10" t="str">
        <f>SUBSTITUTE(Таблица2[[#This Row],[Столбец7]], "рік, ", "")</f>
        <v xml:space="preserve"> участь, у, семінару-тренінгу, в, м.Харків</v>
      </c>
      <c r="H1337" s="11" t="str">
        <f>SUBSTITUTE(Таблица2[[#This Row],[Ключові слова]], "за, ", "")</f>
        <v xml:space="preserve"> участь, у, семінару-тренінгу, в, м.Харків</v>
      </c>
      <c r="I1337" s="11" t="str">
        <f>SUBSTITUTE(Таблица2[[#This Row],[Столбец9]], "від, ", "")</f>
        <v xml:space="preserve"> участь, у, семінару-тренінгу, в, м.Харків</v>
      </c>
    </row>
    <row r="1338" spans="1:9" ht="60" x14ac:dyDescent="0.25">
      <c r="A1338" s="9" t="str">
        <f>SUBSTITUTE(Реестр!E1338, " ", ", ")</f>
        <v>про, надання, роз'яснення, по, орперації, "Урожай-2019"</v>
      </c>
      <c r="B1338" s="10" t="str">
        <f>SUBSTITUTE(Таблица2[[#This Row],[Столбец1]], "про, ", " ")</f>
        <v xml:space="preserve"> надання, роз'яснення, по, орперації, "Урожай-2019"</v>
      </c>
      <c r="C1338" s="3" t="str">
        <f t="shared" si="65"/>
        <v xml:space="preserve"> надання, роз'яснення, по, орперації, "Урожай-2019"</v>
      </c>
      <c r="D1338" s="3" t="str">
        <f t="shared" si="66"/>
        <v xml:space="preserve"> надання, роз'яснення, орперації, "Урожай-2019"</v>
      </c>
      <c r="E1338" s="10" t="str">
        <f t="shared" si="67"/>
        <v xml:space="preserve"> надання, роз'яснення, орперації, "Урожай-2019"</v>
      </c>
      <c r="F1338" s="10" t="str">
        <f>SUBSTITUTE(Таблица2[[#This Row],[Столбец5]], "до, ", "")</f>
        <v xml:space="preserve"> надання, роз'яснення, орперації, "Урожай-2019"</v>
      </c>
      <c r="G1338" s="10" t="str">
        <f>SUBSTITUTE(Таблица2[[#This Row],[Столбец7]], "рік, ", "")</f>
        <v xml:space="preserve"> надання, роз'яснення, орперації, "Урожай-2019"</v>
      </c>
      <c r="H1338" s="11" t="str">
        <f>SUBSTITUTE(Таблица2[[#This Row],[Ключові слова]], "за, ", "")</f>
        <v xml:space="preserve"> надання, роз'яснення, орперації, "Урожай-2019"</v>
      </c>
      <c r="I1338" s="11" t="str">
        <f>SUBSTITUTE(Таблица2[[#This Row],[Столбец9]], "від, ", "")</f>
        <v xml:space="preserve"> надання, роз'яснення, орперації, "Урожай-2019"</v>
      </c>
    </row>
    <row r="1339" spans="1:9" ht="60" x14ac:dyDescent="0.25">
      <c r="A1339" s="9" t="str">
        <f>SUBSTITUTE(Реестр!E1339, " ", ", ")</f>
        <v>про, надання, роз'яснення, по, орперації, "Урожай-2019"</v>
      </c>
      <c r="B1339" s="10" t="str">
        <f>SUBSTITUTE(Таблица2[[#This Row],[Столбец1]], "про, ", " ")</f>
        <v xml:space="preserve"> надання, роз'яснення, по, орперації, "Урожай-2019"</v>
      </c>
      <c r="C1339" s="3" t="str">
        <f t="shared" si="65"/>
        <v xml:space="preserve"> надання, роз'яснення, по, орперації, "Урожай-2019"</v>
      </c>
      <c r="D1339" s="3" t="str">
        <f t="shared" si="66"/>
        <v xml:space="preserve"> надання, роз'яснення, орперації, "Урожай-2019"</v>
      </c>
      <c r="E1339" s="10" t="str">
        <f t="shared" si="67"/>
        <v xml:space="preserve"> надання, роз'яснення, орперації, "Урожай-2019"</v>
      </c>
      <c r="F1339" s="10" t="str">
        <f>SUBSTITUTE(Таблица2[[#This Row],[Столбец5]], "до, ", "")</f>
        <v xml:space="preserve"> надання, роз'яснення, орперації, "Урожай-2019"</v>
      </c>
      <c r="G1339" s="10" t="str">
        <f>SUBSTITUTE(Таблица2[[#This Row],[Столбец7]], "рік, ", "")</f>
        <v xml:space="preserve"> надання, роз'яснення, орперації, "Урожай-2019"</v>
      </c>
      <c r="H1339" s="11" t="str">
        <f>SUBSTITUTE(Таблица2[[#This Row],[Ключові слова]], "за, ", "")</f>
        <v xml:space="preserve"> надання, роз'яснення, орперації, "Урожай-2019"</v>
      </c>
      <c r="I1339" s="11" t="str">
        <f>SUBSTITUTE(Таблица2[[#This Row],[Столбец9]], "від, ", "")</f>
        <v xml:space="preserve"> надання, роз'яснення, орперації, "Урожай-2019"</v>
      </c>
    </row>
    <row r="1340" spans="1:9" ht="45" x14ac:dyDescent="0.25">
      <c r="A1340" s="9" t="str">
        <f>SUBSTITUTE(Реестр!E1340, " ", ", ")</f>
        <v>про, виконання, розпорядження, №429-ОД, , п.4</v>
      </c>
      <c r="B1340" s="10" t="str">
        <f>SUBSTITUTE(Таблица2[[#This Row],[Столбец1]], "про, ", " ")</f>
        <v xml:space="preserve"> виконання, розпорядження, №429-ОД, , п.4</v>
      </c>
      <c r="C1340" s="3" t="str">
        <f t="shared" si="65"/>
        <v xml:space="preserve"> виконання, розпорядження, №429-ОД, , п.4</v>
      </c>
      <c r="D1340" s="3" t="str">
        <f t="shared" si="66"/>
        <v xml:space="preserve"> виконання, розпорядження, №429-ОД, , п.4</v>
      </c>
      <c r="E1340" s="10" t="str">
        <f t="shared" si="67"/>
        <v xml:space="preserve"> виконання, розпорядження, №429-ОД, , п.4</v>
      </c>
      <c r="F1340" s="10" t="str">
        <f>SUBSTITUTE(Таблица2[[#This Row],[Столбец5]], "до, ", "")</f>
        <v xml:space="preserve"> виконання, розпорядження, №429-ОД, , п.4</v>
      </c>
      <c r="G1340" s="10" t="str">
        <f>SUBSTITUTE(Таблица2[[#This Row],[Столбец7]], "рік, ", "")</f>
        <v xml:space="preserve"> виконання, розпорядження, №429-ОД, , п.4</v>
      </c>
      <c r="H1340" s="11" t="str">
        <f>SUBSTITUTE(Таблица2[[#This Row],[Ключові слова]], "за, ", "")</f>
        <v xml:space="preserve"> виконання, розпорядження, №429-ОД, , п.4</v>
      </c>
      <c r="I1340" s="11" t="str">
        <f>SUBSTITUTE(Таблица2[[#This Row],[Столбец9]], "від, ", "")</f>
        <v xml:space="preserve"> виконання, розпорядження, №429-ОД, , п.4</v>
      </c>
    </row>
    <row r="1341" spans="1:9" ht="60" x14ac:dyDescent="0.25">
      <c r="A1341" s="9" t="str">
        <f>SUBSTITUTE(Реестр!E1341, " ", ", ")</f>
        <v>Про, участь, у, Міжрегіональному, форумі, "Сумщина, Аграрна-2019"</v>
      </c>
      <c r="B1341" s="10" t="str">
        <f>SUBSTITUTE(Таблица2[[#This Row],[Столбец1]], "про, ", " ")</f>
        <v>Про, участь, у, Міжрегіональному, форумі, "Сумщина, Аграрна-2019"</v>
      </c>
      <c r="C1341" s="3" t="str">
        <f t="shared" si="65"/>
        <v>Про, участь, у, Міжрегіональному, форумі, "Сумщина, Аграрна-2019"</v>
      </c>
      <c r="D1341" s="3" t="str">
        <f t="shared" si="66"/>
        <v>Про, участь, у, Міжрегіональному, форумі, "Сумщина, Аграрна-2019"</v>
      </c>
      <c r="E1341" s="10" t="str">
        <f t="shared" si="67"/>
        <v>Про, участь, у, Міжрегіональному, форумі, "Сумщина, Аграрна-2019"</v>
      </c>
      <c r="F1341" s="10" t="str">
        <f>SUBSTITUTE(Таблица2[[#This Row],[Столбец5]], "до, ", "")</f>
        <v>Про, участь, у, Міжрегіональному, форумі, "Сумщина, Аграрна-2019"</v>
      </c>
      <c r="G1341" s="10" t="str">
        <f>SUBSTITUTE(Таблица2[[#This Row],[Столбец7]], "рік, ", "")</f>
        <v>Про, участь, у, Міжрегіональному, форумі, "Сумщина, Аграрна-2019"</v>
      </c>
      <c r="H1341" s="11" t="str">
        <f>SUBSTITUTE(Таблица2[[#This Row],[Ключові слова]], "за, ", "")</f>
        <v>Про, участь, у, Міжрегіональному, форумі, "Сумщина, Аграрна-2019"</v>
      </c>
      <c r="I1341" s="11" t="str">
        <f>SUBSTITUTE(Таблица2[[#This Row],[Столбец9]], "від, ", "")</f>
        <v>Про, участь, у, Міжрегіональному, форумі, "Сумщина, Аграрна-2019"</v>
      </c>
    </row>
    <row r="1342" spans="1:9" ht="30" x14ac:dyDescent="0.25">
      <c r="A1342" s="9" t="str">
        <f>SUBSTITUTE(Реестр!E1342, " ", ", ")</f>
        <v>про, виплату, заробітної, плати</v>
      </c>
      <c r="B1342" s="10" t="str">
        <f>SUBSTITUTE(Таблица2[[#This Row],[Столбец1]], "про, ", " ")</f>
        <v xml:space="preserve"> виплату, заробітної, плати</v>
      </c>
      <c r="C1342" s="3" t="str">
        <f t="shared" si="65"/>
        <v xml:space="preserve"> виплату, заробітної, плати</v>
      </c>
      <c r="D1342" s="3" t="str">
        <f t="shared" si="66"/>
        <v xml:space="preserve"> виплату, заробітної, плати</v>
      </c>
      <c r="E1342" s="10" t="str">
        <f t="shared" si="67"/>
        <v xml:space="preserve"> виплату, заробітної, плати</v>
      </c>
      <c r="F1342" s="10" t="str">
        <f>SUBSTITUTE(Таблица2[[#This Row],[Столбец5]], "до, ", "")</f>
        <v xml:space="preserve"> виплату, заробітної, плати</v>
      </c>
      <c r="G1342" s="10" t="str">
        <f>SUBSTITUTE(Таблица2[[#This Row],[Столбец7]], "рік, ", "")</f>
        <v xml:space="preserve"> виплату, заробітної, плати</v>
      </c>
      <c r="H1342" s="11" t="str">
        <f>SUBSTITUTE(Таблица2[[#This Row],[Ключові слова]], "за, ", "")</f>
        <v xml:space="preserve"> виплату, заробітної, плати</v>
      </c>
      <c r="I1342" s="11" t="str">
        <f>SUBSTITUTE(Таблица2[[#This Row],[Столбец9]], "від, ", "")</f>
        <v xml:space="preserve"> виплату, заробітної, плати</v>
      </c>
    </row>
    <row r="1343" spans="1:9" ht="45" x14ac:dyDescent="0.25">
      <c r="A1343" s="9" t="str">
        <f>SUBSTITUTE(Реестр!E1343, " ", ", ")</f>
        <v>звіт, про, проведені, заходи, в, серпні, 2019, року</v>
      </c>
      <c r="B1343" s="10" t="str">
        <f>SUBSTITUTE(Таблица2[[#This Row],[Столбец1]], "про, ", " ")</f>
        <v>звіт,  проведені, заходи, в, серпні, 2019, року</v>
      </c>
      <c r="C1343" s="3" t="str">
        <f t="shared" si="65"/>
        <v>звіт,  проведені, заходи, в, серпні, 2019, року</v>
      </c>
      <c r="D1343" s="3" t="str">
        <f t="shared" si="66"/>
        <v>звіт,  проведені, заходи, в, серпні, 2019, року</v>
      </c>
      <c r="E1343" s="10" t="str">
        <f t="shared" si="67"/>
        <v>звіт,  проведені, заходи, в, серпні, 2019, року</v>
      </c>
      <c r="F1343" s="10" t="str">
        <f>SUBSTITUTE(Таблица2[[#This Row],[Столбец5]], "до, ", "")</f>
        <v>звіт,  проведені, заходи, в, серпні, 2019, року</v>
      </c>
      <c r="G1343" s="10" t="str">
        <f>SUBSTITUTE(Таблица2[[#This Row],[Столбец7]], "рік, ", "")</f>
        <v>звіт,  проведені, заходи, в, серпні, 2019, року</v>
      </c>
      <c r="H1343" s="11" t="str">
        <f>SUBSTITUTE(Таблица2[[#This Row],[Ключові слова]], "за, ", "")</f>
        <v>звіт,  проведені, заходи, в, серпні, 2019, року</v>
      </c>
      <c r="I1343" s="11" t="str">
        <f>SUBSTITUTE(Таблица2[[#This Row],[Столбец9]], "від, ", "")</f>
        <v>звіт,  проведені, заходи, в, серпні, 2019, року</v>
      </c>
    </row>
    <row r="1344" spans="1:9" ht="75" x14ac:dyDescent="0.25">
      <c r="A1344" s="9" t="str">
        <f>SUBSTITUTE(Реестр!E1344, " ", ", ")</f>
        <v>Звіт, про, стан, роботи, зі, , зверненнями, громадян, за, 8, месяців, 2019, року</v>
      </c>
      <c r="B1344" s="10" t="str">
        <f>SUBSTITUTE(Таблица2[[#This Row],[Столбец1]], "про, ", " ")</f>
        <v>Звіт,  стан, роботи, зі, , зверненнями, громадян, за, 8, месяців, 2019, року</v>
      </c>
      <c r="C1344" s="3" t="str">
        <f t="shared" si="65"/>
        <v>Звіт,  стан, роботи, зі, , зверненнями, громадян, за, 8, месяців, 2019, року</v>
      </c>
      <c r="D1344" s="3" t="str">
        <f t="shared" si="66"/>
        <v>Звіт,  стан, роботи, зі, , зверненнями, громадян, за, 8, месяців, 2019, року</v>
      </c>
      <c r="E1344" s="10" t="str">
        <f t="shared" si="67"/>
        <v>Звіт,  стан, роботи, зі, , зверненнями, громадян, за, 8, месяців, 2019, року</v>
      </c>
      <c r="F1344" s="10" t="str">
        <f>SUBSTITUTE(Таблица2[[#This Row],[Столбец5]], "до, ", "")</f>
        <v>Звіт,  стан, роботи, зі, , зверненнями, громадян, за, 8, месяців, 2019, року</v>
      </c>
      <c r="G1344" s="10" t="str">
        <f>SUBSTITUTE(Таблица2[[#This Row],[Столбец7]], "рік, ", "")</f>
        <v>Звіт,  стан, роботи, зі, , зверненнями, громадян, за, 8, месяців, 2019, року</v>
      </c>
      <c r="H1344" s="11" t="str">
        <f>SUBSTITUTE(Таблица2[[#This Row],[Ключові слова]], "за, ", "")</f>
        <v>Звіт,  стан, роботи, зі, , зверненнями, громадян, 8, месяців, 2019, року</v>
      </c>
      <c r="I1344" s="11" t="str">
        <f>SUBSTITUTE(Таблица2[[#This Row],[Столбец9]], "від, ", "")</f>
        <v>Звіт,  стан, роботи, зі, , зверненнями, громадян, 8, месяців, 2019, року</v>
      </c>
    </row>
    <row r="1345" spans="1:9" ht="75" x14ac:dyDescent="0.25">
      <c r="A1345" s="9" t="str">
        <f>SUBSTITUTE(Реестр!E1345, " ", ", ")</f>
        <v>про, хід, , виконання, протокольного, доручення, №27, від, 29.07.2019</v>
      </c>
      <c r="B1345" s="10" t="str">
        <f>SUBSTITUTE(Таблица2[[#This Row],[Столбец1]], "про, ", " ")</f>
        <v xml:space="preserve"> хід, , виконання, протокольного, доручення, №27, від, 29.07.2019</v>
      </c>
      <c r="C1345" s="3" t="str">
        <f t="shared" si="65"/>
        <v xml:space="preserve"> хід, , виконання, протокольного, доручення, №27, від, 29.07.2019</v>
      </c>
      <c r="D1345" s="3" t="str">
        <f t="shared" si="66"/>
        <v xml:space="preserve"> хід, , виконання, протокольного, доручення, №27, від, 29.07.2019</v>
      </c>
      <c r="E1345" s="10" t="str">
        <f t="shared" si="67"/>
        <v xml:space="preserve"> хід, , виконання, протокольного, доручення, №27, від, 29.07.2019</v>
      </c>
      <c r="F1345" s="10" t="str">
        <f>SUBSTITUTE(Таблица2[[#This Row],[Столбец5]], "до, ", "")</f>
        <v xml:space="preserve"> хід, , виконання, протокольного, доручення, №27, від, 29.07.2019</v>
      </c>
      <c r="G1345" s="10" t="str">
        <f>SUBSTITUTE(Таблица2[[#This Row],[Столбец7]], "рік, ", "")</f>
        <v xml:space="preserve"> хід, , виконання, протокольного, доручення, №27, від, 29.07.2019</v>
      </c>
      <c r="H1345" s="11" t="str">
        <f>SUBSTITUTE(Таблица2[[#This Row],[Ключові слова]], "за, ", "")</f>
        <v xml:space="preserve"> хід, , виконання, протокольного, доручення, №27, від, 29.07.2019</v>
      </c>
      <c r="I1345" s="11" t="str">
        <f>SUBSTITUTE(Таблица2[[#This Row],[Столбец9]], "від, ", "")</f>
        <v xml:space="preserve"> хід, , виконання, протокольного, доручення, №27, 29.07.2019</v>
      </c>
    </row>
    <row r="1346" spans="1:9" ht="60" x14ac:dyDescent="0.25">
      <c r="A1346" s="9" t="str">
        <f>SUBSTITUTE(Реестр!E1346, " ", ", ")</f>
        <v>про, надання, інформації, щодо, ризиків, винекнення, НС</v>
      </c>
      <c r="B1346" s="10" t="str">
        <f>SUBSTITUTE(Таблица2[[#This Row],[Столбец1]], "про, ", " ")</f>
        <v xml:space="preserve"> надання, інформації, щодо, ризиків, винекнення, НС</v>
      </c>
      <c r="C1346" s="3" t="str">
        <f t="shared" si="65"/>
        <v xml:space="preserve"> надання, інформації, ризиків, винекнення, НС</v>
      </c>
      <c r="D1346" s="3" t="str">
        <f t="shared" si="66"/>
        <v xml:space="preserve"> надання, інформації, ризиків, винекнення, НС</v>
      </c>
      <c r="E1346" s="10" t="str">
        <f t="shared" si="67"/>
        <v xml:space="preserve"> надання, інформації, ризиків, винекнення, НС</v>
      </c>
      <c r="F1346" s="10" t="str">
        <f>SUBSTITUTE(Таблица2[[#This Row],[Столбец5]], "до, ", "")</f>
        <v xml:space="preserve"> надання, інформації, ризиків, винекнення, НС</v>
      </c>
      <c r="G1346" s="10" t="str">
        <f>SUBSTITUTE(Таблица2[[#This Row],[Столбец7]], "рік, ", "")</f>
        <v xml:space="preserve"> надання, інформації, ризиків, винекнення, НС</v>
      </c>
      <c r="H1346" s="11" t="str">
        <f>SUBSTITUTE(Таблица2[[#This Row],[Ключові слова]], "за, ", "")</f>
        <v xml:space="preserve"> надання, інформації, ризиків, винекнення, НС</v>
      </c>
      <c r="I1346" s="11" t="str">
        <f>SUBSTITUTE(Таблица2[[#This Row],[Столбец9]], "від, ", "")</f>
        <v xml:space="preserve"> надання, інформації, ризиків, винекнення, НС</v>
      </c>
    </row>
    <row r="1347" spans="1:9" ht="75" x14ac:dyDescent="0.25">
      <c r="A1347" s="9" t="str">
        <f>SUBSTITUTE(Реестр!E1347, " ", ", ")</f>
        <v>про, припинення, дії, Договору, , про, надання, телекомунікаційних, послуг</v>
      </c>
      <c r="B1347" s="10" t="str">
        <f>SUBSTITUTE(Таблица2[[#This Row],[Столбец1]], "про, ", " ")</f>
        <v xml:space="preserve"> припинення, дії, Договору, ,  надання, телекомунікаційних, послуг</v>
      </c>
      <c r="C1347" s="3" t="str">
        <f t="shared" si="65"/>
        <v xml:space="preserve"> припинення, дії, Договору, ,  надання, телекомунікаційних, послуг</v>
      </c>
      <c r="D1347" s="3" t="str">
        <f t="shared" si="66"/>
        <v xml:space="preserve"> припинення, дії, Договору, ,  надання, телекомунікаційних, послуг</v>
      </c>
      <c r="E1347" s="10" t="str">
        <f t="shared" si="67"/>
        <v xml:space="preserve"> припинення, дії, Договору, ,  надання, телекомунікаційних, послуг</v>
      </c>
      <c r="F1347" s="10" t="str">
        <f>SUBSTITUTE(Таблица2[[#This Row],[Столбец5]], "до, ", "")</f>
        <v xml:space="preserve"> припинення, дії, Договору, ,  надання, телекомунікаційних, послуг</v>
      </c>
      <c r="G1347" s="10" t="str">
        <f>SUBSTITUTE(Таблица2[[#This Row],[Столбец7]], "рік, ", "")</f>
        <v xml:space="preserve"> припинення, дії, Договору, ,  надання, телекомунікаційних, послуг</v>
      </c>
      <c r="H1347" s="11" t="str">
        <f>SUBSTITUTE(Таблица2[[#This Row],[Ключові слова]], "за, ", "")</f>
        <v xml:space="preserve"> припинення, дії, Договору, ,  надання, телекомунікаційних, послуг</v>
      </c>
      <c r="I1347" s="11" t="str">
        <f>SUBSTITUTE(Таблица2[[#This Row],[Столбец9]], "від, ", "")</f>
        <v xml:space="preserve"> припинення, дії, Договору, ,  надання, телекомунікаційних, послуг</v>
      </c>
    </row>
    <row r="1348" spans="1:9" ht="45" x14ac:dyDescent="0.25">
      <c r="A1348" s="9" t="str">
        <f>SUBSTITUTE(Реестр!E1348, " ", ", ")</f>
        <v>подання, пропозицій, про, стимулювання</v>
      </c>
      <c r="B1348" s="10" t="str">
        <f>SUBSTITUTE(Таблица2[[#This Row],[Столбец1]], "про, ", " ")</f>
        <v>подання, пропозицій,  стимулювання</v>
      </c>
      <c r="C1348" s="3" t="str">
        <f t="shared" si="65"/>
        <v>подання, пропозицій,  стимулювання</v>
      </c>
      <c r="D1348" s="3" t="str">
        <f t="shared" si="66"/>
        <v>подання, пропозицій,  стимулювання</v>
      </c>
      <c r="E1348" s="10" t="str">
        <f t="shared" si="67"/>
        <v>подання, пропозицій,  стимулювання</v>
      </c>
      <c r="F1348" s="10" t="str">
        <f>SUBSTITUTE(Таблица2[[#This Row],[Столбец5]], "до, ", "")</f>
        <v>подання, пропозицій,  стимулювання</v>
      </c>
      <c r="G1348" s="10" t="str">
        <f>SUBSTITUTE(Таблица2[[#This Row],[Столбец7]], "рік, ", "")</f>
        <v>подання, пропозицій,  стимулювання</v>
      </c>
      <c r="H1348" s="11" t="str">
        <f>SUBSTITUTE(Таблица2[[#This Row],[Ключові слова]], "за, ", "")</f>
        <v>подання, пропозицій,  стимулювання</v>
      </c>
      <c r="I1348" s="11" t="str">
        <f>SUBSTITUTE(Таблица2[[#This Row],[Столбец9]], "від, ", "")</f>
        <v>подання, пропозицій,  стимулювання</v>
      </c>
    </row>
    <row r="1349" spans="1:9" ht="45" x14ac:dyDescent="0.25">
      <c r="A1349" s="9" t="str">
        <f>SUBSTITUTE(Реестр!E1349, " ", ", ")</f>
        <v>про, учасників, ярмарку, "Сумщина, , Аграрна, -2019"</v>
      </c>
      <c r="B1349" s="10" t="str">
        <f>SUBSTITUTE(Таблица2[[#This Row],[Столбец1]], "про, ", " ")</f>
        <v xml:space="preserve"> учасників, ярмарку, "Сумщина, , Аграрна, -2019"</v>
      </c>
      <c r="C1349" s="3" t="str">
        <f t="shared" si="65"/>
        <v xml:space="preserve"> учасників, ярмарку, "Сумщина, , Аграрна, -2019"</v>
      </c>
      <c r="D1349" s="3" t="str">
        <f t="shared" si="66"/>
        <v xml:space="preserve"> учасників, ярмарку, "Сумщина, , Аграрна, -2019"</v>
      </c>
      <c r="E1349" s="10" t="str">
        <f t="shared" si="67"/>
        <v xml:space="preserve"> учасників, ярмарку, "Сумщина, , Аграрна, -2019"</v>
      </c>
      <c r="F1349" s="10" t="str">
        <f>SUBSTITUTE(Таблица2[[#This Row],[Столбец5]], "до, ", "")</f>
        <v xml:space="preserve"> учасників, ярмарку, "Сумщина, , Аграрна, -2019"</v>
      </c>
      <c r="G1349" s="10" t="str">
        <f>SUBSTITUTE(Таблица2[[#This Row],[Столбец7]], "рік, ", "")</f>
        <v xml:space="preserve"> учасників, ярмарку, "Сумщина, , Аграрна, -2019"</v>
      </c>
      <c r="H1349" s="11" t="str">
        <f>SUBSTITUTE(Таблица2[[#This Row],[Ключові слова]], "за, ", "")</f>
        <v xml:space="preserve"> учасників, ярмарку, "Сумщина, , Аграрна, -2019"</v>
      </c>
      <c r="I1349" s="11" t="str">
        <f>SUBSTITUTE(Таблица2[[#This Row],[Столбец9]], "від, ", "")</f>
        <v xml:space="preserve"> учасників, ярмарку, "Сумщина, , Аграрна, -2019"</v>
      </c>
    </row>
    <row r="1350" spans="1:9" ht="45" x14ac:dyDescent="0.25">
      <c r="A1350" s="9" t="str">
        <f>SUBSTITUTE(Реестр!E1350, " ", ", ")</f>
        <v>про, учасників, ярмарку, "Сумщина, , Аграрна, -2019"</v>
      </c>
      <c r="B1350" s="10" t="str">
        <f>SUBSTITUTE(Таблица2[[#This Row],[Столбец1]], "про, ", " ")</f>
        <v xml:space="preserve"> учасників, ярмарку, "Сумщина, , Аграрна, -2019"</v>
      </c>
      <c r="C1350" s="3" t="str">
        <f t="shared" si="65"/>
        <v xml:space="preserve"> учасників, ярмарку, "Сумщина, , Аграрна, -2019"</v>
      </c>
      <c r="D1350" s="3" t="str">
        <f t="shared" si="66"/>
        <v xml:space="preserve"> учасників, ярмарку, "Сумщина, , Аграрна, -2019"</v>
      </c>
      <c r="E1350" s="10" t="str">
        <f t="shared" si="67"/>
        <v xml:space="preserve"> учасників, ярмарку, "Сумщина, , Аграрна, -2019"</v>
      </c>
      <c r="F1350" s="10" t="str">
        <f>SUBSTITUTE(Таблица2[[#This Row],[Столбец5]], "до, ", "")</f>
        <v xml:space="preserve"> учасників, ярмарку, "Сумщина, , Аграрна, -2019"</v>
      </c>
      <c r="G1350" s="10" t="str">
        <f>SUBSTITUTE(Таблица2[[#This Row],[Столбец7]], "рік, ", "")</f>
        <v xml:space="preserve"> учасників, ярмарку, "Сумщина, , Аграрна, -2019"</v>
      </c>
      <c r="H1350" s="11" t="str">
        <f>SUBSTITUTE(Таблица2[[#This Row],[Ключові слова]], "за, ", "")</f>
        <v xml:space="preserve"> учасників, ярмарку, "Сумщина, , Аграрна, -2019"</v>
      </c>
      <c r="I1350" s="11" t="str">
        <f>SUBSTITUTE(Таблица2[[#This Row],[Столбец9]], "від, ", "")</f>
        <v xml:space="preserve"> учасників, ярмарку, "Сумщина, , Аграрна, -2019"</v>
      </c>
    </row>
    <row r="1351" spans="1:9" ht="45" x14ac:dyDescent="0.25">
      <c r="A1351" s="9" t="str">
        <f>SUBSTITUTE(Реестр!E1351, " ", ", ")</f>
        <v>про, розгляд, звернення, Кобузько, Т.М.</v>
      </c>
      <c r="B1351" s="10" t="str">
        <f>SUBSTITUTE(Таблица2[[#This Row],[Столбец1]], "про, ", " ")</f>
        <v xml:space="preserve"> розгляд, звернення, Кобузько, Т.М.</v>
      </c>
      <c r="C1351" s="3" t="str">
        <f t="shared" si="65"/>
        <v xml:space="preserve"> розгляд, звернення, Кобузько, Т.М.</v>
      </c>
      <c r="D1351" s="3" t="str">
        <f t="shared" si="66"/>
        <v xml:space="preserve"> розгляд, звернення, Кобузько, Т.М.</v>
      </c>
      <c r="E1351" s="10" t="str">
        <f t="shared" si="67"/>
        <v xml:space="preserve"> розгляд, звернення, Кобузько, Т.М.</v>
      </c>
      <c r="F1351" s="10" t="str">
        <f>SUBSTITUTE(Таблица2[[#This Row],[Столбец5]], "до, ", "")</f>
        <v xml:space="preserve"> розгляд, звернення, Кобузько, Т.М.</v>
      </c>
      <c r="G1351" s="10" t="str">
        <f>SUBSTITUTE(Таблица2[[#This Row],[Столбец7]], "рік, ", "")</f>
        <v xml:space="preserve"> розгляд, звернення, Кобузько, Т.М.</v>
      </c>
      <c r="H1351" s="11" t="str">
        <f>SUBSTITUTE(Таблица2[[#This Row],[Ключові слова]], "за, ", "")</f>
        <v xml:space="preserve"> розгляд, звернення, Кобузько, Т.М.</v>
      </c>
      <c r="I1351" s="11" t="str">
        <f>SUBSTITUTE(Таблица2[[#This Row],[Столбец9]], "від, ", "")</f>
        <v xml:space="preserve"> розгляд, звернення, Кобузько, Т.М.</v>
      </c>
    </row>
    <row r="1352" spans="1:9" ht="90" x14ac:dyDescent="0.25">
      <c r="A1352" s="9" t="str">
        <f>SUBSTITUTE(Реестр!E1352, " ", ", ")</f>
        <v>Про, використання, , коштів,що, надходять, у, порядку, відшкодування, , втрат</v>
      </c>
      <c r="B1352" s="10" t="str">
        <f>SUBSTITUTE(Таблица2[[#This Row],[Столбец1]], "про, ", " ")</f>
        <v>Про, використання, , коштів,що, надходять, у, порядку, відшкодування, , втрат</v>
      </c>
      <c r="C1352" s="3" t="str">
        <f t="shared" si="65"/>
        <v>Про, використання, , коштів,що, надходять, у, порядку, відшкодування, , втрат</v>
      </c>
      <c r="D1352" s="3" t="str">
        <f t="shared" si="66"/>
        <v>Про, використання, , коштів,що, надходять, у, порядку, відшкодування, , втрат</v>
      </c>
      <c r="E1352" s="10" t="str">
        <f t="shared" si="67"/>
        <v>Про, використання, , коштів,що, надходять, у, порядку, відшкодування, , втрат</v>
      </c>
      <c r="F1352" s="10" t="str">
        <f>SUBSTITUTE(Таблица2[[#This Row],[Столбец5]], "до, ", "")</f>
        <v>Про, використання, , коштів,що, надходять, у, порядку, відшкодування, , втрат</v>
      </c>
      <c r="G1352" s="10" t="str">
        <f>SUBSTITUTE(Таблица2[[#This Row],[Столбец7]], "рік, ", "")</f>
        <v>Про, використання, , коштів,що, надходять, у, порядку, відшкодування, , втрат</v>
      </c>
      <c r="H1352" s="11" t="str">
        <f>SUBSTITUTE(Таблица2[[#This Row],[Ключові слова]], "за, ", "")</f>
        <v>Про, використання, , коштів,що, надходять, у, порядку, відшкодування, , втрат</v>
      </c>
      <c r="I1352" s="11" t="str">
        <f>SUBSTITUTE(Таблица2[[#This Row],[Столбец9]], "від, ", "")</f>
        <v>Про, використання, , коштів,що, надходять, у, порядку, відшкодування, , втрат</v>
      </c>
    </row>
    <row r="1353" spans="1:9" ht="75" x14ac:dyDescent="0.25">
      <c r="A1353" s="9" t="str">
        <f>SUBSTITUTE(Реестр!E1353, " ", ", ")</f>
        <v>про, перерахування, коштів, із, загального, бюджету, обласного, фонду</v>
      </c>
      <c r="B1353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353" s="3" t="str">
        <f t="shared" si="65"/>
        <v xml:space="preserve"> перерахування, коштів, із, загального, бюджету, обласного, фонду</v>
      </c>
      <c r="D1353" s="3" t="str">
        <f t="shared" si="66"/>
        <v xml:space="preserve"> перерахування, коштів, із, загального, бюджету, обласного, фонду</v>
      </c>
      <c r="E1353" s="10" t="str">
        <f t="shared" si="67"/>
        <v xml:space="preserve"> перерахування, коштів, із, загального, бюджету, обласного, фонду</v>
      </c>
      <c r="F1353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353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353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353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354" spans="1:9" ht="45" x14ac:dyDescent="0.25">
      <c r="A1354" s="9" t="str">
        <f>SUBSTITUTE(Реестр!E1354, " ", ", ")</f>
        <v>про, надання, квартальної, бюджетної, звітності</v>
      </c>
      <c r="B1354" s="10" t="str">
        <f>SUBSTITUTE(Таблица2[[#This Row],[Столбец1]], "про, ", " ")</f>
        <v xml:space="preserve"> надання, квартальної, бюджетної, звітності</v>
      </c>
      <c r="C1354" s="3" t="str">
        <f t="shared" si="65"/>
        <v xml:space="preserve"> надання, квартальної, бюджетної, звітності</v>
      </c>
      <c r="D1354" s="3" t="str">
        <f t="shared" si="66"/>
        <v xml:space="preserve"> надання, квартальної, бюджетної, звітності</v>
      </c>
      <c r="E1354" s="10" t="str">
        <f t="shared" si="67"/>
        <v xml:space="preserve"> надання, квартальної, бюджетної, звітності</v>
      </c>
      <c r="F1354" s="10" t="str">
        <f>SUBSTITUTE(Таблица2[[#This Row],[Столбец5]], "до, ", "")</f>
        <v xml:space="preserve"> надання, квартальної, бюджетної, звітності</v>
      </c>
      <c r="G1354" s="10" t="str">
        <f>SUBSTITUTE(Таблица2[[#This Row],[Столбец7]], "рік, ", "")</f>
        <v xml:space="preserve"> надання, квартальної, бюджетної, звітності</v>
      </c>
      <c r="H1354" s="11" t="str">
        <f>SUBSTITUTE(Таблица2[[#This Row],[Ключові слова]], "за, ", "")</f>
        <v xml:space="preserve"> надання, квартальної, бюджетної, звітності</v>
      </c>
      <c r="I1354" s="11" t="str">
        <f>SUBSTITUTE(Таблица2[[#This Row],[Столбец9]], "від, ", "")</f>
        <v xml:space="preserve"> надання, квартальної, бюджетної, звітності</v>
      </c>
    </row>
    <row r="1355" spans="1:9" ht="30" x14ac:dyDescent="0.25">
      <c r="A1355" s="9" t="str">
        <f>SUBSTITUTE(Реестр!E1355, " ", ", ")</f>
        <v>про, надання, пропозіцій</v>
      </c>
      <c r="B1355" s="10" t="str">
        <f>SUBSTITUTE(Таблица2[[#This Row],[Столбец1]], "про, ", " ")</f>
        <v xml:space="preserve"> надання, пропозіцій</v>
      </c>
      <c r="C1355" s="3" t="str">
        <f t="shared" si="65"/>
        <v xml:space="preserve"> надання, пропозіцій</v>
      </c>
      <c r="D1355" s="3" t="str">
        <f t="shared" si="66"/>
        <v xml:space="preserve"> надання, пропозіцій</v>
      </c>
      <c r="E1355" s="10" t="str">
        <f t="shared" si="67"/>
        <v xml:space="preserve"> надання, пропозіцій</v>
      </c>
      <c r="F1355" s="10" t="str">
        <f>SUBSTITUTE(Таблица2[[#This Row],[Столбец5]], "до, ", "")</f>
        <v xml:space="preserve"> надання, пропозіцій</v>
      </c>
      <c r="G1355" s="10" t="str">
        <f>SUBSTITUTE(Таблица2[[#This Row],[Столбец7]], "рік, ", "")</f>
        <v xml:space="preserve"> надання, пропозіцій</v>
      </c>
      <c r="H1355" s="11" t="str">
        <f>SUBSTITUTE(Таблица2[[#This Row],[Ключові слова]], "за, ", "")</f>
        <v xml:space="preserve"> надання, пропозіцій</v>
      </c>
      <c r="I1355" s="11" t="str">
        <f>SUBSTITUTE(Таблица2[[#This Row],[Столбец9]], "від, ", "")</f>
        <v xml:space="preserve"> надання, пропозіцій</v>
      </c>
    </row>
    <row r="1356" spans="1:9" ht="30" x14ac:dyDescent="0.25">
      <c r="A1356" s="9" t="str">
        <f>SUBSTITUTE(Реестр!E1356, " ", ", ")</f>
        <v xml:space="preserve">про, підсумки, розвитку, АПК, </v>
      </c>
      <c r="B1356" s="10" t="str">
        <f>SUBSTITUTE(Таблица2[[#This Row],[Столбец1]], "про, ", " ")</f>
        <v xml:space="preserve"> підсумки, розвитку, АПК, </v>
      </c>
      <c r="C1356" s="3" t="str">
        <f t="shared" si="65"/>
        <v xml:space="preserve"> підсумки, розвитку, АПК, </v>
      </c>
      <c r="D1356" s="3" t="str">
        <f t="shared" si="66"/>
        <v xml:space="preserve"> підсумки, розвитку, АПК, </v>
      </c>
      <c r="E1356" s="10" t="str">
        <f t="shared" si="67"/>
        <v xml:space="preserve"> підсумки, розвитку, АПК, </v>
      </c>
      <c r="F1356" s="10" t="str">
        <f>SUBSTITUTE(Таблица2[[#This Row],[Столбец5]], "до, ", "")</f>
        <v xml:space="preserve"> підсумки, розвитку, АПК, </v>
      </c>
      <c r="G1356" s="10" t="str">
        <f>SUBSTITUTE(Таблица2[[#This Row],[Столбец7]], "рік, ", "")</f>
        <v xml:space="preserve"> підсумки, розвитку, АПК, </v>
      </c>
      <c r="H1356" s="11" t="str">
        <f>SUBSTITUTE(Таблица2[[#This Row],[Ключові слова]], "за, ", "")</f>
        <v xml:space="preserve"> підсумки, розвитку, АПК, </v>
      </c>
      <c r="I1356" s="11" t="str">
        <f>SUBSTITUTE(Таблица2[[#This Row],[Столбец9]], "від, ", "")</f>
        <v xml:space="preserve"> підсумки, розвитку, АПК, </v>
      </c>
    </row>
    <row r="1357" spans="1:9" ht="30" x14ac:dyDescent="0.25">
      <c r="A1357" s="9" t="str">
        <f>SUBSTITUTE(Реестр!E1357, " ", ", ")</f>
        <v>про, навчання, у, м.Київ</v>
      </c>
      <c r="B1357" s="10" t="str">
        <f>SUBSTITUTE(Таблица2[[#This Row],[Столбец1]], "про, ", " ")</f>
        <v xml:space="preserve"> навчання, у, м.Київ</v>
      </c>
      <c r="C1357" s="3" t="str">
        <f t="shared" si="65"/>
        <v xml:space="preserve"> навчання, у, м.Київ</v>
      </c>
      <c r="D1357" s="3" t="str">
        <f t="shared" si="66"/>
        <v xml:space="preserve"> навчання, у, м.Київ</v>
      </c>
      <c r="E1357" s="10" t="str">
        <f t="shared" si="67"/>
        <v xml:space="preserve"> навчання, у, м.Київ</v>
      </c>
      <c r="F1357" s="10" t="str">
        <f>SUBSTITUTE(Таблица2[[#This Row],[Столбец5]], "до, ", "")</f>
        <v xml:space="preserve"> навчання, у, м.Київ</v>
      </c>
      <c r="G1357" s="10" t="str">
        <f>SUBSTITUTE(Таблица2[[#This Row],[Столбец7]], "рік, ", "")</f>
        <v xml:space="preserve"> навчання, у, м.Київ</v>
      </c>
      <c r="H1357" s="11" t="str">
        <f>SUBSTITUTE(Таблица2[[#This Row],[Ключові слова]], "за, ", "")</f>
        <v xml:space="preserve"> навчання, у, м.Київ</v>
      </c>
      <c r="I1357" s="11" t="str">
        <f>SUBSTITUTE(Таблица2[[#This Row],[Столбец9]], "від, ", "")</f>
        <v xml:space="preserve"> навчання, у, м.Київ</v>
      </c>
    </row>
    <row r="1358" spans="1:9" ht="60" x14ac:dyDescent="0.25">
      <c r="A1358" s="9" t="str">
        <f>SUBSTITUTE(Реестр!E1358, " ", ", ")</f>
        <v>Про, виконання, розпорядження, №447-ОД, від, 15.08.2019</v>
      </c>
      <c r="B1358" s="10" t="str">
        <f>SUBSTITUTE(Таблица2[[#This Row],[Столбец1]], "про, ", " ")</f>
        <v>Про, виконання, розпорядження, №447-ОД, від, 15.08.2019</v>
      </c>
      <c r="C1358" s="3" t="str">
        <f t="shared" si="65"/>
        <v>Про, виконання, розпорядження, №447-ОД, від, 15.08.2019</v>
      </c>
      <c r="D1358" s="3" t="str">
        <f t="shared" si="66"/>
        <v>Про, виконання, розпорядження, №447-ОД, від, 15.08.2019</v>
      </c>
      <c r="E1358" s="10" t="str">
        <f t="shared" si="67"/>
        <v>Про, виконання, розпорядження, №447-ОД, від, 15.08.2019</v>
      </c>
      <c r="F1358" s="10" t="str">
        <f>SUBSTITUTE(Таблица2[[#This Row],[Столбец5]], "до, ", "")</f>
        <v>Про, виконання, розпорядження, №447-ОД, від, 15.08.2019</v>
      </c>
      <c r="G1358" s="10" t="str">
        <f>SUBSTITUTE(Таблица2[[#This Row],[Столбец7]], "рік, ", "")</f>
        <v>Про, виконання, розпорядження, №447-ОД, від, 15.08.2019</v>
      </c>
      <c r="H1358" s="11" t="str">
        <f>SUBSTITUTE(Таблица2[[#This Row],[Ключові слова]], "за, ", "")</f>
        <v>Про, виконання, розпорядження, №447-ОД, від, 15.08.2019</v>
      </c>
      <c r="I1358" s="11" t="str">
        <f>SUBSTITUTE(Таблица2[[#This Row],[Столбец9]], "від, ", "")</f>
        <v>Про, виконання, розпорядження, №447-ОД, 15.08.2019</v>
      </c>
    </row>
    <row r="1359" spans="1:9" ht="60" x14ac:dyDescent="0.25">
      <c r="A1359" s="9" t="str">
        <f>SUBSTITUTE(Реестр!E1359, " ", ", ")</f>
        <v>Прор, проведення, реєстрації, права, власності, на, нерухоме, майно</v>
      </c>
      <c r="B1359" s="10" t="str">
        <f>SUBSTITUTE(Таблица2[[#This Row],[Столбец1]], "про, ", " ")</f>
        <v>Прор, проведення, реєстрації, права, власності, на, нерухоме, майно</v>
      </c>
      <c r="C1359" s="3" t="str">
        <f t="shared" si="65"/>
        <v>Прор, проведення, реєстрації, права, власності, на, нерухоме, майно</v>
      </c>
      <c r="D1359" s="3" t="str">
        <f t="shared" si="66"/>
        <v>Прор, проведення, реєстрації, права, власності, на, нерухоме, майно</v>
      </c>
      <c r="E1359" s="10" t="str">
        <f t="shared" si="67"/>
        <v>Прор, проведення, реєстрації, права, власності, на, нерухоме, майно</v>
      </c>
      <c r="F1359" s="10" t="str">
        <f>SUBSTITUTE(Таблица2[[#This Row],[Столбец5]], "до, ", "")</f>
        <v>Прор, проведення, реєстрації, права, власності, на, нерухоме, майно</v>
      </c>
      <c r="G1359" s="10" t="str">
        <f>SUBSTITUTE(Таблица2[[#This Row],[Столбец7]], "рік, ", "")</f>
        <v>Прор, проведення, реєстрації, права, власності, на, нерухоме, майно</v>
      </c>
      <c r="H1359" s="11" t="str">
        <f>SUBSTITUTE(Таблица2[[#This Row],[Ключові слова]], "за, ", "")</f>
        <v>Прор, проведення, реєстрації, права, власності, на, нерухоме, майно</v>
      </c>
      <c r="I1359" s="11" t="str">
        <f>SUBSTITUTE(Таблица2[[#This Row],[Столбец9]], "від, ", "")</f>
        <v>Прор, проведення, реєстрації, права, власності, на, нерухоме, майно</v>
      </c>
    </row>
    <row r="1360" spans="1:9" ht="30" x14ac:dyDescent="0.25">
      <c r="A1360" s="9" t="str">
        <f>SUBSTITUTE(Реестр!E1360, " ", ", ")</f>
        <v>про, надання, інформації</v>
      </c>
      <c r="B1360" s="10" t="str">
        <f>SUBSTITUTE(Таблица2[[#This Row],[Столбец1]], "про, ", " ")</f>
        <v xml:space="preserve"> надання, інформації</v>
      </c>
      <c r="C1360" s="3" t="str">
        <f t="shared" si="65"/>
        <v xml:space="preserve"> надання, інформації</v>
      </c>
      <c r="D1360" s="3" t="str">
        <f t="shared" si="66"/>
        <v xml:space="preserve"> надання, інформації</v>
      </c>
      <c r="E1360" s="10" t="str">
        <f t="shared" si="67"/>
        <v xml:space="preserve"> надання, інформації</v>
      </c>
      <c r="F1360" s="10" t="str">
        <f>SUBSTITUTE(Таблица2[[#This Row],[Столбец5]], "до, ", "")</f>
        <v xml:space="preserve"> надання, інформації</v>
      </c>
      <c r="G1360" s="10" t="str">
        <f>SUBSTITUTE(Таблица2[[#This Row],[Столбец7]], "рік, ", "")</f>
        <v xml:space="preserve"> надання, інформації</v>
      </c>
      <c r="H1360" s="11" t="str">
        <f>SUBSTITUTE(Таблица2[[#This Row],[Ключові слова]], "за, ", "")</f>
        <v xml:space="preserve"> надання, інформації</v>
      </c>
      <c r="I1360" s="11" t="str">
        <f>SUBSTITUTE(Таблица2[[#This Row],[Столбец9]], "від, ", "")</f>
        <v xml:space="preserve"> надання, інформації</v>
      </c>
    </row>
    <row r="1361" spans="1:9" ht="75" x14ac:dyDescent="0.25">
      <c r="A1361" s="9" t="str">
        <f>SUBSTITUTE(Реестр!E1361, " ", ", ")</f>
        <v>про, перерахування, коштів, із, загального, бюджету, обласного, фонду</v>
      </c>
      <c r="B1361" s="10" t="str">
        <f>SUBSTITUTE(Таблица2[[#This Row],[Столбец1]], "про, ", " ")</f>
        <v xml:space="preserve"> перерахування, коштів, із, загального, бюджету, обласного, фонду</v>
      </c>
      <c r="C1361" s="3" t="str">
        <f t="shared" si="65"/>
        <v xml:space="preserve"> перерахування, коштів, із, загального, бюджету, обласного, фонду</v>
      </c>
      <c r="D1361" s="3" t="str">
        <f t="shared" si="66"/>
        <v xml:space="preserve"> перерахування, коштів, із, загального, бюджету, обласного, фонду</v>
      </c>
      <c r="E1361" s="10" t="str">
        <f t="shared" si="67"/>
        <v xml:space="preserve"> перерахування, коштів, із, загального, бюджету, обласного, фонду</v>
      </c>
      <c r="F1361" s="10" t="str">
        <f>SUBSTITUTE(Таблица2[[#This Row],[Столбец5]], "до, ", "")</f>
        <v xml:space="preserve"> перерахування, коштів, із, загального, бюджету, обласного, фонду</v>
      </c>
      <c r="G1361" s="10" t="str">
        <f>SUBSTITUTE(Таблица2[[#This Row],[Столбец7]], "рік, ", "")</f>
        <v xml:space="preserve"> перерахування, коштів, із, загального, бюджету, обласного, фонду</v>
      </c>
      <c r="H1361" s="11" t="str">
        <f>SUBSTITUTE(Таблица2[[#This Row],[Ключові слова]], "за, ", "")</f>
        <v xml:space="preserve"> перерахування, коштів, із, загального, бюджету, обласного, фонду</v>
      </c>
      <c r="I1361" s="11" t="str">
        <f>SUBSTITUTE(Таблица2[[#This Row],[Столбец9]], "від, ", "")</f>
        <v xml:space="preserve"> перерахування, коштів, із, загального, бюджету, обласного, фонду</v>
      </c>
    </row>
    <row r="1362" spans="1:9" ht="30" x14ac:dyDescent="0.25">
      <c r="A1362" s="9" t="str">
        <f>SUBSTITUTE(Реестр!E1362, " ", ", ")</f>
        <v>про, стан, залучення, пільгових, кредитів</v>
      </c>
      <c r="B1362" s="10" t="str">
        <f>SUBSTITUTE(Таблица2[[#This Row],[Столбец1]], "про, ", " ")</f>
        <v xml:space="preserve"> стан, залучення, пільгових, кредитів</v>
      </c>
      <c r="C1362" s="3" t="str">
        <f t="shared" si="65"/>
        <v xml:space="preserve"> стан, залучення, пільгових, кредитів</v>
      </c>
      <c r="D1362" s="3" t="str">
        <f t="shared" si="66"/>
        <v xml:space="preserve"> стан, залучення, пільгових, кредитів</v>
      </c>
      <c r="E1362" s="10" t="str">
        <f t="shared" si="67"/>
        <v xml:space="preserve"> стан, залучення, пільгових, кредитів</v>
      </c>
      <c r="F1362" s="10" t="str">
        <f>SUBSTITUTE(Таблица2[[#This Row],[Столбец5]], "до, ", "")</f>
        <v xml:space="preserve"> стан, залучення, пільгових, кредитів</v>
      </c>
      <c r="G1362" s="10" t="str">
        <f>SUBSTITUTE(Таблица2[[#This Row],[Столбец7]], "рік, ", "")</f>
        <v xml:space="preserve"> стан, залучення, пільгових, кредитів</v>
      </c>
      <c r="H1362" s="11" t="str">
        <f>SUBSTITUTE(Таблица2[[#This Row],[Ключові слова]], "за, ", "")</f>
        <v xml:space="preserve"> стан, залучення, пільгових, кредитів</v>
      </c>
      <c r="I1362" s="11" t="str">
        <f>SUBSTITUTE(Таблица2[[#This Row],[Столбец9]], "від, ", "")</f>
        <v xml:space="preserve"> стан, залучення, пільгових, кредитів</v>
      </c>
    </row>
    <row r="1363" spans="1:9" ht="90" x14ac:dyDescent="0.25">
      <c r="A1363" s="9" t="str">
        <f>SUBSTITUTE(Реестр!E1363, " ", ", ")</f>
        <v>Про, внесення, змін, до, паспорту, бюджетної, , програми, місцевого, бюджету, на, 2019, рік"</v>
      </c>
      <c r="B1363" s="10" t="str">
        <f>SUBSTITUTE(Таблица2[[#This Row],[Столбец1]], "про, ", " ")</f>
        <v>Про, внесення, змін, до, паспорту, бюджетної, , програми, місцевого, бюджету, на, 2019, рік"</v>
      </c>
      <c r="C1363" s="3" t="str">
        <f t="shared" si="65"/>
        <v>Про, внесення, змін, до, паспорту, бюджетної, , програми, місцевого, бюджету, на, 2019, рік"</v>
      </c>
      <c r="D1363" s="3" t="str">
        <f t="shared" si="66"/>
        <v>Про, внесення, змін, до, паспорту, бюджетної, , програми, місцевого, бюджету, на, 2019, рік"</v>
      </c>
      <c r="E1363" s="10" t="str">
        <f t="shared" si="67"/>
        <v>Про, внесення, змін, до, паспорту, бюджетної, , програми, місцевого, бюджету, на, 2019, рік"</v>
      </c>
      <c r="F1363" s="10" t="str">
        <f>SUBSTITUTE(Таблица2[[#This Row],[Столбец5]], "до, ", "")</f>
        <v>Про, внесення, змін, паспорту, бюджетної, , програми, місцевого, бюджету, на, 2019, рік"</v>
      </c>
      <c r="G1363" s="10" t="str">
        <f>SUBSTITUTE(Таблица2[[#This Row],[Столбец7]], "рік, ", "")</f>
        <v>Про, внесення, змін, паспорту, бюджетної, , програми, місцевого, бюджету, на, 2019, рік"</v>
      </c>
      <c r="H1363" s="11" t="str">
        <f>SUBSTITUTE(Таблица2[[#This Row],[Ключові слова]], "за, ", "")</f>
        <v>Про, внесення, змін, паспорту, бюджетної, , програми, місцевого, бюджету, на, 2019, рік"</v>
      </c>
      <c r="I1363" s="11" t="str">
        <f>SUBSTITUTE(Таблица2[[#This Row],[Столбец9]], "від, ", "")</f>
        <v>Про, внесення, змін, паспорту, бюджетної, , програми, місцевого, бюджету, на, 2019, рік"</v>
      </c>
    </row>
    <row r="1364" spans="1:9" ht="90" x14ac:dyDescent="0.25">
      <c r="A1364" s="9" t="str">
        <f>SUBSTITUTE(Реестр!E1364, " ", ", ")</f>
        <v>Про, внесення, змін, до, паспорту, бюджетної, , програми, місцевого, бюджету, на, 2019, рік"</v>
      </c>
      <c r="B1364" s="10" t="str">
        <f>SUBSTITUTE(Таблица2[[#This Row],[Столбец1]], "про, ", " ")</f>
        <v>Про, внесення, змін, до, паспорту, бюджетної, , програми, місцевого, бюджету, на, 2019, рік"</v>
      </c>
      <c r="C1364" s="3" t="str">
        <f t="shared" si="65"/>
        <v>Про, внесення, змін, до, паспорту, бюджетної, , програми, місцевого, бюджету, на, 2019, рік"</v>
      </c>
      <c r="D1364" s="3" t="str">
        <f t="shared" si="66"/>
        <v>Про, внесення, змін, до, паспорту, бюджетної, , програми, місцевого, бюджету, на, 2019, рік"</v>
      </c>
      <c r="E1364" s="10" t="str">
        <f t="shared" si="67"/>
        <v>Про, внесення, змін, до, паспорту, бюджетної, , програми, місцевого, бюджету, на, 2019, рік"</v>
      </c>
      <c r="F1364" s="10" t="str">
        <f>SUBSTITUTE(Таблица2[[#This Row],[Столбец5]], "до, ", "")</f>
        <v>Про, внесення, змін, паспорту, бюджетної, , програми, місцевого, бюджету, на, 2019, рік"</v>
      </c>
      <c r="G1364" s="10" t="str">
        <f>SUBSTITUTE(Таблица2[[#This Row],[Столбец7]], "рік, ", "")</f>
        <v>Про, внесення, змін, паспорту, бюджетної, , програми, місцевого, бюджету, на, 2019, рік"</v>
      </c>
      <c r="H1364" s="11" t="str">
        <f>SUBSTITUTE(Таблица2[[#This Row],[Ключові слова]], "за, ", "")</f>
        <v>Про, внесення, змін, паспорту, бюджетної, , програми, місцевого, бюджету, на, 2019, рік"</v>
      </c>
      <c r="I1364" s="11" t="str">
        <f>SUBSTITUTE(Таблица2[[#This Row],[Столбец9]], "від, ", "")</f>
        <v>Про, внесення, змін, паспорту, бюджетної, , програми, місцевого, бюджету, на, 2019, рік"</v>
      </c>
    </row>
    <row r="1365" spans="1:9" ht="30" x14ac:dyDescent="0.25">
      <c r="A1365" s="9" t="str">
        <f>SUBSTITUTE(Реестр!E1365, " ", ", ")</f>
        <v>щодо, фактичних, витрат, на, ВПР</v>
      </c>
      <c r="B1365" s="10" t="str">
        <f>SUBSTITUTE(Таблица2[[#This Row],[Столбец1]], "про, ", " ")</f>
        <v>щодо, фактичних, витрат, на, ВПР</v>
      </c>
      <c r="C1365" s="3" t="str">
        <f t="shared" si="65"/>
        <v>фактичних, витрат, на, ВПР</v>
      </c>
      <c r="D1365" s="3" t="str">
        <f t="shared" si="66"/>
        <v>фактичних, витрат, на, ВПР</v>
      </c>
      <c r="E1365" s="10" t="str">
        <f t="shared" si="67"/>
        <v>фактичних, витрат, на, ВПР</v>
      </c>
      <c r="F1365" s="10" t="str">
        <f>SUBSTITUTE(Таблица2[[#This Row],[Столбец5]], "до, ", "")</f>
        <v>фактичних, витрат, на, ВПР</v>
      </c>
      <c r="G1365" s="10" t="str">
        <f>SUBSTITUTE(Таблица2[[#This Row],[Столбец7]], "рік, ", "")</f>
        <v>фактичних, витрат, на, ВПР</v>
      </c>
      <c r="H1365" s="11" t="str">
        <f>SUBSTITUTE(Таблица2[[#This Row],[Ключові слова]], "за, ", "")</f>
        <v>фактичних, витрат, на, ВПР</v>
      </c>
      <c r="I1365" s="11" t="str">
        <f>SUBSTITUTE(Таблица2[[#This Row],[Столбец9]], "від, ", "")</f>
        <v>фактичних, витрат, на, ВПР</v>
      </c>
    </row>
    <row r="1366" spans="1:9" ht="45" x14ac:dyDescent="0.25">
      <c r="A1366" s="9" t="str">
        <f>SUBSTITUTE(Реестр!E1366, " ", ", ")</f>
        <v>про, , стан, залучення, пільгових, кредитів</v>
      </c>
      <c r="B1366" s="10" t="str">
        <f>SUBSTITUTE(Таблица2[[#This Row],[Столбец1]], "про, ", " ")</f>
        <v xml:space="preserve"> , стан, залучення, пільгових, кредитів</v>
      </c>
      <c r="C1366" s="3" t="str">
        <f t="shared" si="65"/>
        <v xml:space="preserve"> , стан, залучення, пільгових, кредитів</v>
      </c>
      <c r="D1366" s="3" t="str">
        <f t="shared" si="66"/>
        <v xml:space="preserve"> , стан, залучення, пільгових, кредитів</v>
      </c>
      <c r="E1366" s="10" t="str">
        <f t="shared" si="67"/>
        <v xml:space="preserve"> , стан, залучення, пільгових, кредитів</v>
      </c>
      <c r="F1366" s="10" t="str">
        <f>SUBSTITUTE(Таблица2[[#This Row],[Столбец5]], "до, ", "")</f>
        <v xml:space="preserve"> , стан, залучення, пільгових, кредитів</v>
      </c>
      <c r="G1366" s="10" t="str">
        <f>SUBSTITUTE(Таблица2[[#This Row],[Столбец7]], "рік, ", "")</f>
        <v xml:space="preserve"> , стан, залучення, пільгових, кредитів</v>
      </c>
      <c r="H1366" s="11" t="str">
        <f>SUBSTITUTE(Таблица2[[#This Row],[Ключові слова]], "за, ", "")</f>
        <v xml:space="preserve"> , стан, залучення, пільгових, кредитів</v>
      </c>
      <c r="I1366" s="11" t="str">
        <f>SUBSTITUTE(Таблица2[[#This Row],[Столбец9]], "від, ", "")</f>
        <v xml:space="preserve"> , стан, залучення, пільгових, кредитів</v>
      </c>
    </row>
    <row r="1367" spans="1:9" ht="30" x14ac:dyDescent="0.25">
      <c r="A1367" s="9" t="str">
        <f>SUBSTITUTE(Реестр!E1367, " ", ", ")</f>
        <v>Про, проведення, бізнес-конференції</v>
      </c>
      <c r="B1367" s="10" t="str">
        <f>SUBSTITUTE(Таблица2[[#This Row],[Столбец1]], "про, ", " ")</f>
        <v>Про, проведення, бізнес-конференції</v>
      </c>
      <c r="C1367" s="3" t="str">
        <f t="shared" si="65"/>
        <v>Про, проведення, бізнес-конференції</v>
      </c>
      <c r="D1367" s="3" t="str">
        <f t="shared" si="66"/>
        <v>Про, проведення, бізнес-конференції</v>
      </c>
      <c r="E1367" s="10" t="str">
        <f t="shared" si="67"/>
        <v>Про, проведення, бізнес-конференції</v>
      </c>
      <c r="F1367" s="10" t="str">
        <f>SUBSTITUTE(Таблица2[[#This Row],[Столбец5]], "до, ", "")</f>
        <v>Про, проведення, бізнес-конференції</v>
      </c>
      <c r="G1367" s="10" t="str">
        <f>SUBSTITUTE(Таблица2[[#This Row],[Столбец7]], "рік, ", "")</f>
        <v>Про, проведення, бізнес-конференції</v>
      </c>
      <c r="H1367" s="11" t="str">
        <f>SUBSTITUTE(Таблица2[[#This Row],[Ключові слова]], "за, ", "")</f>
        <v>Про, проведення, бізнес-конференції</v>
      </c>
      <c r="I1367" s="11" t="str">
        <f>SUBSTITUTE(Таблица2[[#This Row],[Столбец9]], "від, ", "")</f>
        <v>Про, проведення, бізнес-конференції</v>
      </c>
    </row>
    <row r="1368" spans="1:9" ht="45" x14ac:dyDescent="0.25">
      <c r="A1368" s="9" t="str">
        <f>SUBSTITUTE(Реестр!E1368, " ", ", ")</f>
        <v>Про, проведення, , сг, виставки, "Агро, Поділля, 2019"</v>
      </c>
      <c r="B1368" s="10" t="str">
        <f>SUBSTITUTE(Таблица2[[#This Row],[Столбец1]], "про, ", " ")</f>
        <v>Про, проведення, , сг, виставки, "Агро, Поділля, 2019"</v>
      </c>
      <c r="C1368" s="3" t="str">
        <f t="shared" si="65"/>
        <v>Про, проведення, , сг, виставки, "Агро, Поділля, 2019"</v>
      </c>
      <c r="D1368" s="3" t="str">
        <f t="shared" si="66"/>
        <v>Про, проведення, , сг, виставки, "Агро, Поділля, 2019"</v>
      </c>
      <c r="E1368" s="10" t="str">
        <f t="shared" si="67"/>
        <v>Про, проведення, , сг, виставки, "Агро, Поділля, 2019"</v>
      </c>
      <c r="F1368" s="10" t="str">
        <f>SUBSTITUTE(Таблица2[[#This Row],[Столбец5]], "до, ", "")</f>
        <v>Про, проведення, , сг, виставки, "Агро, Поділля, 2019"</v>
      </c>
      <c r="G1368" s="10" t="str">
        <f>SUBSTITUTE(Таблица2[[#This Row],[Столбец7]], "рік, ", "")</f>
        <v>Про, проведення, , сг, виставки, "Агро, Поділля, 2019"</v>
      </c>
      <c r="H1368" s="11" t="str">
        <f>SUBSTITUTE(Таблица2[[#This Row],[Ключові слова]], "за, ", "")</f>
        <v>Про, проведення, , сг, виставки, "Агро, Поділля, 2019"</v>
      </c>
      <c r="I1368" s="11" t="str">
        <f>SUBSTITUTE(Таблица2[[#This Row],[Столбец9]], "від, ", "")</f>
        <v>Про, проведення, , сг, виставки, "Агро, Поділля, 2019"</v>
      </c>
    </row>
    <row r="1369" spans="1:9" ht="60" x14ac:dyDescent="0.25">
      <c r="A1369" s="9" t="str">
        <f>SUBSTITUTE(Реестр!E1369, " ", ", ")</f>
        <v>Про, участь, у, , Міжрегіональному, форумі, "Сумщина, Аграрна-2019"</v>
      </c>
      <c r="B1369" s="10" t="str">
        <f>SUBSTITUTE(Таблица2[[#This Row],[Столбец1]], "про, ", " ")</f>
        <v>Про, участь, у, , Міжрегіональному, форумі, "Сумщина, Аграрна-2019"</v>
      </c>
      <c r="C1369" s="3" t="str">
        <f t="shared" si="65"/>
        <v>Про, участь, у, , Міжрегіональному, форумі, "Сумщина, Аграрна-2019"</v>
      </c>
      <c r="D1369" s="3" t="str">
        <f t="shared" si="66"/>
        <v>Про, участь, у, , Міжрегіональному, форумі, "Сумщина, Аграрна-2019"</v>
      </c>
      <c r="E1369" s="10" t="str">
        <f t="shared" si="67"/>
        <v>Про, участь, у, , Міжрегіональному, форумі, "Сумщина, Аграрна-2019"</v>
      </c>
      <c r="F1369" s="10" t="str">
        <f>SUBSTITUTE(Таблица2[[#This Row],[Столбец5]], "до, ", "")</f>
        <v>Про, участь, у, , Міжрегіональному, форумі, "Сумщина, Аграрна-2019"</v>
      </c>
      <c r="G1369" s="10" t="str">
        <f>SUBSTITUTE(Таблица2[[#This Row],[Столбец7]], "рік, ", "")</f>
        <v>Про, участь, у, , Міжрегіональному, форумі, "Сумщина, Аграрна-2019"</v>
      </c>
      <c r="H1369" s="11" t="str">
        <f>SUBSTITUTE(Таблица2[[#This Row],[Ключові слова]], "за, ", "")</f>
        <v>Про, участь, у, , Міжрегіональному, форумі, "Сумщина, Аграрна-2019"</v>
      </c>
      <c r="I1369" s="11" t="str">
        <f>SUBSTITUTE(Таблица2[[#This Row],[Столбец9]], "від, ", "")</f>
        <v>Про, участь, у, , Міжрегіональному, форумі, "Сумщина, Аграрна-2019"</v>
      </c>
    </row>
    <row r="1370" spans="1:9" x14ac:dyDescent="0.25">
      <c r="A1370" s="9" t="str">
        <f>SUBSTITUTE(Реестр!E1370, " ", ", ")</f>
        <v>про, конференцію</v>
      </c>
      <c r="B1370" s="10" t="str">
        <f>SUBSTITUTE(Таблица2[[#This Row],[Столбец1]], "про, ", " ")</f>
        <v xml:space="preserve"> конференцію</v>
      </c>
      <c r="C1370" s="3" t="str">
        <f t="shared" si="65"/>
        <v xml:space="preserve"> конференцію</v>
      </c>
      <c r="D1370" s="3" t="str">
        <f t="shared" si="66"/>
        <v xml:space="preserve"> конференцію</v>
      </c>
      <c r="E1370" s="10" t="str">
        <f t="shared" si="67"/>
        <v xml:space="preserve"> конференцію</v>
      </c>
      <c r="F1370" s="10" t="str">
        <f>SUBSTITUTE(Таблица2[[#This Row],[Столбец5]], "до, ", "")</f>
        <v xml:space="preserve"> конференцію</v>
      </c>
      <c r="G1370" s="10" t="str">
        <f>SUBSTITUTE(Таблица2[[#This Row],[Столбец7]], "рік, ", "")</f>
        <v xml:space="preserve"> конференцію</v>
      </c>
      <c r="H1370" s="11" t="str">
        <f>SUBSTITUTE(Таблица2[[#This Row],[Ключові слова]], "за, ", "")</f>
        <v xml:space="preserve"> конференцію</v>
      </c>
      <c r="I1370" s="11" t="str">
        <f>SUBSTITUTE(Таблица2[[#This Row],[Столбец9]], "від, ", "")</f>
        <v xml:space="preserve"> конференцію</v>
      </c>
    </row>
    <row r="1371" spans="1:9" ht="30" x14ac:dyDescent="0.25">
      <c r="A1371" s="9" t="str">
        <f>SUBSTITUTE(Реестр!E1371, " ", ", ")</f>
        <v>про, надання, інформації</v>
      </c>
      <c r="B1371" s="10" t="str">
        <f>SUBSTITUTE(Таблица2[[#This Row],[Столбец1]], "про, ", " ")</f>
        <v xml:space="preserve"> надання, інформації</v>
      </c>
      <c r="C1371" s="3" t="str">
        <f t="shared" si="65"/>
        <v xml:space="preserve"> надання, інформації</v>
      </c>
      <c r="D1371" s="3" t="str">
        <f t="shared" si="66"/>
        <v xml:space="preserve"> надання, інформації</v>
      </c>
      <c r="E1371" s="10" t="str">
        <f t="shared" si="67"/>
        <v xml:space="preserve"> надання, інформації</v>
      </c>
      <c r="F1371" s="10" t="str">
        <f>SUBSTITUTE(Таблица2[[#This Row],[Столбец5]], "до, ", "")</f>
        <v xml:space="preserve"> надання, інформації</v>
      </c>
      <c r="G1371" s="10" t="str">
        <f>SUBSTITUTE(Таблица2[[#This Row],[Столбец7]], "рік, ", "")</f>
        <v xml:space="preserve"> надання, інформації</v>
      </c>
      <c r="H1371" s="11" t="str">
        <f>SUBSTITUTE(Таблица2[[#This Row],[Ключові слова]], "за, ", "")</f>
        <v xml:space="preserve"> надання, інформації</v>
      </c>
      <c r="I1371" s="11" t="str">
        <f>SUBSTITUTE(Таблица2[[#This Row],[Столбец9]], "від, ", "")</f>
        <v xml:space="preserve"> надання, інформації</v>
      </c>
    </row>
    <row r="1372" spans="1:9" ht="30" x14ac:dyDescent="0.25">
      <c r="A1372" s="9" t="str">
        <f>SUBSTITUTE(Реестр!E1372, " ", ", ")</f>
        <v>Довідка, , Маслак, О.М.</v>
      </c>
      <c r="B1372" s="10" t="str">
        <f>SUBSTITUTE(Таблица2[[#This Row],[Столбец1]], "про, ", " ")</f>
        <v>Довідка, , Маслак, О.М.</v>
      </c>
      <c r="C1372" s="3" t="str">
        <f t="shared" si="65"/>
        <v>Довідка, , Маслак, О.М.</v>
      </c>
      <c r="D1372" s="3" t="str">
        <f t="shared" si="66"/>
        <v>Довідка, , Маслак, О.М.</v>
      </c>
      <c r="E1372" s="10" t="str">
        <f t="shared" si="67"/>
        <v>Довідка, , Маслак, О.М.</v>
      </c>
      <c r="F1372" s="10" t="str">
        <f>SUBSTITUTE(Таблица2[[#This Row],[Столбец5]], "до, ", "")</f>
        <v>Довідка, , Маслак, О.М.</v>
      </c>
      <c r="G1372" s="10" t="str">
        <f>SUBSTITUTE(Таблица2[[#This Row],[Столбец7]], "рік, ", "")</f>
        <v>Довідка, , Маслак, О.М.</v>
      </c>
      <c r="H1372" s="11" t="str">
        <f>SUBSTITUTE(Таблица2[[#This Row],[Ключові слова]], "за, ", "")</f>
        <v>Довідка, , Маслак, О.М.</v>
      </c>
      <c r="I1372" s="11" t="str">
        <f>SUBSTITUTE(Таблица2[[#This Row],[Столбец9]], "від, ", "")</f>
        <v>Довідка, , Маслак, О.М.</v>
      </c>
    </row>
    <row r="1373" spans="1:9" ht="30" x14ac:dyDescent="0.25">
      <c r="A1373" s="9" t="str">
        <f>SUBSTITUTE(Реестр!E1373, " ", ", ")</f>
        <v>про, підвищення, кваліфікації</v>
      </c>
      <c r="B1373" s="10" t="str">
        <f>SUBSTITUTE(Таблица2[[#This Row],[Столбец1]], "про, ", " ")</f>
        <v xml:space="preserve"> підвищення, кваліфікації</v>
      </c>
      <c r="C1373" s="3" t="str">
        <f t="shared" si="65"/>
        <v xml:space="preserve"> підвищення, кваліфікації</v>
      </c>
      <c r="D1373" s="3" t="str">
        <f t="shared" si="66"/>
        <v xml:space="preserve"> підвищення, кваліфікації</v>
      </c>
      <c r="E1373" s="10" t="str">
        <f t="shared" si="67"/>
        <v xml:space="preserve"> підвищення, кваліфікації</v>
      </c>
      <c r="F1373" s="10" t="str">
        <f>SUBSTITUTE(Таблица2[[#This Row],[Столбец5]], "до, ", "")</f>
        <v xml:space="preserve"> підвищення, кваліфікації</v>
      </c>
      <c r="G1373" s="10" t="str">
        <f>SUBSTITUTE(Таблица2[[#This Row],[Столбец7]], "рік, ", "")</f>
        <v xml:space="preserve"> підвищення, кваліфікації</v>
      </c>
      <c r="H1373" s="11" t="str">
        <f>SUBSTITUTE(Таблица2[[#This Row],[Ключові слова]], "за, ", "")</f>
        <v xml:space="preserve"> підвищення, кваліфікації</v>
      </c>
      <c r="I1373" s="11" t="str">
        <f>SUBSTITUTE(Таблица2[[#This Row],[Столбец9]], "від, ", "")</f>
        <v xml:space="preserve"> підвищення, кваліфікації</v>
      </c>
    </row>
    <row r="1374" spans="1:9" ht="45" x14ac:dyDescent="0.25">
      <c r="A1374" s="9" t="str">
        <f>SUBSTITUTE(Реестр!E1374, " ", ", ")</f>
        <v>на, виконавння, протоколу, №6, від, 25.07.2019</v>
      </c>
      <c r="B1374" s="10" t="str">
        <f>SUBSTITUTE(Таблица2[[#This Row],[Столбец1]], "про, ", " ")</f>
        <v>на, виконавння, протоколу, №6, від, 25.07.2019</v>
      </c>
      <c r="C1374" s="3" t="str">
        <f t="shared" si="65"/>
        <v>на, виконавння, протоколу, №6, від, 25.07.2019</v>
      </c>
      <c r="D1374" s="3" t="str">
        <f t="shared" si="66"/>
        <v>на, виконавння, протоколу, №6, від, 25.07.2019</v>
      </c>
      <c r="E1374" s="10" t="str">
        <f t="shared" si="67"/>
        <v>на, виконавння, протоколу, №6, від, 25.07.2019</v>
      </c>
      <c r="F1374" s="10" t="str">
        <f>SUBSTITUTE(Таблица2[[#This Row],[Столбец5]], "до, ", "")</f>
        <v>на, виконавння, протоколу, №6, від, 25.07.2019</v>
      </c>
      <c r="G1374" s="10" t="str">
        <f>SUBSTITUTE(Таблица2[[#This Row],[Столбец7]], "рік, ", "")</f>
        <v>на, виконавння, протоколу, №6, від, 25.07.2019</v>
      </c>
      <c r="H1374" s="11" t="str">
        <f>SUBSTITUTE(Таблица2[[#This Row],[Ключові слова]], "за, ", "")</f>
        <v>на, виконавння, протоколу, №6, від, 25.07.2019</v>
      </c>
      <c r="I1374" s="11" t="str">
        <f>SUBSTITUTE(Таблица2[[#This Row],[Столбец9]], "від, ", "")</f>
        <v>на, виконавння, протоколу, №6, 25.07.2019</v>
      </c>
    </row>
    <row r="1375" spans="1:9" ht="45" x14ac:dyDescent="0.25">
      <c r="A1375" s="9" t="str">
        <f>SUBSTITUTE(Реестр!E1375, " ", ", ")</f>
        <v>Дорвідка, , про, нарахування, з/плати, -Пугач, М.І.</v>
      </c>
      <c r="B1375" s="10" t="str">
        <f>SUBSTITUTE(Таблица2[[#This Row],[Столбец1]], "про, ", " ")</f>
        <v>Дорвідка, ,  нарахування, з/плати, -Пугач, М.І.</v>
      </c>
      <c r="C1375" s="3" t="str">
        <f t="shared" si="65"/>
        <v>Дорвідка, ,  нарахування, з/плати, -Пугач, М.І.</v>
      </c>
      <c r="D1375" s="3" t="str">
        <f t="shared" si="66"/>
        <v>Дорвідка, ,  нарахування, з/плати, -Пугач, М.І.</v>
      </c>
      <c r="E1375" s="10" t="str">
        <f t="shared" si="67"/>
        <v>Дорвідка, ,  нарахування, з/плати, -Пугач, М.І.</v>
      </c>
      <c r="F1375" s="10" t="str">
        <f>SUBSTITUTE(Таблица2[[#This Row],[Столбец5]], "до, ", "")</f>
        <v>Дорвідка, ,  нарахування, з/плати, -Пугач, М.І.</v>
      </c>
      <c r="G1375" s="10" t="str">
        <f>SUBSTITUTE(Таблица2[[#This Row],[Столбец7]], "рік, ", "")</f>
        <v>Дорвідка, ,  нарахування, з/плати, -Пугач, М.І.</v>
      </c>
      <c r="H1375" s="11" t="str">
        <f>SUBSTITUTE(Таблица2[[#This Row],[Ключові слова]], "за, ", "")</f>
        <v>Дорвідка, ,  нарахування, з/плати, -Пугач, М.І.</v>
      </c>
      <c r="I1375" s="11" t="str">
        <f>SUBSTITUTE(Таблица2[[#This Row],[Столбец9]], "від, ", "")</f>
        <v>Дорвідка, ,  нарахування, з/плати, -Пугач, М.І.</v>
      </c>
    </row>
    <row r="1376" spans="1:9" ht="45" x14ac:dyDescent="0.25">
      <c r="A1376" s="9" t="str">
        <f>SUBSTITUTE(Реестр!E1376, " ", ", ")</f>
        <v>Дорвідка, , про, нарахування, з/плати, -Пугач, М.І.</v>
      </c>
      <c r="B1376" s="10" t="str">
        <f>SUBSTITUTE(Таблица2[[#This Row],[Столбец1]], "про, ", " ")</f>
        <v>Дорвідка, ,  нарахування, з/плати, -Пугач, М.І.</v>
      </c>
      <c r="C1376" s="3" t="str">
        <f t="shared" si="65"/>
        <v>Дорвідка, ,  нарахування, з/плати, -Пугач, М.І.</v>
      </c>
      <c r="D1376" s="3" t="str">
        <f t="shared" si="66"/>
        <v>Дорвідка, ,  нарахування, з/плати, -Пугач, М.І.</v>
      </c>
      <c r="E1376" s="10" t="str">
        <f t="shared" si="67"/>
        <v>Дорвідка, ,  нарахування, з/плати, -Пугач, М.І.</v>
      </c>
      <c r="F1376" s="10" t="str">
        <f>SUBSTITUTE(Таблица2[[#This Row],[Столбец5]], "до, ", "")</f>
        <v>Дорвідка, ,  нарахування, з/плати, -Пугач, М.І.</v>
      </c>
      <c r="G1376" s="10" t="str">
        <f>SUBSTITUTE(Таблица2[[#This Row],[Столбец7]], "рік, ", "")</f>
        <v>Дорвідка, ,  нарахування, з/плати, -Пугач, М.І.</v>
      </c>
      <c r="H1376" s="11" t="str">
        <f>SUBSTITUTE(Таблица2[[#This Row],[Ключові слова]], "за, ", "")</f>
        <v>Дорвідка, ,  нарахування, з/плати, -Пугач, М.І.</v>
      </c>
      <c r="I1376" s="11" t="str">
        <f>SUBSTITUTE(Таблица2[[#This Row],[Столбец9]], "від, ", "")</f>
        <v>Дорвідка, ,  нарахування, з/плати, -Пугач, М.І.</v>
      </c>
    </row>
    <row r="1377" spans="1:9" ht="45" x14ac:dyDescent="0.25">
      <c r="A1377" s="9" t="str">
        <f>SUBSTITUTE(Реестр!E1377, " ", ", ")</f>
        <v>про, виділення, коштів, із, загального, фонду</v>
      </c>
      <c r="B1377" s="10" t="str">
        <f>SUBSTITUTE(Таблица2[[#This Row],[Столбец1]], "про, ", " ")</f>
        <v xml:space="preserve"> виділення, коштів, із, загального, фонду</v>
      </c>
      <c r="C1377" s="3" t="str">
        <f t="shared" si="65"/>
        <v xml:space="preserve"> виділення, коштів, із, загального, фонду</v>
      </c>
      <c r="D1377" s="3" t="str">
        <f t="shared" si="66"/>
        <v xml:space="preserve"> виділення, коштів, із, загального, фонду</v>
      </c>
      <c r="E1377" s="10" t="str">
        <f t="shared" si="67"/>
        <v xml:space="preserve"> виділення, коштів, із, загального, фонду</v>
      </c>
      <c r="F1377" s="10" t="str">
        <f>SUBSTITUTE(Таблица2[[#This Row],[Столбец5]], "до, ", "")</f>
        <v xml:space="preserve"> виділення, коштів, із, загального, фонду</v>
      </c>
      <c r="G1377" s="10" t="str">
        <f>SUBSTITUTE(Таблица2[[#This Row],[Столбец7]], "рік, ", "")</f>
        <v xml:space="preserve"> виділення, коштів, із, загального, фонду</v>
      </c>
      <c r="H1377" s="11" t="str">
        <f>SUBSTITUTE(Таблица2[[#This Row],[Ключові слова]], "за, ", "")</f>
        <v xml:space="preserve"> виділення, коштів, із, загального, фонду</v>
      </c>
      <c r="I1377" s="11" t="str">
        <f>SUBSTITUTE(Таблица2[[#This Row],[Столбец9]], "від, ", "")</f>
        <v xml:space="preserve"> виділення, коштів, із, загального, фонду</v>
      </c>
    </row>
    <row r="1378" spans="1:9" ht="30" x14ac:dyDescent="0.25">
      <c r="A1378" s="9" t="str">
        <f>SUBSTITUTE(Реестр!E1378, " ", ", ")</f>
        <v>про, наданняі, інформації</v>
      </c>
      <c r="B1378" s="10" t="str">
        <f>SUBSTITUTE(Таблица2[[#This Row],[Столбец1]], "про, ", " ")</f>
        <v xml:space="preserve"> наданняі, інформації</v>
      </c>
      <c r="C1378" s="3" t="str">
        <f t="shared" si="65"/>
        <v xml:space="preserve"> наданняі, інформації</v>
      </c>
      <c r="D1378" s="3" t="str">
        <f t="shared" si="66"/>
        <v xml:space="preserve"> наданняі, інформації</v>
      </c>
      <c r="E1378" s="10" t="str">
        <f t="shared" si="67"/>
        <v xml:space="preserve"> наданняі, інформації</v>
      </c>
      <c r="F1378" s="10" t="str">
        <f>SUBSTITUTE(Таблица2[[#This Row],[Столбец5]], "до, ", "")</f>
        <v xml:space="preserve"> наданняі, інформації</v>
      </c>
      <c r="G1378" s="10" t="str">
        <f>SUBSTITUTE(Таблица2[[#This Row],[Столбец7]], "рік, ", "")</f>
        <v xml:space="preserve"> наданняі, інформації</v>
      </c>
      <c r="H1378" s="11" t="str">
        <f>SUBSTITUTE(Таблица2[[#This Row],[Ключові слова]], "за, ", "")</f>
        <v xml:space="preserve"> наданняі, інформації</v>
      </c>
      <c r="I1378" s="11" t="str">
        <f>SUBSTITUTE(Таблица2[[#This Row],[Столбец9]], "від, ", "")</f>
        <v xml:space="preserve"> наданняі, інформації</v>
      </c>
    </row>
    <row r="1379" spans="1:9" ht="45" x14ac:dyDescent="0.25">
      <c r="A1379" s="9" t="str">
        <f>SUBSTITUTE(Реестр!E1379, " ", ", ")</f>
        <v>про, стан, , залучення, пільгових, кредитів</v>
      </c>
      <c r="B1379" s="10" t="str">
        <f>SUBSTITUTE(Таблица2[[#This Row],[Столбец1]], "про, ", " ")</f>
        <v xml:space="preserve"> стан, , залучення, пільгових, кредитів</v>
      </c>
      <c r="C1379" s="3" t="str">
        <f t="shared" si="65"/>
        <v xml:space="preserve"> стан, , залучення, пільгових, кредитів</v>
      </c>
      <c r="D1379" s="3" t="str">
        <f t="shared" si="66"/>
        <v xml:space="preserve"> стан, , залучення, пільгових, кредитів</v>
      </c>
      <c r="E1379" s="10" t="str">
        <f t="shared" si="67"/>
        <v xml:space="preserve"> стан, , залучення, пільгових, кредитів</v>
      </c>
      <c r="F1379" s="10" t="str">
        <f>SUBSTITUTE(Таблица2[[#This Row],[Столбец5]], "до, ", "")</f>
        <v xml:space="preserve"> стан, , залучення, пільгових, кредитів</v>
      </c>
      <c r="G1379" s="10" t="str">
        <f>SUBSTITUTE(Таблица2[[#This Row],[Столбец7]], "рік, ", "")</f>
        <v xml:space="preserve"> стан, , залучення, пільгових, кредитів</v>
      </c>
      <c r="H1379" s="11" t="str">
        <f>SUBSTITUTE(Таблица2[[#This Row],[Ключові слова]], "за, ", "")</f>
        <v xml:space="preserve"> стан, , залучення, пільгових, кредитів</v>
      </c>
      <c r="I1379" s="11" t="str">
        <f>SUBSTITUTE(Таблица2[[#This Row],[Столбец9]], "від, ", "")</f>
        <v xml:space="preserve"> стан, , залучення, пільгових, кредитів</v>
      </c>
    </row>
    <row r="1380" spans="1:9" ht="45" x14ac:dyDescent="0.25">
      <c r="A1380" s="9" t="str">
        <f>SUBSTITUTE(Реестр!E1380, " ", ", ")</f>
        <v>Довідка, , про, перейменування, Пугач, М.І.</v>
      </c>
      <c r="B1380" s="10" t="str">
        <f>SUBSTITUTE(Таблица2[[#This Row],[Столбец1]], "про, ", " ")</f>
        <v>Довідка, ,  перейменування, Пугач, М.І.</v>
      </c>
      <c r="C1380" s="3" t="str">
        <f t="shared" si="65"/>
        <v>Довідка, ,  перейменування, Пугач, М.І.</v>
      </c>
      <c r="D1380" s="3" t="str">
        <f t="shared" si="66"/>
        <v>Довідка, ,  перейменування, Пугач, М.І.</v>
      </c>
      <c r="E1380" s="10" t="str">
        <f t="shared" si="67"/>
        <v>Довідка, ,  перейменування, Пугач, М.І.</v>
      </c>
      <c r="F1380" s="10" t="str">
        <f>SUBSTITUTE(Таблица2[[#This Row],[Столбец5]], "до, ", "")</f>
        <v>Довідка, ,  перейменування, Пугач, М.І.</v>
      </c>
      <c r="G1380" s="10" t="str">
        <f>SUBSTITUTE(Таблица2[[#This Row],[Столбец7]], "рік, ", "")</f>
        <v>Довідка, ,  перейменування, Пугач, М.І.</v>
      </c>
      <c r="H1380" s="11" t="str">
        <f>SUBSTITUTE(Таблица2[[#This Row],[Ключові слова]], "за, ", "")</f>
        <v>Довідка, ,  перейменування, Пугач, М.І.</v>
      </c>
      <c r="I1380" s="11" t="str">
        <f>SUBSTITUTE(Таблица2[[#This Row],[Столбец9]], "від, ", "")</f>
        <v>Довідка, ,  перейменування, Пугач, М.І.</v>
      </c>
    </row>
    <row r="1381" spans="1:9" ht="60" x14ac:dyDescent="0.25">
      <c r="A1381" s="9" t="str">
        <f>SUBSTITUTE(Реестр!E1381, " ", ", ")</f>
        <v>Про, участь, у, , Міжрегіональному, форумі, "Сумщина, Аграрна-2019"</v>
      </c>
      <c r="B1381" s="10" t="str">
        <f>SUBSTITUTE(Таблица2[[#This Row],[Столбец1]], "про, ", " ")</f>
        <v>Про, участь, у, , Міжрегіональному, форумі, "Сумщина, Аграрна-2019"</v>
      </c>
      <c r="C1381" s="3" t="str">
        <f t="shared" ref="C1381:C1444" si="68">SUBSTITUTE(B1381, "щодо, ", "")</f>
        <v>Про, участь, у, , Міжрегіональному, форумі, "Сумщина, Аграрна-2019"</v>
      </c>
      <c r="D1381" s="3" t="str">
        <f t="shared" ref="D1381:D1444" si="69">SUBSTITUTE(C1381, "по, ", "")</f>
        <v>Про, участь, у, , Міжрегіональному, форумі, "Сумщина, Аграрна-2019"</v>
      </c>
      <c r="E1381" s="10" t="str">
        <f t="shared" ref="E1381:E1444" si="70">SUBSTITUTE(D1381, "та, ", "")</f>
        <v>Про, участь, у, , Міжрегіональному, форумі, "Сумщина, Аграрна-2019"</v>
      </c>
      <c r="F1381" s="10" t="str">
        <f>SUBSTITUTE(Таблица2[[#This Row],[Столбец5]], "до, ", "")</f>
        <v>Про, участь, у, , Міжрегіональному, форумі, "Сумщина, Аграрна-2019"</v>
      </c>
      <c r="G1381" s="10" t="str">
        <f>SUBSTITUTE(Таблица2[[#This Row],[Столбец7]], "рік, ", "")</f>
        <v>Про, участь, у, , Міжрегіональному, форумі, "Сумщина, Аграрна-2019"</v>
      </c>
      <c r="H1381" s="11" t="str">
        <f>SUBSTITUTE(Таблица2[[#This Row],[Ключові слова]], "за, ", "")</f>
        <v>Про, участь, у, , Міжрегіональному, форумі, "Сумщина, Аграрна-2019"</v>
      </c>
      <c r="I1381" s="11" t="str">
        <f>SUBSTITUTE(Таблица2[[#This Row],[Столбец9]], "від, ", "")</f>
        <v>Про, участь, у, , Міжрегіональному, форумі, "Сумщина, Аграрна-2019"</v>
      </c>
    </row>
    <row r="1382" spans="1:9" ht="60" x14ac:dyDescent="0.25">
      <c r="A1382" s="9" t="str">
        <f>SUBSTITUTE(Реестр!E1382, " ", ", ")</f>
        <v>Про, участь, у, , Міжрегіональному, форумі, "Сумщина, Аграрна-2019"</v>
      </c>
      <c r="B1382" s="10" t="str">
        <f>SUBSTITUTE(Таблица2[[#This Row],[Столбец1]], "про, ", " ")</f>
        <v>Про, участь, у, , Міжрегіональному, форумі, "Сумщина, Аграрна-2019"</v>
      </c>
      <c r="C1382" s="3" t="str">
        <f t="shared" si="68"/>
        <v>Про, участь, у, , Міжрегіональному, форумі, "Сумщина, Аграрна-2019"</v>
      </c>
      <c r="D1382" s="3" t="str">
        <f t="shared" si="69"/>
        <v>Про, участь, у, , Міжрегіональному, форумі, "Сумщина, Аграрна-2019"</v>
      </c>
      <c r="E1382" s="10" t="str">
        <f t="shared" si="70"/>
        <v>Про, участь, у, , Міжрегіональному, форумі, "Сумщина, Аграрна-2019"</v>
      </c>
      <c r="F1382" s="10" t="str">
        <f>SUBSTITUTE(Таблица2[[#This Row],[Столбец5]], "до, ", "")</f>
        <v>Про, участь, у, , Міжрегіональному, форумі, "Сумщина, Аграрна-2019"</v>
      </c>
      <c r="G1382" s="10" t="str">
        <f>SUBSTITUTE(Таблица2[[#This Row],[Столбец7]], "рік, ", "")</f>
        <v>Про, участь, у, , Міжрегіональному, форумі, "Сумщина, Аграрна-2019"</v>
      </c>
      <c r="H1382" s="11" t="str">
        <f>SUBSTITUTE(Таблица2[[#This Row],[Ключові слова]], "за, ", "")</f>
        <v>Про, участь, у, , Міжрегіональному, форумі, "Сумщина, Аграрна-2019"</v>
      </c>
      <c r="I1382" s="11" t="str">
        <f>SUBSTITUTE(Таблица2[[#This Row],[Столбец9]], "від, ", "")</f>
        <v>Про, участь, у, , Міжрегіональному, форумі, "Сумщина, Аграрна-2019"</v>
      </c>
    </row>
    <row r="1383" spans="1:9" ht="60" x14ac:dyDescent="0.25">
      <c r="A1383" s="9" t="str">
        <f>SUBSTITUTE(Реестр!E1383, " ", ", ")</f>
        <v>Про, участь, у, , Міжрегіональному, форумі, "Сумщина, Аграрна-2019"</v>
      </c>
      <c r="B1383" s="10" t="str">
        <f>SUBSTITUTE(Таблица2[[#This Row],[Столбец1]], "про, ", " ")</f>
        <v>Про, участь, у, , Міжрегіональному, форумі, "Сумщина, Аграрна-2019"</v>
      </c>
      <c r="C1383" s="3" t="str">
        <f t="shared" si="68"/>
        <v>Про, участь, у, , Міжрегіональному, форумі, "Сумщина, Аграрна-2019"</v>
      </c>
      <c r="D1383" s="3" t="str">
        <f t="shared" si="69"/>
        <v>Про, участь, у, , Міжрегіональному, форумі, "Сумщина, Аграрна-2019"</v>
      </c>
      <c r="E1383" s="10" t="str">
        <f t="shared" si="70"/>
        <v>Про, участь, у, , Міжрегіональному, форумі, "Сумщина, Аграрна-2019"</v>
      </c>
      <c r="F1383" s="10" t="str">
        <f>SUBSTITUTE(Таблица2[[#This Row],[Столбец5]], "до, ", "")</f>
        <v>Про, участь, у, , Міжрегіональному, форумі, "Сумщина, Аграрна-2019"</v>
      </c>
      <c r="G1383" s="10" t="str">
        <f>SUBSTITUTE(Таблица2[[#This Row],[Столбец7]], "рік, ", "")</f>
        <v>Про, участь, у, , Міжрегіональному, форумі, "Сумщина, Аграрна-2019"</v>
      </c>
      <c r="H1383" s="11" t="str">
        <f>SUBSTITUTE(Таблица2[[#This Row],[Ключові слова]], "за, ", "")</f>
        <v>Про, участь, у, , Міжрегіональному, форумі, "Сумщина, Аграрна-2019"</v>
      </c>
      <c r="I1383" s="11" t="str">
        <f>SUBSTITUTE(Таблица2[[#This Row],[Столбец9]], "від, ", "")</f>
        <v>Про, участь, у, , Міжрегіональному, форумі, "Сумщина, Аграрна-2019"</v>
      </c>
    </row>
    <row r="1384" spans="1:9" ht="60" x14ac:dyDescent="0.25">
      <c r="A1384" s="9" t="str">
        <f>SUBSTITUTE(Реестр!E1384, " ", ", ")</f>
        <v>Про, участь, у, , Міжрегіональному, форумі, "Сумщина, Аграрна-2019"</v>
      </c>
      <c r="B1384" s="10" t="str">
        <f>SUBSTITUTE(Таблица2[[#This Row],[Столбец1]], "про, ", " ")</f>
        <v>Про, участь, у, , Міжрегіональному, форумі, "Сумщина, Аграрна-2019"</v>
      </c>
      <c r="C1384" s="3" t="str">
        <f t="shared" si="68"/>
        <v>Про, участь, у, , Міжрегіональному, форумі, "Сумщина, Аграрна-2019"</v>
      </c>
      <c r="D1384" s="3" t="str">
        <f t="shared" si="69"/>
        <v>Про, участь, у, , Міжрегіональному, форумі, "Сумщина, Аграрна-2019"</v>
      </c>
      <c r="E1384" s="10" t="str">
        <f t="shared" si="70"/>
        <v>Про, участь, у, , Міжрегіональному, форумі, "Сумщина, Аграрна-2019"</v>
      </c>
      <c r="F1384" s="10" t="str">
        <f>SUBSTITUTE(Таблица2[[#This Row],[Столбец5]], "до, ", "")</f>
        <v>Про, участь, у, , Міжрегіональному, форумі, "Сумщина, Аграрна-2019"</v>
      </c>
      <c r="G1384" s="10" t="str">
        <f>SUBSTITUTE(Таблица2[[#This Row],[Столбец7]], "рік, ", "")</f>
        <v>Про, участь, у, , Міжрегіональному, форумі, "Сумщина, Аграрна-2019"</v>
      </c>
      <c r="H1384" s="11" t="str">
        <f>SUBSTITUTE(Таблица2[[#This Row],[Ключові слова]], "за, ", "")</f>
        <v>Про, участь, у, , Міжрегіональному, форумі, "Сумщина, Аграрна-2019"</v>
      </c>
      <c r="I1384" s="11" t="str">
        <f>SUBSTITUTE(Таблица2[[#This Row],[Столбец9]], "від, ", "")</f>
        <v>Про, участь, у, , Міжрегіональному, форумі, "Сумщина, Аграрна-2019"</v>
      </c>
    </row>
    <row r="1385" spans="1:9" ht="60" x14ac:dyDescent="0.25">
      <c r="A1385" s="9" t="str">
        <f>SUBSTITUTE(Реестр!E1385, " ", ", ")</f>
        <v>Про, участь, у, , Міжрегіональному, форумі, "Сумщина, Аграрна-2019"</v>
      </c>
      <c r="B1385" s="10" t="str">
        <f>SUBSTITUTE(Таблица2[[#This Row],[Столбец1]], "про, ", " ")</f>
        <v>Про, участь, у, , Міжрегіональному, форумі, "Сумщина, Аграрна-2019"</v>
      </c>
      <c r="C1385" s="3" t="str">
        <f t="shared" si="68"/>
        <v>Про, участь, у, , Міжрегіональному, форумі, "Сумщина, Аграрна-2019"</v>
      </c>
      <c r="D1385" s="3" t="str">
        <f t="shared" si="69"/>
        <v>Про, участь, у, , Міжрегіональному, форумі, "Сумщина, Аграрна-2019"</v>
      </c>
      <c r="E1385" s="10" t="str">
        <f t="shared" si="70"/>
        <v>Про, участь, у, , Міжрегіональному, форумі, "Сумщина, Аграрна-2019"</v>
      </c>
      <c r="F1385" s="10" t="str">
        <f>SUBSTITUTE(Таблица2[[#This Row],[Столбец5]], "до, ", "")</f>
        <v>Про, участь, у, , Міжрегіональному, форумі, "Сумщина, Аграрна-2019"</v>
      </c>
      <c r="G1385" s="10" t="str">
        <f>SUBSTITUTE(Таблица2[[#This Row],[Столбец7]], "рік, ", "")</f>
        <v>Про, участь, у, , Міжрегіональному, форумі, "Сумщина, Аграрна-2019"</v>
      </c>
      <c r="H1385" s="11" t="str">
        <f>SUBSTITUTE(Таблица2[[#This Row],[Ключові слова]], "за, ", "")</f>
        <v>Про, участь, у, , Міжрегіональному, форумі, "Сумщина, Аграрна-2019"</v>
      </c>
      <c r="I1385" s="11" t="str">
        <f>SUBSTITUTE(Таблица2[[#This Row],[Столбец9]], "від, ", "")</f>
        <v>Про, участь, у, , Міжрегіональному, форумі, "Сумщина, Аграрна-2019"</v>
      </c>
    </row>
    <row r="1386" spans="1:9" ht="60" x14ac:dyDescent="0.25">
      <c r="A1386" s="9" t="str">
        <f>SUBSTITUTE(Реестр!E1386, " ", ", ")</f>
        <v>Про, участь, у, , Міжрегіональному, форумі, "Сумщина, Аграрна-2019"</v>
      </c>
      <c r="B1386" s="10" t="str">
        <f>SUBSTITUTE(Таблица2[[#This Row],[Столбец1]], "про, ", " ")</f>
        <v>Про, участь, у, , Міжрегіональному, форумі, "Сумщина, Аграрна-2019"</v>
      </c>
      <c r="C1386" s="3" t="str">
        <f t="shared" si="68"/>
        <v>Про, участь, у, , Міжрегіональному, форумі, "Сумщина, Аграрна-2019"</v>
      </c>
      <c r="D1386" s="3" t="str">
        <f t="shared" si="69"/>
        <v>Про, участь, у, , Міжрегіональному, форумі, "Сумщина, Аграрна-2019"</v>
      </c>
      <c r="E1386" s="10" t="str">
        <f t="shared" si="70"/>
        <v>Про, участь, у, , Міжрегіональному, форумі, "Сумщина, Аграрна-2019"</v>
      </c>
      <c r="F1386" s="10" t="str">
        <f>SUBSTITUTE(Таблица2[[#This Row],[Столбец5]], "до, ", "")</f>
        <v>Про, участь, у, , Міжрегіональному, форумі, "Сумщина, Аграрна-2019"</v>
      </c>
      <c r="G1386" s="10" t="str">
        <f>SUBSTITUTE(Таблица2[[#This Row],[Столбец7]], "рік, ", "")</f>
        <v>Про, участь, у, , Міжрегіональному, форумі, "Сумщина, Аграрна-2019"</v>
      </c>
      <c r="H1386" s="11" t="str">
        <f>SUBSTITUTE(Таблица2[[#This Row],[Ключові слова]], "за, ", "")</f>
        <v>Про, участь, у, , Міжрегіональному, форумі, "Сумщина, Аграрна-2019"</v>
      </c>
      <c r="I1386" s="11" t="str">
        <f>SUBSTITUTE(Таблица2[[#This Row],[Столбец9]], "від, ", "")</f>
        <v>Про, участь, у, , Міжрегіональному, форумі, "Сумщина, Аграрна-2019"</v>
      </c>
    </row>
    <row r="1387" spans="1:9" ht="60" x14ac:dyDescent="0.25">
      <c r="A1387" s="9" t="str">
        <f>SUBSTITUTE(Реестр!E1387, " ", ", ")</f>
        <v>Про, участь, у, , Міжрегіональному, форумі, "Сумщина, Аграрна-2019"</v>
      </c>
      <c r="B1387" s="10" t="str">
        <f>SUBSTITUTE(Таблица2[[#This Row],[Столбец1]], "про, ", " ")</f>
        <v>Про, участь, у, , Міжрегіональному, форумі, "Сумщина, Аграрна-2019"</v>
      </c>
      <c r="C1387" s="3" t="str">
        <f t="shared" si="68"/>
        <v>Про, участь, у, , Міжрегіональному, форумі, "Сумщина, Аграрна-2019"</v>
      </c>
      <c r="D1387" s="3" t="str">
        <f t="shared" si="69"/>
        <v>Про, участь, у, , Міжрегіональному, форумі, "Сумщина, Аграрна-2019"</v>
      </c>
      <c r="E1387" s="10" t="str">
        <f t="shared" si="70"/>
        <v>Про, участь, у, , Міжрегіональному, форумі, "Сумщина, Аграрна-2019"</v>
      </c>
      <c r="F1387" s="10" t="str">
        <f>SUBSTITUTE(Таблица2[[#This Row],[Столбец5]], "до, ", "")</f>
        <v>Про, участь, у, , Міжрегіональному, форумі, "Сумщина, Аграрна-2019"</v>
      </c>
      <c r="G1387" s="10" t="str">
        <f>SUBSTITUTE(Таблица2[[#This Row],[Столбец7]], "рік, ", "")</f>
        <v>Про, участь, у, , Міжрегіональному, форумі, "Сумщина, Аграрна-2019"</v>
      </c>
      <c r="H1387" s="11" t="str">
        <f>SUBSTITUTE(Таблица2[[#This Row],[Ключові слова]], "за, ", "")</f>
        <v>Про, участь, у, , Міжрегіональному, форумі, "Сумщина, Аграрна-2019"</v>
      </c>
      <c r="I1387" s="11" t="str">
        <f>SUBSTITUTE(Таблица2[[#This Row],[Столбец9]], "від, ", "")</f>
        <v>Про, участь, у, , Міжрегіональному, форумі, "Сумщина, Аграрна-2019"</v>
      </c>
    </row>
    <row r="1388" spans="1:9" ht="60" x14ac:dyDescent="0.25">
      <c r="A1388" s="9" t="str">
        <f>SUBSTITUTE(Реестр!E1388, " ", ", ")</f>
        <v>Про, участь, у, , Міжрегіональному, форумі, "Сумщина, Аграрна-2019"</v>
      </c>
      <c r="B1388" s="10" t="str">
        <f>SUBSTITUTE(Таблица2[[#This Row],[Столбец1]], "про, ", " ")</f>
        <v>Про, участь, у, , Міжрегіональному, форумі, "Сумщина, Аграрна-2019"</v>
      </c>
      <c r="C1388" s="3" t="str">
        <f t="shared" si="68"/>
        <v>Про, участь, у, , Міжрегіональному, форумі, "Сумщина, Аграрна-2019"</v>
      </c>
      <c r="D1388" s="3" t="str">
        <f t="shared" si="69"/>
        <v>Про, участь, у, , Міжрегіональному, форумі, "Сумщина, Аграрна-2019"</v>
      </c>
      <c r="E1388" s="10" t="str">
        <f t="shared" si="70"/>
        <v>Про, участь, у, , Міжрегіональному, форумі, "Сумщина, Аграрна-2019"</v>
      </c>
      <c r="F1388" s="10" t="str">
        <f>SUBSTITUTE(Таблица2[[#This Row],[Столбец5]], "до, ", "")</f>
        <v>Про, участь, у, , Міжрегіональному, форумі, "Сумщина, Аграрна-2019"</v>
      </c>
      <c r="G1388" s="10" t="str">
        <f>SUBSTITUTE(Таблица2[[#This Row],[Столбец7]], "рік, ", "")</f>
        <v>Про, участь, у, , Міжрегіональному, форумі, "Сумщина, Аграрна-2019"</v>
      </c>
      <c r="H1388" s="11" t="str">
        <f>SUBSTITUTE(Таблица2[[#This Row],[Ключові слова]], "за, ", "")</f>
        <v>Про, участь, у, , Міжрегіональному, форумі, "Сумщина, Аграрна-2019"</v>
      </c>
      <c r="I1388" s="11" t="str">
        <f>SUBSTITUTE(Таблица2[[#This Row],[Столбец9]], "від, ", "")</f>
        <v>Про, участь, у, , Міжрегіональному, форумі, "Сумщина, Аграрна-2019"</v>
      </c>
    </row>
    <row r="1389" spans="1:9" ht="30" x14ac:dyDescent="0.25">
      <c r="A1389" s="9" t="str">
        <f>SUBSTITUTE(Реестр!E1389, " ", ", ")</f>
        <v>про, підтримку, наукового, , проекту</v>
      </c>
      <c r="B1389" s="10" t="str">
        <f>SUBSTITUTE(Таблица2[[#This Row],[Столбец1]], "про, ", " ")</f>
        <v xml:space="preserve"> підтримку, наукового, , проекту</v>
      </c>
      <c r="C1389" s="3" t="str">
        <f t="shared" si="68"/>
        <v xml:space="preserve"> підтримку, наукового, , проекту</v>
      </c>
      <c r="D1389" s="3" t="str">
        <f t="shared" si="69"/>
        <v xml:space="preserve"> підтримку, наукового, , проекту</v>
      </c>
      <c r="E1389" s="10" t="str">
        <f t="shared" si="70"/>
        <v xml:space="preserve"> підтримку, наукового, , проекту</v>
      </c>
      <c r="F1389" s="10" t="str">
        <f>SUBSTITUTE(Таблица2[[#This Row],[Столбец5]], "до, ", "")</f>
        <v xml:space="preserve"> підтримку, наукового, , проекту</v>
      </c>
      <c r="G1389" s="10" t="str">
        <f>SUBSTITUTE(Таблица2[[#This Row],[Столбец7]], "рік, ", "")</f>
        <v xml:space="preserve"> підтримку, наукового, , проекту</v>
      </c>
      <c r="H1389" s="11" t="str">
        <f>SUBSTITUTE(Таблица2[[#This Row],[Ключові слова]], "за, ", "")</f>
        <v xml:space="preserve"> підтримку, наукового, , проекту</v>
      </c>
      <c r="I1389" s="11" t="str">
        <f>SUBSTITUTE(Таблица2[[#This Row],[Столбец9]], "від, ", "")</f>
        <v xml:space="preserve"> підтримку, наукового, , проекту</v>
      </c>
    </row>
    <row r="1390" spans="1:9" ht="30" x14ac:dyDescent="0.25">
      <c r="A1390" s="9" t="str">
        <f>SUBSTITUTE(Реестр!E1390, " ", ", ")</f>
        <v>про, надання, інформації</v>
      </c>
      <c r="B1390" s="10" t="str">
        <f>SUBSTITUTE(Таблица2[[#This Row],[Столбец1]], "про, ", " ")</f>
        <v xml:space="preserve"> надання, інформації</v>
      </c>
      <c r="C1390" s="3" t="str">
        <f t="shared" si="68"/>
        <v xml:space="preserve"> надання, інформації</v>
      </c>
      <c r="D1390" s="3" t="str">
        <f t="shared" si="69"/>
        <v xml:space="preserve"> надання, інформації</v>
      </c>
      <c r="E1390" s="10" t="str">
        <f t="shared" si="70"/>
        <v xml:space="preserve"> надання, інформації</v>
      </c>
      <c r="F1390" s="10" t="str">
        <f>SUBSTITUTE(Таблица2[[#This Row],[Столбец5]], "до, ", "")</f>
        <v xml:space="preserve"> надання, інформації</v>
      </c>
      <c r="G1390" s="10" t="str">
        <f>SUBSTITUTE(Таблица2[[#This Row],[Столбец7]], "рік, ", "")</f>
        <v xml:space="preserve"> надання, інформації</v>
      </c>
      <c r="H1390" s="11" t="str">
        <f>SUBSTITUTE(Таблица2[[#This Row],[Ключові слова]], "за, ", "")</f>
        <v xml:space="preserve"> надання, інформації</v>
      </c>
      <c r="I1390" s="11" t="str">
        <f>SUBSTITUTE(Таблица2[[#This Row],[Столбец9]], "від, ", "")</f>
        <v xml:space="preserve"> надання, інформації</v>
      </c>
    </row>
    <row r="1391" spans="1:9" ht="60" x14ac:dyDescent="0.25">
      <c r="A1391" s="9" t="str">
        <f>SUBSTITUTE(Реестр!E1391, " ", ", ")</f>
        <v>Про, участь, у, , Міжрегіональному, форумі, "Сумщина, Аграрна-2019"</v>
      </c>
      <c r="B1391" s="10" t="str">
        <f>SUBSTITUTE(Таблица2[[#This Row],[Столбец1]], "про, ", " ")</f>
        <v>Про, участь, у, , Міжрегіональному, форумі, "Сумщина, Аграрна-2019"</v>
      </c>
      <c r="C1391" s="3" t="str">
        <f t="shared" si="68"/>
        <v>Про, участь, у, , Міжрегіональному, форумі, "Сумщина, Аграрна-2019"</v>
      </c>
      <c r="D1391" s="3" t="str">
        <f t="shared" si="69"/>
        <v>Про, участь, у, , Міжрегіональному, форумі, "Сумщина, Аграрна-2019"</v>
      </c>
      <c r="E1391" s="10" t="str">
        <f t="shared" si="70"/>
        <v>Про, участь, у, , Міжрегіональному, форумі, "Сумщина, Аграрна-2019"</v>
      </c>
      <c r="F1391" s="10" t="str">
        <f>SUBSTITUTE(Таблица2[[#This Row],[Столбец5]], "до, ", "")</f>
        <v>Про, участь, у, , Міжрегіональному, форумі, "Сумщина, Аграрна-2019"</v>
      </c>
      <c r="G1391" s="10" t="str">
        <f>SUBSTITUTE(Таблица2[[#This Row],[Столбец7]], "рік, ", "")</f>
        <v>Про, участь, у, , Міжрегіональному, форумі, "Сумщина, Аграрна-2019"</v>
      </c>
      <c r="H1391" s="11" t="str">
        <f>SUBSTITUTE(Таблица2[[#This Row],[Ключові слова]], "за, ", "")</f>
        <v>Про, участь, у, , Міжрегіональному, форумі, "Сумщина, Аграрна-2019"</v>
      </c>
      <c r="I1391" s="11" t="str">
        <f>SUBSTITUTE(Таблица2[[#This Row],[Столбец9]], "від, ", "")</f>
        <v>Про, участь, у, , Міжрегіональному, форумі, "Сумщина, Аграрна-2019"</v>
      </c>
    </row>
    <row r="1392" spans="1:9" ht="60" x14ac:dyDescent="0.25">
      <c r="A1392" s="9" t="str">
        <f>SUBSTITUTE(Реестр!E1392, " ", ", ")</f>
        <v>Про, участь, у, , Міжрегіональному, форумі, "Сумщина, Аграрна-2019"</v>
      </c>
      <c r="B1392" s="10" t="str">
        <f>SUBSTITUTE(Таблица2[[#This Row],[Столбец1]], "про, ", " ")</f>
        <v>Про, участь, у, , Міжрегіональному, форумі, "Сумщина, Аграрна-2019"</v>
      </c>
      <c r="C1392" s="3" t="str">
        <f t="shared" si="68"/>
        <v>Про, участь, у, , Міжрегіональному, форумі, "Сумщина, Аграрна-2019"</v>
      </c>
      <c r="D1392" s="3" t="str">
        <f t="shared" si="69"/>
        <v>Про, участь, у, , Міжрегіональному, форумі, "Сумщина, Аграрна-2019"</v>
      </c>
      <c r="E1392" s="10" t="str">
        <f t="shared" si="70"/>
        <v>Про, участь, у, , Міжрегіональному, форумі, "Сумщина, Аграрна-2019"</v>
      </c>
      <c r="F1392" s="10" t="str">
        <f>SUBSTITUTE(Таблица2[[#This Row],[Столбец5]], "до, ", "")</f>
        <v>Про, участь, у, , Міжрегіональному, форумі, "Сумщина, Аграрна-2019"</v>
      </c>
      <c r="G1392" s="10" t="str">
        <f>SUBSTITUTE(Таблица2[[#This Row],[Столбец7]], "рік, ", "")</f>
        <v>Про, участь, у, , Міжрегіональному, форумі, "Сумщина, Аграрна-2019"</v>
      </c>
      <c r="H1392" s="11" t="str">
        <f>SUBSTITUTE(Таблица2[[#This Row],[Ключові слова]], "за, ", "")</f>
        <v>Про, участь, у, , Міжрегіональному, форумі, "Сумщина, Аграрна-2019"</v>
      </c>
      <c r="I1392" s="11" t="str">
        <f>SUBSTITUTE(Таблица2[[#This Row],[Столбец9]], "від, ", "")</f>
        <v>Про, участь, у, , Міжрегіональному, форумі, "Сумщина, Аграрна-2019"</v>
      </c>
    </row>
    <row r="1393" spans="1:9" ht="60" x14ac:dyDescent="0.25">
      <c r="A1393" s="9" t="str">
        <f>SUBSTITUTE(Реестр!E1393, " ", ", ")</f>
        <v>Про, участь, у, , Міжрегіональному, форумі, "Сумщина, Аграрна-2019"</v>
      </c>
      <c r="B1393" s="10" t="str">
        <f>SUBSTITUTE(Таблица2[[#This Row],[Столбец1]], "про, ", " ")</f>
        <v>Про, участь, у, , Міжрегіональному, форумі, "Сумщина, Аграрна-2019"</v>
      </c>
      <c r="C1393" s="3" t="str">
        <f t="shared" si="68"/>
        <v>Про, участь, у, , Міжрегіональному, форумі, "Сумщина, Аграрна-2019"</v>
      </c>
      <c r="D1393" s="3" t="str">
        <f t="shared" si="69"/>
        <v>Про, участь, у, , Міжрегіональному, форумі, "Сумщина, Аграрна-2019"</v>
      </c>
      <c r="E1393" s="10" t="str">
        <f t="shared" si="70"/>
        <v>Про, участь, у, , Міжрегіональному, форумі, "Сумщина, Аграрна-2019"</v>
      </c>
      <c r="F1393" s="10" t="str">
        <f>SUBSTITUTE(Таблица2[[#This Row],[Столбец5]], "до, ", "")</f>
        <v>Про, участь, у, , Міжрегіональному, форумі, "Сумщина, Аграрна-2019"</v>
      </c>
      <c r="G1393" s="10" t="str">
        <f>SUBSTITUTE(Таблица2[[#This Row],[Столбец7]], "рік, ", "")</f>
        <v>Про, участь, у, , Міжрегіональному, форумі, "Сумщина, Аграрна-2019"</v>
      </c>
      <c r="H1393" s="11" t="str">
        <f>SUBSTITUTE(Таблица2[[#This Row],[Ключові слова]], "за, ", "")</f>
        <v>Про, участь, у, , Міжрегіональному, форумі, "Сумщина, Аграрна-2019"</v>
      </c>
      <c r="I1393" s="11" t="str">
        <f>SUBSTITUTE(Таблица2[[#This Row],[Столбец9]], "від, ", "")</f>
        <v>Про, участь, у, , Міжрегіональному, форумі, "Сумщина, Аграрна-2019"</v>
      </c>
    </row>
    <row r="1394" spans="1:9" ht="60" x14ac:dyDescent="0.25">
      <c r="A1394" s="9" t="str">
        <f>SUBSTITUTE(Реестр!E1394, " ", ", ")</f>
        <v>Про, участь, у, , Міжрегіональному, форумі, "Сумщина, Аграрна-2019"</v>
      </c>
      <c r="B1394" s="10" t="str">
        <f>SUBSTITUTE(Таблица2[[#This Row],[Столбец1]], "про, ", " ")</f>
        <v>Про, участь, у, , Міжрегіональному, форумі, "Сумщина, Аграрна-2019"</v>
      </c>
      <c r="C1394" s="3" t="str">
        <f t="shared" si="68"/>
        <v>Про, участь, у, , Міжрегіональному, форумі, "Сумщина, Аграрна-2019"</v>
      </c>
      <c r="D1394" s="3" t="str">
        <f t="shared" si="69"/>
        <v>Про, участь, у, , Міжрегіональному, форумі, "Сумщина, Аграрна-2019"</v>
      </c>
      <c r="E1394" s="10" t="str">
        <f t="shared" si="70"/>
        <v>Про, участь, у, , Міжрегіональному, форумі, "Сумщина, Аграрна-2019"</v>
      </c>
      <c r="F1394" s="10" t="str">
        <f>SUBSTITUTE(Таблица2[[#This Row],[Столбец5]], "до, ", "")</f>
        <v>Про, участь, у, , Міжрегіональному, форумі, "Сумщина, Аграрна-2019"</v>
      </c>
      <c r="G1394" s="10" t="str">
        <f>SUBSTITUTE(Таблица2[[#This Row],[Столбец7]], "рік, ", "")</f>
        <v>Про, участь, у, , Міжрегіональному, форумі, "Сумщина, Аграрна-2019"</v>
      </c>
      <c r="H1394" s="11" t="str">
        <f>SUBSTITUTE(Таблица2[[#This Row],[Ключові слова]], "за, ", "")</f>
        <v>Про, участь, у, , Міжрегіональному, форумі, "Сумщина, Аграрна-2019"</v>
      </c>
      <c r="I1394" s="11" t="str">
        <f>SUBSTITUTE(Таблица2[[#This Row],[Столбец9]], "від, ", "")</f>
        <v>Про, участь, у, , Міжрегіональному, форумі, "Сумщина, Аграрна-2019"</v>
      </c>
    </row>
    <row r="1395" spans="1:9" ht="60" x14ac:dyDescent="0.25">
      <c r="A1395" s="9" t="str">
        <f>SUBSTITUTE(Реестр!E1395, " ", ", ")</f>
        <v>Про, участь, у, , Міжрегіональному, форумі, "Сумщина, Аграрна-2019"</v>
      </c>
      <c r="B1395" s="10" t="str">
        <f>SUBSTITUTE(Таблица2[[#This Row],[Столбец1]], "про, ", " ")</f>
        <v>Про, участь, у, , Міжрегіональному, форумі, "Сумщина, Аграрна-2019"</v>
      </c>
      <c r="C1395" s="3" t="str">
        <f t="shared" si="68"/>
        <v>Про, участь, у, , Міжрегіональному, форумі, "Сумщина, Аграрна-2019"</v>
      </c>
      <c r="D1395" s="3" t="str">
        <f t="shared" si="69"/>
        <v>Про, участь, у, , Міжрегіональному, форумі, "Сумщина, Аграрна-2019"</v>
      </c>
      <c r="E1395" s="10" t="str">
        <f t="shared" si="70"/>
        <v>Про, участь, у, , Міжрегіональному, форумі, "Сумщина, Аграрна-2019"</v>
      </c>
      <c r="F1395" s="10" t="str">
        <f>SUBSTITUTE(Таблица2[[#This Row],[Столбец5]], "до, ", "")</f>
        <v>Про, участь, у, , Міжрегіональному, форумі, "Сумщина, Аграрна-2019"</v>
      </c>
      <c r="G1395" s="10" t="str">
        <f>SUBSTITUTE(Таблица2[[#This Row],[Столбец7]], "рік, ", "")</f>
        <v>Про, участь, у, , Міжрегіональному, форумі, "Сумщина, Аграрна-2019"</v>
      </c>
      <c r="H1395" s="11" t="str">
        <f>SUBSTITUTE(Таблица2[[#This Row],[Ключові слова]], "за, ", "")</f>
        <v>Про, участь, у, , Міжрегіональному, форумі, "Сумщина, Аграрна-2019"</v>
      </c>
      <c r="I1395" s="11" t="str">
        <f>SUBSTITUTE(Таблица2[[#This Row],[Столбец9]], "від, ", "")</f>
        <v>Про, участь, у, , Міжрегіональному, форумі, "Сумщина, Аграрна-2019"</v>
      </c>
    </row>
    <row r="1396" spans="1:9" ht="60" x14ac:dyDescent="0.25">
      <c r="A1396" s="9" t="str">
        <f>SUBSTITUTE(Реестр!E1396, " ", ", ")</f>
        <v>Про, участь, у, , Міжрегіональному, форумі, "Сумщина, Аграрна-2019"</v>
      </c>
      <c r="B1396" s="10" t="str">
        <f>SUBSTITUTE(Таблица2[[#This Row],[Столбец1]], "про, ", " ")</f>
        <v>Про, участь, у, , Міжрегіональному, форумі, "Сумщина, Аграрна-2019"</v>
      </c>
      <c r="C1396" s="3" t="str">
        <f t="shared" si="68"/>
        <v>Про, участь, у, , Міжрегіональному, форумі, "Сумщина, Аграрна-2019"</v>
      </c>
      <c r="D1396" s="3" t="str">
        <f t="shared" si="69"/>
        <v>Про, участь, у, , Міжрегіональному, форумі, "Сумщина, Аграрна-2019"</v>
      </c>
      <c r="E1396" s="10" t="str">
        <f t="shared" si="70"/>
        <v>Про, участь, у, , Міжрегіональному, форумі, "Сумщина, Аграрна-2019"</v>
      </c>
      <c r="F1396" s="10" t="str">
        <f>SUBSTITUTE(Таблица2[[#This Row],[Столбец5]], "до, ", "")</f>
        <v>Про, участь, у, , Міжрегіональному, форумі, "Сумщина, Аграрна-2019"</v>
      </c>
      <c r="G1396" s="10" t="str">
        <f>SUBSTITUTE(Таблица2[[#This Row],[Столбец7]], "рік, ", "")</f>
        <v>Про, участь, у, , Міжрегіональному, форумі, "Сумщина, Аграрна-2019"</v>
      </c>
      <c r="H1396" s="11" t="str">
        <f>SUBSTITUTE(Таблица2[[#This Row],[Ключові слова]], "за, ", "")</f>
        <v>Про, участь, у, , Міжрегіональному, форумі, "Сумщина, Аграрна-2019"</v>
      </c>
      <c r="I1396" s="11" t="str">
        <f>SUBSTITUTE(Таблица2[[#This Row],[Столбец9]], "від, ", "")</f>
        <v>Про, участь, у, , Міжрегіональному, форумі, "Сумщина, Аграрна-2019"</v>
      </c>
    </row>
    <row r="1397" spans="1:9" ht="60" x14ac:dyDescent="0.25">
      <c r="A1397" s="9" t="str">
        <f>SUBSTITUTE(Реестр!E1397, " ", ", ")</f>
        <v>Про, участь, у, , Міжрегіональному, форумі, "Сумщина, Аграрна-2019"</v>
      </c>
      <c r="B1397" s="10" t="str">
        <f>SUBSTITUTE(Таблица2[[#This Row],[Столбец1]], "про, ", " ")</f>
        <v>Про, участь, у, , Міжрегіональному, форумі, "Сумщина, Аграрна-2019"</v>
      </c>
      <c r="C1397" s="3" t="str">
        <f t="shared" si="68"/>
        <v>Про, участь, у, , Міжрегіональному, форумі, "Сумщина, Аграрна-2019"</v>
      </c>
      <c r="D1397" s="3" t="str">
        <f t="shared" si="69"/>
        <v>Про, участь, у, , Міжрегіональному, форумі, "Сумщина, Аграрна-2019"</v>
      </c>
      <c r="E1397" s="10" t="str">
        <f t="shared" si="70"/>
        <v>Про, участь, у, , Міжрегіональному, форумі, "Сумщина, Аграрна-2019"</v>
      </c>
      <c r="F1397" s="10" t="str">
        <f>SUBSTITUTE(Таблица2[[#This Row],[Столбец5]], "до, ", "")</f>
        <v>Про, участь, у, , Міжрегіональному, форумі, "Сумщина, Аграрна-2019"</v>
      </c>
      <c r="G1397" s="10" t="str">
        <f>SUBSTITUTE(Таблица2[[#This Row],[Столбец7]], "рік, ", "")</f>
        <v>Про, участь, у, , Міжрегіональному, форумі, "Сумщина, Аграрна-2019"</v>
      </c>
      <c r="H1397" s="11" t="str">
        <f>SUBSTITUTE(Таблица2[[#This Row],[Ключові слова]], "за, ", "")</f>
        <v>Про, участь, у, , Міжрегіональному, форумі, "Сумщина, Аграрна-2019"</v>
      </c>
      <c r="I1397" s="11" t="str">
        <f>SUBSTITUTE(Таблица2[[#This Row],[Столбец9]], "від, ", "")</f>
        <v>Про, участь, у, , Міжрегіональному, форумі, "Сумщина, Аграрна-2019"</v>
      </c>
    </row>
    <row r="1398" spans="1:9" ht="30" x14ac:dyDescent="0.25">
      <c r="A1398" s="9" t="str">
        <f>SUBSTITUTE(Реестр!E1398, " ", ", ")</f>
        <v>про, фактичні, витрати, на, ВПР</v>
      </c>
      <c r="B1398" s="10" t="str">
        <f>SUBSTITUTE(Таблица2[[#This Row],[Столбец1]], "про, ", " ")</f>
        <v xml:space="preserve"> фактичні, витрати, на, ВПР</v>
      </c>
      <c r="C1398" s="3" t="str">
        <f t="shared" si="68"/>
        <v xml:space="preserve"> фактичні, витрати, на, ВПР</v>
      </c>
      <c r="D1398" s="3" t="str">
        <f t="shared" si="69"/>
        <v xml:space="preserve"> фактичні, витрати, на, ВПР</v>
      </c>
      <c r="E1398" s="10" t="str">
        <f t="shared" si="70"/>
        <v xml:space="preserve"> фактичні, витрати, на, ВПР</v>
      </c>
      <c r="F1398" s="10" t="str">
        <f>SUBSTITUTE(Таблица2[[#This Row],[Столбец5]], "до, ", "")</f>
        <v xml:space="preserve"> фактичні, витрати, на, ВПР</v>
      </c>
      <c r="G1398" s="10" t="str">
        <f>SUBSTITUTE(Таблица2[[#This Row],[Столбец7]], "рік, ", "")</f>
        <v xml:space="preserve"> фактичні, витрати, на, ВПР</v>
      </c>
      <c r="H1398" s="11" t="str">
        <f>SUBSTITUTE(Таблица2[[#This Row],[Ключові слова]], "за, ", "")</f>
        <v xml:space="preserve"> фактичні, витрати, на, ВПР</v>
      </c>
      <c r="I1398" s="11" t="str">
        <f>SUBSTITUTE(Таблица2[[#This Row],[Столбец9]], "від, ", "")</f>
        <v xml:space="preserve"> фактичні, витрати, на, ВПР</v>
      </c>
    </row>
    <row r="1399" spans="1:9" ht="30" x14ac:dyDescent="0.25">
      <c r="A1399" s="9" t="str">
        <f>SUBSTITUTE(Реестр!E1399, " ", ", ")</f>
        <v>про, направлення, представника</v>
      </c>
      <c r="B1399" s="10" t="str">
        <f>SUBSTITUTE(Таблица2[[#This Row],[Столбец1]], "про, ", " ")</f>
        <v xml:space="preserve"> направлення, представника</v>
      </c>
      <c r="C1399" s="3" t="str">
        <f t="shared" si="68"/>
        <v xml:space="preserve"> направлення, представника</v>
      </c>
      <c r="D1399" s="3" t="str">
        <f t="shared" si="69"/>
        <v xml:space="preserve"> направлення, представника</v>
      </c>
      <c r="E1399" s="10" t="str">
        <f t="shared" si="70"/>
        <v xml:space="preserve"> направлення, представника</v>
      </c>
      <c r="F1399" s="10" t="str">
        <f>SUBSTITUTE(Таблица2[[#This Row],[Столбец5]], "до, ", "")</f>
        <v xml:space="preserve"> направлення, представника</v>
      </c>
      <c r="G1399" s="10" t="str">
        <f>SUBSTITUTE(Таблица2[[#This Row],[Столбец7]], "рік, ", "")</f>
        <v xml:space="preserve"> направлення, представника</v>
      </c>
      <c r="H1399" s="11" t="str">
        <f>SUBSTITUTE(Таблица2[[#This Row],[Ключові слова]], "за, ", "")</f>
        <v xml:space="preserve"> направлення, представника</v>
      </c>
      <c r="I1399" s="11" t="str">
        <f>SUBSTITUTE(Таблица2[[#This Row],[Столбец9]], "від, ", "")</f>
        <v xml:space="preserve"> направлення, представника</v>
      </c>
    </row>
    <row r="1400" spans="1:9" ht="30" x14ac:dyDescent="0.25">
      <c r="A1400" s="9" t="str">
        <f>SUBSTITUTE(Реестр!E1400, " ", ", ")</f>
        <v>про, проведення, семінару, 10.09.2019</v>
      </c>
      <c r="B1400" s="10" t="str">
        <f>SUBSTITUTE(Таблица2[[#This Row],[Столбец1]], "про, ", " ")</f>
        <v xml:space="preserve"> проведення, семінару, 10.09.2019</v>
      </c>
      <c r="C1400" s="3" t="str">
        <f t="shared" si="68"/>
        <v xml:space="preserve"> проведення, семінару, 10.09.2019</v>
      </c>
      <c r="D1400" s="3" t="str">
        <f t="shared" si="69"/>
        <v xml:space="preserve"> проведення, семінару, 10.09.2019</v>
      </c>
      <c r="E1400" s="10" t="str">
        <f t="shared" si="70"/>
        <v xml:space="preserve"> проведення, семінару, 10.09.2019</v>
      </c>
      <c r="F1400" s="10" t="str">
        <f>SUBSTITUTE(Таблица2[[#This Row],[Столбец5]], "до, ", "")</f>
        <v xml:space="preserve"> проведення, семінару, 10.09.2019</v>
      </c>
      <c r="G1400" s="10" t="str">
        <f>SUBSTITUTE(Таблица2[[#This Row],[Столбец7]], "рік, ", "")</f>
        <v xml:space="preserve"> проведення, семінару, 10.09.2019</v>
      </c>
      <c r="H1400" s="11" t="str">
        <f>SUBSTITUTE(Таблица2[[#This Row],[Ключові слова]], "за, ", "")</f>
        <v xml:space="preserve"> проведення, семінару, 10.09.2019</v>
      </c>
      <c r="I1400" s="11" t="str">
        <f>SUBSTITUTE(Таблица2[[#This Row],[Столбец9]], "від, ", "")</f>
        <v xml:space="preserve"> проведення, семінару, 10.09.2019</v>
      </c>
    </row>
    <row r="1401" spans="1:9" ht="30" x14ac:dyDescent="0.25">
      <c r="A1401" s="9" t="str">
        <f>SUBSTITUTE(Реестр!E1401, " ", ", ")</f>
        <v>про, проведення, семінару, 10.09.2020</v>
      </c>
      <c r="B1401" s="10" t="str">
        <f>SUBSTITUTE(Таблица2[[#This Row],[Столбец1]], "про, ", " ")</f>
        <v xml:space="preserve"> проведення, семінару, 10.09.2020</v>
      </c>
      <c r="C1401" s="3" t="str">
        <f t="shared" si="68"/>
        <v xml:space="preserve"> проведення, семінару, 10.09.2020</v>
      </c>
      <c r="D1401" s="3" t="str">
        <f t="shared" si="69"/>
        <v xml:space="preserve"> проведення, семінару, 10.09.2020</v>
      </c>
      <c r="E1401" s="10" t="str">
        <f t="shared" si="70"/>
        <v xml:space="preserve"> проведення, семінару, 10.09.2020</v>
      </c>
      <c r="F1401" s="10" t="str">
        <f>SUBSTITUTE(Таблица2[[#This Row],[Столбец5]], "до, ", "")</f>
        <v xml:space="preserve"> проведення, семінару, 10.09.2020</v>
      </c>
      <c r="G1401" s="10" t="str">
        <f>SUBSTITUTE(Таблица2[[#This Row],[Столбец7]], "рік, ", "")</f>
        <v xml:space="preserve"> проведення, семінару, 10.09.2020</v>
      </c>
      <c r="H1401" s="11" t="str">
        <f>SUBSTITUTE(Таблица2[[#This Row],[Ключові слова]], "за, ", "")</f>
        <v xml:space="preserve"> проведення, семінару, 10.09.2020</v>
      </c>
      <c r="I1401" s="11" t="str">
        <f>SUBSTITUTE(Таблица2[[#This Row],[Столбец9]], "від, ", "")</f>
        <v xml:space="preserve"> проведення, семінару, 10.09.2020</v>
      </c>
    </row>
    <row r="1402" spans="1:9" ht="30" x14ac:dyDescent="0.25">
      <c r="A1402" s="9" t="str">
        <f>SUBSTITUTE(Реестр!E1402, " ", ", ")</f>
        <v>про, проведення, семінару, 10.09.2021</v>
      </c>
      <c r="B1402" s="10" t="str">
        <f>SUBSTITUTE(Таблица2[[#This Row],[Столбец1]], "про, ", " ")</f>
        <v xml:space="preserve"> проведення, семінару, 10.09.2021</v>
      </c>
      <c r="C1402" s="3" t="str">
        <f t="shared" si="68"/>
        <v xml:space="preserve"> проведення, семінару, 10.09.2021</v>
      </c>
      <c r="D1402" s="3" t="str">
        <f t="shared" si="69"/>
        <v xml:space="preserve"> проведення, семінару, 10.09.2021</v>
      </c>
      <c r="E1402" s="10" t="str">
        <f t="shared" si="70"/>
        <v xml:space="preserve"> проведення, семінару, 10.09.2021</v>
      </c>
      <c r="F1402" s="10" t="str">
        <f>SUBSTITUTE(Таблица2[[#This Row],[Столбец5]], "до, ", "")</f>
        <v xml:space="preserve"> проведення, семінару, 10.09.2021</v>
      </c>
      <c r="G1402" s="10" t="str">
        <f>SUBSTITUTE(Таблица2[[#This Row],[Столбец7]], "рік, ", "")</f>
        <v xml:space="preserve"> проведення, семінару, 10.09.2021</v>
      </c>
      <c r="H1402" s="11" t="str">
        <f>SUBSTITUTE(Таблица2[[#This Row],[Ключові слова]], "за, ", "")</f>
        <v xml:space="preserve"> проведення, семінару, 10.09.2021</v>
      </c>
      <c r="I1402" s="11" t="str">
        <f>SUBSTITUTE(Таблица2[[#This Row],[Столбец9]], "від, ", "")</f>
        <v xml:space="preserve"> проведення, семінару, 10.09.2021</v>
      </c>
    </row>
    <row r="1403" spans="1:9" ht="60" x14ac:dyDescent="0.25">
      <c r="A1403" s="9" t="str">
        <f>SUBSTITUTE(Реестр!E1403, " ", ", ")</f>
        <v>про, виконання, , розпорядження, , №212-ОД, від, 20.04.2015</v>
      </c>
      <c r="B1403" s="10" t="str">
        <f>SUBSTITUTE(Таблица2[[#This Row],[Столбец1]], "про, ", " ")</f>
        <v xml:space="preserve"> виконання, , розпорядження, , №212-ОД, від, 20.04.2015</v>
      </c>
      <c r="C1403" s="3" t="str">
        <f t="shared" si="68"/>
        <v xml:space="preserve"> виконання, , розпорядження, , №212-ОД, від, 20.04.2015</v>
      </c>
      <c r="D1403" s="3" t="str">
        <f t="shared" si="69"/>
        <v xml:space="preserve"> виконання, , розпорядження, , №212-ОД, від, 20.04.2015</v>
      </c>
      <c r="E1403" s="10" t="str">
        <f t="shared" si="70"/>
        <v xml:space="preserve"> виконання, , розпорядження, , №212-ОД, від, 20.04.2015</v>
      </c>
      <c r="F1403" s="10" t="str">
        <f>SUBSTITUTE(Таблица2[[#This Row],[Столбец5]], "до, ", "")</f>
        <v xml:space="preserve"> виконання, , розпорядження, , №212-ОД, від, 20.04.2015</v>
      </c>
      <c r="G1403" s="10" t="str">
        <f>SUBSTITUTE(Таблица2[[#This Row],[Столбец7]], "рік, ", "")</f>
        <v xml:space="preserve"> виконання, , розпорядження, , №212-ОД, від, 20.04.2015</v>
      </c>
      <c r="H1403" s="11" t="str">
        <f>SUBSTITUTE(Таблица2[[#This Row],[Ключові слова]], "за, ", "")</f>
        <v xml:space="preserve"> виконання, , розпорядження, , №212-ОД, від, 20.04.2015</v>
      </c>
      <c r="I1403" s="11" t="str">
        <f>SUBSTITUTE(Таблица2[[#This Row],[Столбец9]], "від, ", "")</f>
        <v xml:space="preserve"> виконання, , розпорядження, , №212-ОД, 20.04.2015</v>
      </c>
    </row>
    <row r="1404" spans="1:9" x14ac:dyDescent="0.25">
      <c r="A1404" s="9" t="str">
        <f>SUBSTITUTE(Реестр!E1404, " ", ", ")</f>
        <v>про, допомогу, АТО</v>
      </c>
      <c r="B1404" s="10" t="str">
        <f>SUBSTITUTE(Таблица2[[#This Row],[Столбец1]], "про, ", " ")</f>
        <v xml:space="preserve"> допомогу, АТО</v>
      </c>
      <c r="C1404" s="3" t="str">
        <f t="shared" si="68"/>
        <v xml:space="preserve"> допомогу, АТО</v>
      </c>
      <c r="D1404" s="3" t="str">
        <f t="shared" si="69"/>
        <v xml:space="preserve"> допомогу, АТО</v>
      </c>
      <c r="E1404" s="10" t="str">
        <f t="shared" si="70"/>
        <v xml:space="preserve"> допомогу, АТО</v>
      </c>
      <c r="F1404" s="10" t="str">
        <f>SUBSTITUTE(Таблица2[[#This Row],[Столбец5]], "до, ", "")</f>
        <v xml:space="preserve"> допомогу, АТО</v>
      </c>
      <c r="G1404" s="10" t="str">
        <f>SUBSTITUTE(Таблица2[[#This Row],[Столбец7]], "рік, ", "")</f>
        <v xml:space="preserve"> допомогу, АТО</v>
      </c>
      <c r="H1404" s="11" t="str">
        <f>SUBSTITUTE(Таблица2[[#This Row],[Ключові слова]], "за, ", "")</f>
        <v xml:space="preserve"> допомогу, АТО</v>
      </c>
      <c r="I1404" s="11" t="str">
        <f>SUBSTITUTE(Таблица2[[#This Row],[Столбец9]], "від, ", "")</f>
        <v xml:space="preserve"> допомогу, АТО</v>
      </c>
    </row>
    <row r="1405" spans="1:9" ht="60" x14ac:dyDescent="0.25">
      <c r="A1405" s="9" t="str">
        <f>SUBSTITUTE(Реестр!E1405, " ", ", ")</f>
        <v>про, виконання, розпорядження, , №429-ОД, від, 25.04.2019</v>
      </c>
      <c r="B1405" s="10" t="str">
        <f>SUBSTITUTE(Таблица2[[#This Row],[Столбец1]], "про, ", " ")</f>
        <v xml:space="preserve"> виконання, розпорядження, , №429-ОД, від, 25.04.2019</v>
      </c>
      <c r="C1405" s="3" t="str">
        <f t="shared" si="68"/>
        <v xml:space="preserve"> виконання, розпорядження, , №429-ОД, від, 25.04.2019</v>
      </c>
      <c r="D1405" s="3" t="str">
        <f t="shared" si="69"/>
        <v xml:space="preserve"> виконання, розпорядження, , №429-ОД, від, 25.04.2019</v>
      </c>
      <c r="E1405" s="10" t="str">
        <f t="shared" si="70"/>
        <v xml:space="preserve"> виконання, розпорядження, , №429-ОД, від, 25.04.2019</v>
      </c>
      <c r="F1405" s="10" t="str">
        <f>SUBSTITUTE(Таблица2[[#This Row],[Столбец5]], "до, ", "")</f>
        <v xml:space="preserve"> виконання, розпорядження, , №429-ОД, від, 25.04.2019</v>
      </c>
      <c r="G1405" s="10" t="str">
        <f>SUBSTITUTE(Таблица2[[#This Row],[Столбец7]], "рік, ", "")</f>
        <v xml:space="preserve"> виконання, розпорядження, , №429-ОД, від, 25.04.2019</v>
      </c>
      <c r="H1405" s="11" t="str">
        <f>SUBSTITUTE(Таблица2[[#This Row],[Ключові слова]], "за, ", "")</f>
        <v xml:space="preserve"> виконання, розпорядження, , №429-ОД, від, 25.04.2019</v>
      </c>
      <c r="I1405" s="11" t="str">
        <f>SUBSTITUTE(Таблица2[[#This Row],[Столбец9]], "від, ", "")</f>
        <v xml:space="preserve"> виконання, розпорядження, , №429-ОД, 25.04.2019</v>
      </c>
    </row>
    <row r="1406" spans="1:9" ht="45" x14ac:dyDescent="0.25">
      <c r="A1406" s="9" t="str">
        <f>SUBSTITUTE(Реестр!E1406, " ", ", ")</f>
        <v>про, оновленний, паспорт, Сумської, області</v>
      </c>
      <c r="B1406" s="10" t="str">
        <f>SUBSTITUTE(Таблица2[[#This Row],[Столбец1]], "про, ", " ")</f>
        <v xml:space="preserve"> оновленний, паспорт, Сумської, області</v>
      </c>
      <c r="C1406" s="3" t="str">
        <f t="shared" si="68"/>
        <v xml:space="preserve"> оновленний, паспорт, Сумської, області</v>
      </c>
      <c r="D1406" s="3" t="str">
        <f t="shared" si="69"/>
        <v xml:space="preserve"> оновленний, паспорт, Сумської, області</v>
      </c>
      <c r="E1406" s="10" t="str">
        <f t="shared" si="70"/>
        <v xml:space="preserve"> оновленний, паспорт, Сумської, області</v>
      </c>
      <c r="F1406" s="10" t="str">
        <f>SUBSTITUTE(Таблица2[[#This Row],[Столбец5]], "до, ", "")</f>
        <v xml:space="preserve"> оновленний, паспорт, Сумської, області</v>
      </c>
      <c r="G1406" s="10" t="str">
        <f>SUBSTITUTE(Таблица2[[#This Row],[Столбец7]], "рік, ", "")</f>
        <v xml:space="preserve"> оновленний, паспорт, Сумської, області</v>
      </c>
      <c r="H1406" s="11" t="str">
        <f>SUBSTITUTE(Таблица2[[#This Row],[Ключові слова]], "за, ", "")</f>
        <v xml:space="preserve"> оновленний, паспорт, Сумської, області</v>
      </c>
      <c r="I1406" s="11" t="str">
        <f>SUBSTITUTE(Таблица2[[#This Row],[Столбец9]], "від, ", "")</f>
        <v xml:space="preserve"> оновленний, паспорт, Сумської, області</v>
      </c>
    </row>
    <row r="1407" spans="1:9" ht="45" x14ac:dyDescent="0.25">
      <c r="A1407" s="9" t="str">
        <f>SUBSTITUTE(Реестр!E1407, " ", ", ")</f>
        <v>про, перелік, сг, ,які, займаютьсчя, , вирощування, ріпаку</v>
      </c>
      <c r="B1407" s="10" t="str">
        <f>SUBSTITUTE(Таблица2[[#This Row],[Столбец1]], "про, ", " ")</f>
        <v xml:space="preserve"> перелік, сг, ,які, займаютьсчя, , вирощування, ріпаку</v>
      </c>
      <c r="C1407" s="3" t="str">
        <f t="shared" si="68"/>
        <v xml:space="preserve"> перелік, сг, ,які, займаютьсчя, , вирощування, ріпаку</v>
      </c>
      <c r="D1407" s="3" t="str">
        <f t="shared" si="69"/>
        <v xml:space="preserve"> перелік, сг, ,які, займаютьсчя, , вирощування, ріпаку</v>
      </c>
      <c r="E1407" s="10" t="str">
        <f t="shared" si="70"/>
        <v xml:space="preserve"> перелік, сг, ,які, займаютьсчя, , вирощування, ріпаку</v>
      </c>
      <c r="F1407" s="10" t="str">
        <f>SUBSTITUTE(Таблица2[[#This Row],[Столбец5]], "до, ", "")</f>
        <v xml:space="preserve"> перелік, сг, ,які, займаютьсчя, , вирощування, ріпаку</v>
      </c>
      <c r="G1407" s="10" t="str">
        <f>SUBSTITUTE(Таблица2[[#This Row],[Столбец7]], "рік, ", "")</f>
        <v xml:space="preserve"> перелік, сг, ,які, займаютьсчя, , вирощування, ріпаку</v>
      </c>
      <c r="H1407" s="11" t="str">
        <f>SUBSTITUTE(Таблица2[[#This Row],[Ключові слова]], "за, ", "")</f>
        <v xml:space="preserve"> перелік, сг, ,які, займаютьсчя, , вирощування, ріпаку</v>
      </c>
      <c r="I1407" s="11" t="str">
        <f>SUBSTITUTE(Таблица2[[#This Row],[Столбец9]], "від, ", "")</f>
        <v xml:space="preserve"> перелік, сг, ,які, займаютьсчя, , вирощування, ріпаку</v>
      </c>
    </row>
    <row r="1408" spans="1:9" ht="30" x14ac:dyDescent="0.25">
      <c r="A1408" s="9" t="str">
        <f>SUBSTITUTE(Реестр!E1408, " ", ", ")</f>
        <v>про, перелік, прийнятих, актів</v>
      </c>
      <c r="B1408" s="10" t="str">
        <f>SUBSTITUTE(Таблица2[[#This Row],[Столбец1]], "про, ", " ")</f>
        <v xml:space="preserve"> перелік, прийнятих, актів</v>
      </c>
      <c r="C1408" s="3" t="str">
        <f t="shared" si="68"/>
        <v xml:space="preserve"> перелік, прийнятих, актів</v>
      </c>
      <c r="D1408" s="3" t="str">
        <f t="shared" si="69"/>
        <v xml:space="preserve"> перелік, прийнятих, актів</v>
      </c>
      <c r="E1408" s="10" t="str">
        <f t="shared" si="70"/>
        <v xml:space="preserve"> перелік, прийнятих, актів</v>
      </c>
      <c r="F1408" s="10" t="str">
        <f>SUBSTITUTE(Таблица2[[#This Row],[Столбец5]], "до, ", "")</f>
        <v xml:space="preserve"> перелік, прийнятих, актів</v>
      </c>
      <c r="G1408" s="10" t="str">
        <f>SUBSTITUTE(Таблица2[[#This Row],[Столбец7]], "рік, ", "")</f>
        <v xml:space="preserve"> перелік, прийнятих, актів</v>
      </c>
      <c r="H1408" s="11" t="str">
        <f>SUBSTITUTE(Таблица2[[#This Row],[Ключові слова]], "за, ", "")</f>
        <v xml:space="preserve"> перелік, прийнятих, актів</v>
      </c>
      <c r="I1408" s="11" t="str">
        <f>SUBSTITUTE(Таблица2[[#This Row],[Столбец9]], "від, ", "")</f>
        <v xml:space="preserve"> перелік, прийнятих, актів</v>
      </c>
    </row>
    <row r="1409" spans="1:9" ht="30" x14ac:dyDescent="0.25">
      <c r="A1409" s="9" t="str">
        <f>SUBSTITUTE(Реестр!E1409, " ", ", ")</f>
        <v>про, перерахування, коштів</v>
      </c>
      <c r="B1409" s="10" t="str">
        <f>SUBSTITUTE(Таблица2[[#This Row],[Столбец1]], "про, ", " ")</f>
        <v xml:space="preserve"> перерахування, коштів</v>
      </c>
      <c r="C1409" s="3" t="str">
        <f t="shared" si="68"/>
        <v xml:space="preserve"> перерахування, коштів</v>
      </c>
      <c r="D1409" s="3" t="str">
        <f t="shared" si="69"/>
        <v xml:space="preserve"> перерахування, коштів</v>
      </c>
      <c r="E1409" s="10" t="str">
        <f t="shared" si="70"/>
        <v xml:space="preserve"> перерахування, коштів</v>
      </c>
      <c r="F1409" s="10" t="str">
        <f>SUBSTITUTE(Таблица2[[#This Row],[Столбец5]], "до, ", "")</f>
        <v xml:space="preserve"> перерахування, коштів</v>
      </c>
      <c r="G1409" s="10" t="str">
        <f>SUBSTITUTE(Таблица2[[#This Row],[Столбец7]], "рік, ", "")</f>
        <v xml:space="preserve"> перерахування, коштів</v>
      </c>
      <c r="H1409" s="11" t="str">
        <f>SUBSTITUTE(Таблица2[[#This Row],[Ключові слова]], "за, ", "")</f>
        <v xml:space="preserve"> перерахування, коштів</v>
      </c>
      <c r="I1409" s="11" t="str">
        <f>SUBSTITUTE(Таблица2[[#This Row],[Столбец9]], "від, ", "")</f>
        <v xml:space="preserve"> перерахування, коштів</v>
      </c>
    </row>
    <row r="1410" spans="1:9" ht="45" x14ac:dyDescent="0.25">
      <c r="A1410" s="9" t="str">
        <f>SUBSTITUTE(Реестр!E1410, " ", ", ")</f>
        <v>про, виконання, протокольного, доручення</v>
      </c>
      <c r="B1410" s="10" t="str">
        <f>SUBSTITUTE(Таблица2[[#This Row],[Столбец1]], "про, ", " ")</f>
        <v xml:space="preserve"> виконання, протокольного, доручення</v>
      </c>
      <c r="C1410" s="3" t="str">
        <f t="shared" si="68"/>
        <v xml:space="preserve"> виконання, протокольного, доручення</v>
      </c>
      <c r="D1410" s="3" t="str">
        <f t="shared" si="69"/>
        <v xml:space="preserve"> виконання, протокольного, доручення</v>
      </c>
      <c r="E1410" s="10" t="str">
        <f t="shared" si="70"/>
        <v xml:space="preserve"> виконання, протокольного, доручення</v>
      </c>
      <c r="F1410" s="10" t="str">
        <f>SUBSTITUTE(Таблица2[[#This Row],[Столбец5]], "до, ", "")</f>
        <v xml:space="preserve"> виконання, протокольного, доручення</v>
      </c>
      <c r="G1410" s="10" t="str">
        <f>SUBSTITUTE(Таблица2[[#This Row],[Столбец7]], "рік, ", "")</f>
        <v xml:space="preserve"> виконання, протокольного, доручення</v>
      </c>
      <c r="H1410" s="11" t="str">
        <f>SUBSTITUTE(Таблица2[[#This Row],[Ключові слова]], "за, ", "")</f>
        <v xml:space="preserve"> виконання, протокольного, доручення</v>
      </c>
      <c r="I1410" s="11" t="str">
        <f>SUBSTITUTE(Таблица2[[#This Row],[Столбец9]], "від, ", "")</f>
        <v xml:space="preserve"> виконання, протокольного, доручення</v>
      </c>
    </row>
    <row r="1411" spans="1:9" ht="45" x14ac:dyDescent="0.25">
      <c r="A1411" s="9" t="str">
        <f>SUBSTITUTE(Реестр!E1411, " ", ", ")</f>
        <v>щодо, фінансування, регіональних, програм</v>
      </c>
      <c r="B1411" s="10" t="str">
        <f>SUBSTITUTE(Таблица2[[#This Row],[Столбец1]], "про, ", " ")</f>
        <v>щодо, фінансування, регіональних, програм</v>
      </c>
      <c r="C1411" s="3" t="str">
        <f t="shared" si="68"/>
        <v>фінансування, регіональних, програм</v>
      </c>
      <c r="D1411" s="3" t="str">
        <f t="shared" si="69"/>
        <v>фінансування, регіональних, програм</v>
      </c>
      <c r="E1411" s="10" t="str">
        <f t="shared" si="70"/>
        <v>фінансування, регіональних, програм</v>
      </c>
      <c r="F1411" s="10" t="str">
        <f>SUBSTITUTE(Таблица2[[#This Row],[Столбец5]], "до, ", "")</f>
        <v>фінансування, регіональних, програм</v>
      </c>
      <c r="G1411" s="10" t="str">
        <f>SUBSTITUTE(Таблица2[[#This Row],[Столбец7]], "рік, ", "")</f>
        <v>фінансування, регіональних, програм</v>
      </c>
      <c r="H1411" s="11" t="str">
        <f>SUBSTITUTE(Таблица2[[#This Row],[Ключові слова]], "за, ", "")</f>
        <v>фінансування, регіональних, програм</v>
      </c>
      <c r="I1411" s="11" t="str">
        <f>SUBSTITUTE(Таблица2[[#This Row],[Столбец9]], "від, ", "")</f>
        <v>фінансування, регіональних, програм</v>
      </c>
    </row>
    <row r="1412" spans="1:9" ht="60" x14ac:dyDescent="0.25">
      <c r="A1412" s="9" t="str">
        <f>SUBSTITUTE(Реестр!E1412, " ", ", ")</f>
        <v>про, , обсяги, фінансування, Програми, АПК, до, 2020, року</v>
      </c>
      <c r="B1412" s="10" t="str">
        <f>SUBSTITUTE(Таблица2[[#This Row],[Столбец1]], "про, ", " ")</f>
        <v xml:space="preserve"> , обсяги, фінансування, Програми, АПК, до, 2020, року</v>
      </c>
      <c r="C1412" s="3" t="str">
        <f t="shared" si="68"/>
        <v xml:space="preserve"> , обсяги, фінансування, Програми, АПК, до, 2020, року</v>
      </c>
      <c r="D1412" s="3" t="str">
        <f t="shared" si="69"/>
        <v xml:space="preserve"> , обсяги, фінансування, Програми, АПК, до, 2020, року</v>
      </c>
      <c r="E1412" s="10" t="str">
        <f t="shared" si="70"/>
        <v xml:space="preserve"> , обсяги, фінансування, Програми, АПК, до, 2020, року</v>
      </c>
      <c r="F1412" s="10" t="str">
        <f>SUBSTITUTE(Таблица2[[#This Row],[Столбец5]], "до, ", "")</f>
        <v xml:space="preserve"> , обсяги, фінансування, Програми, АПК, 2020, року</v>
      </c>
      <c r="G1412" s="10" t="str">
        <f>SUBSTITUTE(Таблица2[[#This Row],[Столбец7]], "рік, ", "")</f>
        <v xml:space="preserve"> , обсяги, фінансування, Програми, АПК, 2020, року</v>
      </c>
      <c r="H1412" s="11" t="str">
        <f>SUBSTITUTE(Таблица2[[#This Row],[Ключові слова]], "за, ", "")</f>
        <v xml:space="preserve"> , обсяги, фінансування, Програми, АПК, 2020, року</v>
      </c>
      <c r="I1412" s="11" t="str">
        <f>SUBSTITUTE(Таблица2[[#This Row],[Столбец9]], "від, ", "")</f>
        <v xml:space="preserve"> , обсяги, фінансування, Програми, АПК, 2020, року</v>
      </c>
    </row>
    <row r="1413" spans="1:9" ht="60" x14ac:dyDescent="0.25">
      <c r="A1413" s="9" t="str">
        <f>SUBSTITUTE(Реестр!E1413, " ", ", ")</f>
        <v>Про, участь, у, , Міжрегіональному, форумі, "Сумщина, Аграрна-2019"</v>
      </c>
      <c r="B1413" s="10" t="str">
        <f>SUBSTITUTE(Таблица2[[#This Row],[Столбец1]], "про, ", " ")</f>
        <v>Про, участь, у, , Міжрегіональному, форумі, "Сумщина, Аграрна-2019"</v>
      </c>
      <c r="C1413" s="3" t="str">
        <f t="shared" si="68"/>
        <v>Про, участь, у, , Міжрегіональному, форумі, "Сумщина, Аграрна-2019"</v>
      </c>
      <c r="D1413" s="3" t="str">
        <f t="shared" si="69"/>
        <v>Про, участь, у, , Міжрегіональному, форумі, "Сумщина, Аграрна-2019"</v>
      </c>
      <c r="E1413" s="10" t="str">
        <f t="shared" si="70"/>
        <v>Про, участь, у, , Міжрегіональному, форумі, "Сумщина, Аграрна-2019"</v>
      </c>
      <c r="F1413" s="10" t="str">
        <f>SUBSTITUTE(Таблица2[[#This Row],[Столбец5]], "до, ", "")</f>
        <v>Про, участь, у, , Міжрегіональному, форумі, "Сумщина, Аграрна-2019"</v>
      </c>
      <c r="G1413" s="10" t="str">
        <f>SUBSTITUTE(Таблица2[[#This Row],[Столбец7]], "рік, ", "")</f>
        <v>Про, участь, у, , Міжрегіональному, форумі, "Сумщина, Аграрна-2019"</v>
      </c>
      <c r="H1413" s="11" t="str">
        <f>SUBSTITUTE(Таблица2[[#This Row],[Ключові слова]], "за, ", "")</f>
        <v>Про, участь, у, , Міжрегіональному, форумі, "Сумщина, Аграрна-2019"</v>
      </c>
      <c r="I1413" s="11" t="str">
        <f>SUBSTITUTE(Таблица2[[#This Row],[Столбец9]], "від, ", "")</f>
        <v>Про, участь, у, , Міжрегіональному, форумі, "Сумщина, Аграрна-2019"</v>
      </c>
    </row>
    <row r="1414" spans="1:9" ht="60" x14ac:dyDescent="0.25">
      <c r="A1414" s="9" t="str">
        <f>SUBSTITUTE(Реестр!E1414, " ", ", ")</f>
        <v>Про, участь, у, , Міжрегіональному, форумі, "Сумщина, Аграрна-2019"</v>
      </c>
      <c r="B1414" s="10" t="str">
        <f>SUBSTITUTE(Таблица2[[#This Row],[Столбец1]], "про, ", " ")</f>
        <v>Про, участь, у, , Міжрегіональному, форумі, "Сумщина, Аграрна-2019"</v>
      </c>
      <c r="C1414" s="3" t="str">
        <f t="shared" si="68"/>
        <v>Про, участь, у, , Міжрегіональному, форумі, "Сумщина, Аграрна-2019"</v>
      </c>
      <c r="D1414" s="3" t="str">
        <f t="shared" si="69"/>
        <v>Про, участь, у, , Міжрегіональному, форумі, "Сумщина, Аграрна-2019"</v>
      </c>
      <c r="E1414" s="10" t="str">
        <f t="shared" si="70"/>
        <v>Про, участь, у, , Міжрегіональному, форумі, "Сумщина, Аграрна-2019"</v>
      </c>
      <c r="F1414" s="10" t="str">
        <f>SUBSTITUTE(Таблица2[[#This Row],[Столбец5]], "до, ", "")</f>
        <v>Про, участь, у, , Міжрегіональному, форумі, "Сумщина, Аграрна-2019"</v>
      </c>
      <c r="G1414" s="10" t="str">
        <f>SUBSTITUTE(Таблица2[[#This Row],[Столбец7]], "рік, ", "")</f>
        <v>Про, участь, у, , Міжрегіональному, форумі, "Сумщина, Аграрна-2019"</v>
      </c>
      <c r="H1414" s="11" t="str">
        <f>SUBSTITUTE(Таблица2[[#This Row],[Ключові слова]], "за, ", "")</f>
        <v>Про, участь, у, , Міжрегіональному, форумі, "Сумщина, Аграрна-2019"</v>
      </c>
      <c r="I1414" s="11" t="str">
        <f>SUBSTITUTE(Таблица2[[#This Row],[Столбец9]], "від, ", "")</f>
        <v>Про, участь, у, , Міжрегіональному, форумі, "Сумщина, Аграрна-2019"</v>
      </c>
    </row>
    <row r="1415" spans="1:9" ht="30" x14ac:dyDescent="0.25">
      <c r="A1415" s="9" t="str">
        <f>SUBSTITUTE(Реестр!E1415, " ", ", ")</f>
        <v>про, участь, у, ярмарку</v>
      </c>
      <c r="B1415" s="10" t="str">
        <f>SUBSTITUTE(Таблица2[[#This Row],[Столбец1]], "про, ", " ")</f>
        <v xml:space="preserve"> участь, у, ярмарку</v>
      </c>
      <c r="C1415" s="3" t="str">
        <f t="shared" si="68"/>
        <v xml:space="preserve"> участь, у, ярмарку</v>
      </c>
      <c r="D1415" s="3" t="str">
        <f t="shared" si="69"/>
        <v xml:space="preserve"> участь, у, ярмарку</v>
      </c>
      <c r="E1415" s="10" t="str">
        <f t="shared" si="70"/>
        <v xml:space="preserve"> участь, у, ярмарку</v>
      </c>
      <c r="F1415" s="10" t="str">
        <f>SUBSTITUTE(Таблица2[[#This Row],[Столбец5]], "до, ", "")</f>
        <v xml:space="preserve"> участь, у, ярмарку</v>
      </c>
      <c r="G1415" s="10" t="str">
        <f>SUBSTITUTE(Таблица2[[#This Row],[Столбец7]], "рік, ", "")</f>
        <v xml:space="preserve"> участь, у, ярмарку</v>
      </c>
      <c r="H1415" s="11" t="str">
        <f>SUBSTITUTE(Таблица2[[#This Row],[Ключові слова]], "за, ", "")</f>
        <v xml:space="preserve"> участь, у, ярмарку</v>
      </c>
      <c r="I1415" s="11" t="str">
        <f>SUBSTITUTE(Таблица2[[#This Row],[Столбец9]], "від, ", "")</f>
        <v xml:space="preserve"> участь, у, ярмарку</v>
      </c>
    </row>
    <row r="1416" spans="1:9" ht="60" x14ac:dyDescent="0.25">
      <c r="A1416" s="9" t="str">
        <f>SUBSTITUTE(Реестр!E1416, " ", ", ")</f>
        <v>Про, участь, у, , Міжрегіональному, форумі, "Сумщина, Аграрна-2019"</v>
      </c>
      <c r="B1416" s="10" t="str">
        <f>SUBSTITUTE(Таблица2[[#This Row],[Столбец1]], "про, ", " ")</f>
        <v>Про, участь, у, , Міжрегіональному, форумі, "Сумщина, Аграрна-2019"</v>
      </c>
      <c r="C1416" s="3" t="str">
        <f t="shared" si="68"/>
        <v>Про, участь, у, , Міжрегіональному, форумі, "Сумщина, Аграрна-2019"</v>
      </c>
      <c r="D1416" s="3" t="str">
        <f t="shared" si="69"/>
        <v>Про, участь, у, , Міжрегіональному, форумі, "Сумщина, Аграрна-2019"</v>
      </c>
      <c r="E1416" s="10" t="str">
        <f t="shared" si="70"/>
        <v>Про, участь, у, , Міжрегіональному, форумі, "Сумщина, Аграрна-2019"</v>
      </c>
      <c r="F1416" s="10" t="str">
        <f>SUBSTITUTE(Таблица2[[#This Row],[Столбец5]], "до, ", "")</f>
        <v>Про, участь, у, , Міжрегіональному, форумі, "Сумщина, Аграрна-2019"</v>
      </c>
      <c r="G1416" s="10" t="str">
        <f>SUBSTITUTE(Таблица2[[#This Row],[Столбец7]], "рік, ", "")</f>
        <v>Про, участь, у, , Міжрегіональному, форумі, "Сумщина, Аграрна-2019"</v>
      </c>
      <c r="H1416" s="11" t="str">
        <f>SUBSTITUTE(Таблица2[[#This Row],[Ключові слова]], "за, ", "")</f>
        <v>Про, участь, у, , Міжрегіональному, форумі, "Сумщина, Аграрна-2019"</v>
      </c>
      <c r="I1416" s="11" t="str">
        <f>SUBSTITUTE(Таблица2[[#This Row],[Столбец9]], "від, ", "")</f>
        <v>Про, участь, у, , Міжрегіональному, форумі, "Сумщина, Аграрна-2019"</v>
      </c>
    </row>
    <row r="1417" spans="1:9" ht="30" x14ac:dyDescent="0.25">
      <c r="A1417" s="9" t="str">
        <f>SUBSTITUTE(Реестр!E1417, " ", ", ")</f>
        <v>, про, проведення, робочої, зустрічі</v>
      </c>
      <c r="B1417" s="10" t="str">
        <f>SUBSTITUTE(Таблица2[[#This Row],[Столбец1]], "про, ", " ")</f>
        <v>,  проведення, робочої, зустрічі</v>
      </c>
      <c r="C1417" s="3" t="str">
        <f t="shared" si="68"/>
        <v>,  проведення, робочої, зустрічі</v>
      </c>
      <c r="D1417" s="3" t="str">
        <f t="shared" si="69"/>
        <v>,  проведення, робочої, зустрічі</v>
      </c>
      <c r="E1417" s="10" t="str">
        <f t="shared" si="70"/>
        <v>,  проведення, робочої, зустрічі</v>
      </c>
      <c r="F1417" s="10" t="str">
        <f>SUBSTITUTE(Таблица2[[#This Row],[Столбец5]], "до, ", "")</f>
        <v>,  проведення, робочої, зустрічі</v>
      </c>
      <c r="G1417" s="10" t="str">
        <f>SUBSTITUTE(Таблица2[[#This Row],[Столбец7]], "рік, ", "")</f>
        <v>,  проведення, робочої, зустрічі</v>
      </c>
      <c r="H1417" s="11" t="str">
        <f>SUBSTITUTE(Таблица2[[#This Row],[Ключові слова]], "за, ", "")</f>
        <v>,  проведення, робочої, зустрічі</v>
      </c>
      <c r="I1417" s="11" t="str">
        <f>SUBSTITUTE(Таблица2[[#This Row],[Столбец9]], "від, ", "")</f>
        <v>,  проведення, робочої, зустрічі</v>
      </c>
    </row>
    <row r="1418" spans="1:9" ht="30" x14ac:dyDescent="0.25">
      <c r="A1418" s="9" t="str">
        <f>SUBSTITUTE(Реестр!E1418, " ", ", ")</f>
        <v>, про, проведення, робочої, зустрічі</v>
      </c>
      <c r="B1418" s="10" t="str">
        <f>SUBSTITUTE(Таблица2[[#This Row],[Столбец1]], "про, ", " ")</f>
        <v>,  проведення, робочої, зустрічі</v>
      </c>
      <c r="C1418" s="3" t="str">
        <f t="shared" si="68"/>
        <v>,  проведення, робочої, зустрічі</v>
      </c>
      <c r="D1418" s="3" t="str">
        <f t="shared" si="69"/>
        <v>,  проведення, робочої, зустрічі</v>
      </c>
      <c r="E1418" s="10" t="str">
        <f t="shared" si="70"/>
        <v>,  проведення, робочої, зустрічі</v>
      </c>
      <c r="F1418" s="10" t="str">
        <f>SUBSTITUTE(Таблица2[[#This Row],[Столбец5]], "до, ", "")</f>
        <v>,  проведення, робочої, зустрічі</v>
      </c>
      <c r="G1418" s="10" t="str">
        <f>SUBSTITUTE(Таблица2[[#This Row],[Столбец7]], "рік, ", "")</f>
        <v>,  проведення, робочої, зустрічі</v>
      </c>
      <c r="H1418" s="11" t="str">
        <f>SUBSTITUTE(Таблица2[[#This Row],[Ключові слова]], "за, ", "")</f>
        <v>,  проведення, робочої, зустрічі</v>
      </c>
      <c r="I1418" s="11" t="str">
        <f>SUBSTITUTE(Таблица2[[#This Row],[Столбец9]], "від, ", "")</f>
        <v>,  проведення, робочої, зустрічі</v>
      </c>
    </row>
    <row r="1419" spans="1:9" ht="30" x14ac:dyDescent="0.25">
      <c r="A1419" s="9" t="str">
        <f>SUBSTITUTE(Реестр!E1419, " ", ", ")</f>
        <v>, про, проведення, робочої, зустрічі</v>
      </c>
      <c r="B1419" s="10" t="str">
        <f>SUBSTITUTE(Таблица2[[#This Row],[Столбец1]], "про, ", " ")</f>
        <v>,  проведення, робочої, зустрічі</v>
      </c>
      <c r="C1419" s="3" t="str">
        <f t="shared" si="68"/>
        <v>,  проведення, робочої, зустрічі</v>
      </c>
      <c r="D1419" s="3" t="str">
        <f t="shared" si="69"/>
        <v>,  проведення, робочої, зустрічі</v>
      </c>
      <c r="E1419" s="10" t="str">
        <f t="shared" si="70"/>
        <v>,  проведення, робочої, зустрічі</v>
      </c>
      <c r="F1419" s="10" t="str">
        <f>SUBSTITUTE(Таблица2[[#This Row],[Столбец5]], "до, ", "")</f>
        <v>,  проведення, робочої, зустрічі</v>
      </c>
      <c r="G1419" s="10" t="str">
        <f>SUBSTITUTE(Таблица2[[#This Row],[Столбец7]], "рік, ", "")</f>
        <v>,  проведення, робочої, зустрічі</v>
      </c>
      <c r="H1419" s="11" t="str">
        <f>SUBSTITUTE(Таблица2[[#This Row],[Ключові слова]], "за, ", "")</f>
        <v>,  проведення, робочої, зустрічі</v>
      </c>
      <c r="I1419" s="11" t="str">
        <f>SUBSTITUTE(Таблица2[[#This Row],[Столбец9]], "від, ", "")</f>
        <v>,  проведення, робочої, зустрічі</v>
      </c>
    </row>
    <row r="1420" spans="1:9" ht="45" x14ac:dyDescent="0.25">
      <c r="A1420" s="9" t="str">
        <f>SUBSTITUTE(Реестр!E1420, " ", ", ")</f>
        <v>на, виконання, протоколу, від, 06.12.2017</v>
      </c>
      <c r="B1420" s="10" t="str">
        <f>SUBSTITUTE(Таблица2[[#This Row],[Столбец1]], "про, ", " ")</f>
        <v>на, виконання, протоколу, від, 06.12.2017</v>
      </c>
      <c r="C1420" s="3" t="str">
        <f t="shared" si="68"/>
        <v>на, виконання, протоколу, від, 06.12.2017</v>
      </c>
      <c r="D1420" s="3" t="str">
        <f t="shared" si="69"/>
        <v>на, виконання, протоколу, від, 06.12.2017</v>
      </c>
      <c r="E1420" s="10" t="str">
        <f t="shared" si="70"/>
        <v>на, виконання, протоколу, від, 06.12.2017</v>
      </c>
      <c r="F1420" s="10" t="str">
        <f>SUBSTITUTE(Таблица2[[#This Row],[Столбец5]], "до, ", "")</f>
        <v>на, виконання, протоколу, від, 06.12.2017</v>
      </c>
      <c r="G1420" s="10" t="str">
        <f>SUBSTITUTE(Таблица2[[#This Row],[Столбец7]], "рік, ", "")</f>
        <v>на, виконання, протоколу, від, 06.12.2017</v>
      </c>
      <c r="H1420" s="11" t="str">
        <f>SUBSTITUTE(Таблица2[[#This Row],[Ключові слова]], "за, ", "")</f>
        <v>на, виконання, протоколу, від, 06.12.2017</v>
      </c>
      <c r="I1420" s="11" t="str">
        <f>SUBSTITUTE(Таблица2[[#This Row],[Столбец9]], "від, ", "")</f>
        <v>на, виконання, протоколу, 06.12.2017</v>
      </c>
    </row>
    <row r="1421" spans="1:9" x14ac:dyDescent="0.25">
      <c r="A1421" s="9" t="str">
        <f>SUBSTITUTE(Реестр!E1421, " ", ", ")</f>
        <v>відповідь, на, запит</v>
      </c>
      <c r="B1421" s="10" t="str">
        <f>SUBSTITUTE(Таблица2[[#This Row],[Столбец1]], "про, ", " ")</f>
        <v>відповідь, на, запит</v>
      </c>
      <c r="C1421" s="3" t="str">
        <f t="shared" si="68"/>
        <v>відповідь, на, запит</v>
      </c>
      <c r="D1421" s="3" t="str">
        <f t="shared" si="69"/>
        <v>відповідь, на, запит</v>
      </c>
      <c r="E1421" s="10" t="str">
        <f t="shared" si="70"/>
        <v>відповідь, на, запит</v>
      </c>
      <c r="F1421" s="10" t="str">
        <f>SUBSTITUTE(Таблица2[[#This Row],[Столбец5]], "до, ", "")</f>
        <v>відповідь, на, запит</v>
      </c>
      <c r="G1421" s="10" t="str">
        <f>SUBSTITUTE(Таблица2[[#This Row],[Столбец7]], "рік, ", "")</f>
        <v>відповідь, на, запит</v>
      </c>
      <c r="H1421" s="11" t="str">
        <f>SUBSTITUTE(Таблица2[[#This Row],[Ключові слова]], "за, ", "")</f>
        <v>відповідь, на, запит</v>
      </c>
      <c r="I1421" s="11" t="str">
        <f>SUBSTITUTE(Таблица2[[#This Row],[Столбец9]], "від, ", "")</f>
        <v>відповідь, на, запит</v>
      </c>
    </row>
    <row r="1422" spans="1:9" ht="45" x14ac:dyDescent="0.25">
      <c r="A1422" s="9" t="str">
        <f>SUBSTITUTE(Реестр!E1422, " ", ", ")</f>
        <v>про, визначення, державних, інтересів</v>
      </c>
      <c r="B1422" s="10" t="str">
        <f>SUBSTITUTE(Таблица2[[#This Row],[Столбец1]], "про, ", " ")</f>
        <v xml:space="preserve"> визначення, державних, інтересів</v>
      </c>
      <c r="C1422" s="3" t="str">
        <f t="shared" si="68"/>
        <v xml:space="preserve"> визначення, державних, інтересів</v>
      </c>
      <c r="D1422" s="3" t="str">
        <f t="shared" si="69"/>
        <v xml:space="preserve"> визначення, державних, інтересів</v>
      </c>
      <c r="E1422" s="10" t="str">
        <f t="shared" si="70"/>
        <v xml:space="preserve"> визначення, державних, інтересів</v>
      </c>
      <c r="F1422" s="10" t="str">
        <f>SUBSTITUTE(Таблица2[[#This Row],[Столбец5]], "до, ", "")</f>
        <v xml:space="preserve"> визначення, державних, інтересів</v>
      </c>
      <c r="G1422" s="10" t="str">
        <f>SUBSTITUTE(Таблица2[[#This Row],[Столбец7]], "рік, ", "")</f>
        <v xml:space="preserve"> визначення, державних, інтересів</v>
      </c>
      <c r="H1422" s="11" t="str">
        <f>SUBSTITUTE(Таблица2[[#This Row],[Ключові слова]], "за, ", "")</f>
        <v xml:space="preserve"> визначення, державних, інтересів</v>
      </c>
      <c r="I1422" s="11" t="str">
        <f>SUBSTITUTE(Таблица2[[#This Row],[Столбец9]], "від, ", "")</f>
        <v xml:space="preserve"> визначення, державних, інтересів</v>
      </c>
    </row>
    <row r="1423" spans="1:9" ht="45" x14ac:dyDescent="0.25">
      <c r="A1423" s="9" t="str">
        <f>SUBSTITUTE(Реестр!E1423, " ", ", ")</f>
        <v>про, визначення, державних, інтересів</v>
      </c>
      <c r="B1423" s="10" t="str">
        <f>SUBSTITUTE(Таблица2[[#This Row],[Столбец1]], "про, ", " ")</f>
        <v xml:space="preserve"> визначення, державних, інтересів</v>
      </c>
      <c r="C1423" s="3" t="str">
        <f t="shared" si="68"/>
        <v xml:space="preserve"> визначення, державних, інтересів</v>
      </c>
      <c r="D1423" s="3" t="str">
        <f t="shared" si="69"/>
        <v xml:space="preserve"> визначення, державних, інтересів</v>
      </c>
      <c r="E1423" s="10" t="str">
        <f t="shared" si="70"/>
        <v xml:space="preserve"> визначення, державних, інтересів</v>
      </c>
      <c r="F1423" s="10" t="str">
        <f>SUBSTITUTE(Таблица2[[#This Row],[Столбец5]], "до, ", "")</f>
        <v xml:space="preserve"> визначення, державних, інтересів</v>
      </c>
      <c r="G1423" s="10" t="str">
        <f>SUBSTITUTE(Таблица2[[#This Row],[Столбец7]], "рік, ", "")</f>
        <v xml:space="preserve"> визначення, державних, інтересів</v>
      </c>
      <c r="H1423" s="11" t="str">
        <f>SUBSTITUTE(Таблица2[[#This Row],[Ключові слова]], "за, ", "")</f>
        <v xml:space="preserve"> визначення, державних, інтересів</v>
      </c>
      <c r="I1423" s="11" t="str">
        <f>SUBSTITUTE(Таблица2[[#This Row],[Столбец9]], "від, ", "")</f>
        <v xml:space="preserve"> визначення, державних, інтересів</v>
      </c>
    </row>
    <row r="1424" spans="1:9" ht="30" x14ac:dyDescent="0.25">
      <c r="A1424" s="9" t="str">
        <f>SUBSTITUTE(Реестр!E1424, " ", ", ")</f>
        <v>про, надання, інформації</v>
      </c>
      <c r="B1424" s="10" t="str">
        <f>SUBSTITUTE(Таблица2[[#This Row],[Столбец1]], "про, ", " ")</f>
        <v xml:space="preserve"> надання, інформації</v>
      </c>
      <c r="C1424" s="3" t="str">
        <f t="shared" si="68"/>
        <v xml:space="preserve"> надання, інформації</v>
      </c>
      <c r="D1424" s="3" t="str">
        <f t="shared" si="69"/>
        <v xml:space="preserve"> надання, інформації</v>
      </c>
      <c r="E1424" s="10" t="str">
        <f t="shared" si="70"/>
        <v xml:space="preserve"> надання, інформації</v>
      </c>
      <c r="F1424" s="10" t="str">
        <f>SUBSTITUTE(Таблица2[[#This Row],[Столбец5]], "до, ", "")</f>
        <v xml:space="preserve"> надання, інформації</v>
      </c>
      <c r="G1424" s="10" t="str">
        <f>SUBSTITUTE(Таблица2[[#This Row],[Столбец7]], "рік, ", "")</f>
        <v xml:space="preserve"> надання, інформації</v>
      </c>
      <c r="H1424" s="11" t="str">
        <f>SUBSTITUTE(Таблица2[[#This Row],[Ключові слова]], "за, ", "")</f>
        <v xml:space="preserve"> надання, інформації</v>
      </c>
      <c r="I1424" s="11" t="str">
        <f>SUBSTITUTE(Таблица2[[#This Row],[Столбец9]], "від, ", "")</f>
        <v xml:space="preserve"> надання, інформації</v>
      </c>
    </row>
    <row r="1425" spans="1:9" ht="30" x14ac:dyDescent="0.25">
      <c r="A1425" s="9" t="str">
        <f>SUBSTITUTE(Реестр!E1425, " ", ", ")</f>
        <v>про, надання, показників</v>
      </c>
      <c r="B1425" s="10" t="str">
        <f>SUBSTITUTE(Таблица2[[#This Row],[Столбец1]], "про, ", " ")</f>
        <v xml:space="preserve"> надання, показників</v>
      </c>
      <c r="C1425" s="3" t="str">
        <f t="shared" si="68"/>
        <v xml:space="preserve"> надання, показників</v>
      </c>
      <c r="D1425" s="3" t="str">
        <f t="shared" si="69"/>
        <v xml:space="preserve"> надання, показників</v>
      </c>
      <c r="E1425" s="10" t="str">
        <f t="shared" si="70"/>
        <v xml:space="preserve"> надання, показників</v>
      </c>
      <c r="F1425" s="10" t="str">
        <f>SUBSTITUTE(Таблица2[[#This Row],[Столбец5]], "до, ", "")</f>
        <v xml:space="preserve"> надання, показників</v>
      </c>
      <c r="G1425" s="10" t="str">
        <f>SUBSTITUTE(Таблица2[[#This Row],[Столбец7]], "рік, ", "")</f>
        <v xml:space="preserve"> надання, показників</v>
      </c>
      <c r="H1425" s="11" t="str">
        <f>SUBSTITUTE(Таблица2[[#This Row],[Ключові слова]], "за, ", "")</f>
        <v xml:space="preserve"> надання, показників</v>
      </c>
      <c r="I1425" s="11" t="str">
        <f>SUBSTITUTE(Таблица2[[#This Row],[Столбец9]], "від, ", "")</f>
        <v xml:space="preserve"> надання, показників</v>
      </c>
    </row>
    <row r="1426" spans="1:9" ht="30" x14ac:dyDescent="0.25">
      <c r="A1426" s="9" t="str">
        <f>SUBSTITUTE(Реестр!E1426, " ", ", ")</f>
        <v>про, , надання, інформації</v>
      </c>
      <c r="B1426" s="10" t="str">
        <f>SUBSTITUTE(Таблица2[[#This Row],[Столбец1]], "про, ", " ")</f>
        <v xml:space="preserve"> , надання, інформації</v>
      </c>
      <c r="C1426" s="3" t="str">
        <f t="shared" si="68"/>
        <v xml:space="preserve"> , надання, інформації</v>
      </c>
      <c r="D1426" s="3" t="str">
        <f t="shared" si="69"/>
        <v xml:space="preserve"> , надання, інформації</v>
      </c>
      <c r="E1426" s="10" t="str">
        <f t="shared" si="70"/>
        <v xml:space="preserve"> , надання, інформації</v>
      </c>
      <c r="F1426" s="10" t="str">
        <f>SUBSTITUTE(Таблица2[[#This Row],[Столбец5]], "до, ", "")</f>
        <v xml:space="preserve"> , надання, інформації</v>
      </c>
      <c r="G1426" s="10" t="str">
        <f>SUBSTITUTE(Таблица2[[#This Row],[Столбец7]], "рік, ", "")</f>
        <v xml:space="preserve"> , надання, інформації</v>
      </c>
      <c r="H1426" s="11" t="str">
        <f>SUBSTITUTE(Таблица2[[#This Row],[Ключові слова]], "за, ", "")</f>
        <v xml:space="preserve"> , надання, інформації</v>
      </c>
      <c r="I1426" s="11" t="str">
        <f>SUBSTITUTE(Таблица2[[#This Row],[Столбец9]], "від, ", "")</f>
        <v xml:space="preserve"> , надання, інформації</v>
      </c>
    </row>
    <row r="1427" spans="1:9" ht="30" x14ac:dyDescent="0.25">
      <c r="A1427" s="9" t="str">
        <f>SUBSTITUTE(Реестр!E1427, " ", ", ")</f>
        <v>про, придбання, техніки</v>
      </c>
      <c r="B1427" s="10" t="str">
        <f>SUBSTITUTE(Таблица2[[#This Row],[Столбец1]], "про, ", " ")</f>
        <v xml:space="preserve"> придбання, техніки</v>
      </c>
      <c r="C1427" s="3" t="str">
        <f t="shared" si="68"/>
        <v xml:space="preserve"> придбання, техніки</v>
      </c>
      <c r="D1427" s="3" t="str">
        <f t="shared" si="69"/>
        <v xml:space="preserve"> придбання, техніки</v>
      </c>
      <c r="E1427" s="10" t="str">
        <f t="shared" si="70"/>
        <v xml:space="preserve"> придбання, техніки</v>
      </c>
      <c r="F1427" s="10" t="str">
        <f>SUBSTITUTE(Таблица2[[#This Row],[Столбец5]], "до, ", "")</f>
        <v xml:space="preserve"> придбання, техніки</v>
      </c>
      <c r="G1427" s="10" t="str">
        <f>SUBSTITUTE(Таблица2[[#This Row],[Столбец7]], "рік, ", "")</f>
        <v xml:space="preserve"> придбання, техніки</v>
      </c>
      <c r="H1427" s="11" t="str">
        <f>SUBSTITUTE(Таблица2[[#This Row],[Ключові слова]], "за, ", "")</f>
        <v xml:space="preserve"> придбання, техніки</v>
      </c>
      <c r="I1427" s="11" t="str">
        <f>SUBSTITUTE(Таблица2[[#This Row],[Столбец9]], "від, ", "")</f>
        <v xml:space="preserve"> придбання, техніки</v>
      </c>
    </row>
    <row r="1428" spans="1:9" ht="30" x14ac:dyDescent="0.25">
      <c r="A1428" s="9" t="str">
        <f>SUBSTITUTE(Реестр!E1428, " ", ", ")</f>
        <v>про, надання, інформації</v>
      </c>
      <c r="B1428" s="10" t="str">
        <f>SUBSTITUTE(Таблица2[[#This Row],[Столбец1]], "про, ", " ")</f>
        <v xml:space="preserve"> надання, інформації</v>
      </c>
      <c r="C1428" s="3" t="str">
        <f t="shared" si="68"/>
        <v xml:space="preserve"> надання, інформації</v>
      </c>
      <c r="D1428" s="3" t="str">
        <f t="shared" si="69"/>
        <v xml:space="preserve"> надання, інформації</v>
      </c>
      <c r="E1428" s="10" t="str">
        <f t="shared" si="70"/>
        <v xml:space="preserve"> надання, інформації</v>
      </c>
      <c r="F1428" s="10" t="str">
        <f>SUBSTITUTE(Таблица2[[#This Row],[Столбец5]], "до, ", "")</f>
        <v xml:space="preserve"> надання, інформації</v>
      </c>
      <c r="G1428" s="10" t="str">
        <f>SUBSTITUTE(Таблица2[[#This Row],[Столбец7]], "рік, ", "")</f>
        <v xml:space="preserve"> надання, інформації</v>
      </c>
      <c r="H1428" s="11" t="str">
        <f>SUBSTITUTE(Таблица2[[#This Row],[Ключові слова]], "за, ", "")</f>
        <v xml:space="preserve"> надання, інформації</v>
      </c>
      <c r="I1428" s="11" t="str">
        <f>SUBSTITUTE(Таблица2[[#This Row],[Столбец9]], "від, ", "")</f>
        <v xml:space="preserve"> надання, інформації</v>
      </c>
    </row>
    <row r="1429" spans="1:9" ht="30" x14ac:dyDescent="0.25">
      <c r="A1429" s="9" t="str">
        <f>SUBSTITUTE(Реестр!E1429, " ", ", ")</f>
        <v>про, надання, інформації</v>
      </c>
      <c r="B1429" s="10" t="str">
        <f>SUBSTITUTE(Таблица2[[#This Row],[Столбец1]], "про, ", " ")</f>
        <v xml:space="preserve"> надання, інформації</v>
      </c>
      <c r="C1429" s="3" t="str">
        <f t="shared" si="68"/>
        <v xml:space="preserve"> надання, інформації</v>
      </c>
      <c r="D1429" s="3" t="str">
        <f t="shared" si="69"/>
        <v xml:space="preserve"> надання, інформації</v>
      </c>
      <c r="E1429" s="10" t="str">
        <f t="shared" si="70"/>
        <v xml:space="preserve"> надання, інформації</v>
      </c>
      <c r="F1429" s="10" t="str">
        <f>SUBSTITUTE(Таблица2[[#This Row],[Столбец5]], "до, ", "")</f>
        <v xml:space="preserve"> надання, інформації</v>
      </c>
      <c r="G1429" s="10" t="str">
        <f>SUBSTITUTE(Таблица2[[#This Row],[Столбец7]], "рік, ", "")</f>
        <v xml:space="preserve"> надання, інформації</v>
      </c>
      <c r="H1429" s="11" t="str">
        <f>SUBSTITUTE(Таблица2[[#This Row],[Ключові слова]], "за, ", "")</f>
        <v xml:space="preserve"> надання, інформації</v>
      </c>
      <c r="I1429" s="11" t="str">
        <f>SUBSTITUTE(Таблица2[[#This Row],[Столбец9]], "від, ", "")</f>
        <v xml:space="preserve"> надання, інформації</v>
      </c>
    </row>
    <row r="1430" spans="1:9" ht="45" x14ac:dyDescent="0.25">
      <c r="A1430" s="9" t="str">
        <f>SUBSTITUTE(Реестр!E1430, " ", ", ")</f>
        <v>про, забезпечення, чергування, медпрацівників</v>
      </c>
      <c r="B1430" s="10" t="str">
        <f>SUBSTITUTE(Таблица2[[#This Row],[Столбец1]], "про, ", " ")</f>
        <v xml:space="preserve"> забезпечення, чергування, медпрацівників</v>
      </c>
      <c r="C1430" s="3" t="str">
        <f t="shared" si="68"/>
        <v xml:space="preserve"> забезпечення, чергування, медпрацівників</v>
      </c>
      <c r="D1430" s="3" t="str">
        <f t="shared" si="69"/>
        <v xml:space="preserve"> забезпечення, чергування, медпрацівників</v>
      </c>
      <c r="E1430" s="10" t="str">
        <f t="shared" si="70"/>
        <v xml:space="preserve"> забезпечення, чергування, медпрацівників</v>
      </c>
      <c r="F1430" s="10" t="str">
        <f>SUBSTITUTE(Таблица2[[#This Row],[Столбец5]], "до, ", "")</f>
        <v xml:space="preserve"> забезпечення, чергування, медпрацівників</v>
      </c>
      <c r="G1430" s="10" t="str">
        <f>SUBSTITUTE(Таблица2[[#This Row],[Столбец7]], "рік, ", "")</f>
        <v xml:space="preserve"> забезпечення, чергування, медпрацівників</v>
      </c>
      <c r="H1430" s="11" t="str">
        <f>SUBSTITUTE(Таблица2[[#This Row],[Ключові слова]], "за, ", "")</f>
        <v xml:space="preserve"> забезпечення, чергування, медпрацівників</v>
      </c>
      <c r="I1430" s="11" t="str">
        <f>SUBSTITUTE(Таблица2[[#This Row],[Столбец9]], "від, ", "")</f>
        <v xml:space="preserve"> забезпечення, чергування, медпрацівників</v>
      </c>
    </row>
    <row r="1431" spans="1:9" ht="45" x14ac:dyDescent="0.25">
      <c r="A1431" s="9" t="str">
        <f>SUBSTITUTE(Реестр!E1431, " ", ", ")</f>
        <v xml:space="preserve">про, забезпечення, громадського, порядку, </v>
      </c>
      <c r="B1431" s="10" t="str">
        <f>SUBSTITUTE(Таблица2[[#This Row],[Столбец1]], "про, ", " ")</f>
        <v xml:space="preserve"> забезпечення, громадського, порядку, </v>
      </c>
      <c r="C1431" s="3" t="str">
        <f t="shared" si="68"/>
        <v xml:space="preserve"> забезпечення, громадського, порядку, </v>
      </c>
      <c r="D1431" s="3" t="str">
        <f t="shared" si="69"/>
        <v xml:space="preserve"> забезпечення, громадського, порядку, </v>
      </c>
      <c r="E1431" s="10" t="str">
        <f t="shared" si="70"/>
        <v xml:space="preserve"> забезпечення, громадського, порядку, </v>
      </c>
      <c r="F1431" s="10" t="str">
        <f>SUBSTITUTE(Таблица2[[#This Row],[Столбец5]], "до, ", "")</f>
        <v xml:space="preserve"> забезпечення, громадського, порядку, </v>
      </c>
      <c r="G1431" s="10" t="str">
        <f>SUBSTITUTE(Таблица2[[#This Row],[Столбец7]], "рік, ", "")</f>
        <v xml:space="preserve"> забезпечення, громадського, порядку, </v>
      </c>
      <c r="H1431" s="11" t="str">
        <f>SUBSTITUTE(Таблица2[[#This Row],[Ключові слова]], "за, ", "")</f>
        <v xml:space="preserve"> забезпечення, громадського, порядку, </v>
      </c>
      <c r="I1431" s="11" t="str">
        <f>SUBSTITUTE(Таблица2[[#This Row],[Столбец9]], "від, ", "")</f>
        <v xml:space="preserve"> забезпечення, громадського, порядку, </v>
      </c>
    </row>
    <row r="1432" spans="1:9" ht="60" x14ac:dyDescent="0.25">
      <c r="A1432" s="9" t="str">
        <f>SUBSTITUTE(Реестр!E1432, " ", ", ")</f>
        <v>Про, проведення, , Міжрегіонального, форуму, "Сумщина, Аграрна-2019"</v>
      </c>
      <c r="B1432" s="10" t="str">
        <f>SUBSTITUTE(Таблица2[[#This Row],[Столбец1]], "про, ", " ")</f>
        <v>Про, проведення, , Міжрегіонального, форуму, "Сумщина, Аграрна-2019"</v>
      </c>
      <c r="C1432" s="3" t="str">
        <f t="shared" si="68"/>
        <v>Про, проведення, , Міжрегіонального, форуму, "Сумщина, Аграрна-2019"</v>
      </c>
      <c r="D1432" s="3" t="str">
        <f t="shared" si="69"/>
        <v>Про, проведення, , Міжрегіонального, форуму, "Сумщина, Аграрна-2019"</v>
      </c>
      <c r="E1432" s="10" t="str">
        <f t="shared" si="70"/>
        <v>Про, проведення, , Міжрегіонального, форуму, "Сумщина, Аграрна-2019"</v>
      </c>
      <c r="F1432" s="10" t="str">
        <f>SUBSTITUTE(Таблица2[[#This Row],[Столбец5]], "до, ", "")</f>
        <v>Про, проведення, , Міжрегіонального, форуму, "Сумщина, Аграрна-2019"</v>
      </c>
      <c r="G1432" s="10" t="str">
        <f>SUBSTITUTE(Таблица2[[#This Row],[Столбец7]], "рік, ", "")</f>
        <v>Про, проведення, , Міжрегіонального, форуму, "Сумщина, Аграрна-2019"</v>
      </c>
      <c r="H1432" s="11" t="str">
        <f>SUBSTITUTE(Таблица2[[#This Row],[Ключові слова]], "за, ", "")</f>
        <v>Про, проведення, , Міжрегіонального, форуму, "Сумщина, Аграрна-2019"</v>
      </c>
      <c r="I1432" s="11" t="str">
        <f>SUBSTITUTE(Таблица2[[#This Row],[Столбец9]], "від, ", "")</f>
        <v>Про, проведення, , Міжрегіонального, форуму, "Сумщина, Аграрна-2019"</v>
      </c>
    </row>
    <row r="1433" spans="1:9" ht="60" x14ac:dyDescent="0.25">
      <c r="A1433" s="9" t="str">
        <f>SUBSTITUTE(Реестр!E1433, " ", ", ")</f>
        <v>Про, проведення, , Міжрегіонального, форуму, "Сумщина, Аграрна-2019"</v>
      </c>
      <c r="B1433" s="10" t="str">
        <f>SUBSTITUTE(Таблица2[[#This Row],[Столбец1]], "про, ", " ")</f>
        <v>Про, проведення, , Міжрегіонального, форуму, "Сумщина, Аграрна-2019"</v>
      </c>
      <c r="C1433" s="3" t="str">
        <f t="shared" si="68"/>
        <v>Про, проведення, , Міжрегіонального, форуму, "Сумщина, Аграрна-2019"</v>
      </c>
      <c r="D1433" s="3" t="str">
        <f t="shared" si="69"/>
        <v>Про, проведення, , Міжрегіонального, форуму, "Сумщина, Аграрна-2019"</v>
      </c>
      <c r="E1433" s="10" t="str">
        <f t="shared" si="70"/>
        <v>Про, проведення, , Міжрегіонального, форуму, "Сумщина, Аграрна-2019"</v>
      </c>
      <c r="F1433" s="10" t="str">
        <f>SUBSTITUTE(Таблица2[[#This Row],[Столбец5]], "до, ", "")</f>
        <v>Про, проведення, , Міжрегіонального, форуму, "Сумщина, Аграрна-2019"</v>
      </c>
      <c r="G1433" s="10" t="str">
        <f>SUBSTITUTE(Таблица2[[#This Row],[Столбец7]], "рік, ", "")</f>
        <v>Про, проведення, , Міжрегіонального, форуму, "Сумщина, Аграрна-2019"</v>
      </c>
      <c r="H1433" s="11" t="str">
        <f>SUBSTITUTE(Таблица2[[#This Row],[Ключові слова]], "за, ", "")</f>
        <v>Про, проведення, , Міжрегіонального, форуму, "Сумщина, Аграрна-2019"</v>
      </c>
      <c r="I1433" s="11" t="str">
        <f>SUBSTITUTE(Таблица2[[#This Row],[Столбец9]], "від, ", "")</f>
        <v>Про, проведення, , Міжрегіонального, форуму, "Сумщина, Аграрна-2019"</v>
      </c>
    </row>
    <row r="1434" spans="1:9" ht="60" x14ac:dyDescent="0.25">
      <c r="A1434" s="9" t="str">
        <f>SUBSTITUTE(Реестр!E1434, " ", ", ")</f>
        <v>Про, проведення, , Міжрегіонального, форуму, "Сумщина, Аграрна-2019"</v>
      </c>
      <c r="B1434" s="10" t="str">
        <f>SUBSTITUTE(Таблица2[[#This Row],[Столбец1]], "про, ", " ")</f>
        <v>Про, проведення, , Міжрегіонального, форуму, "Сумщина, Аграрна-2019"</v>
      </c>
      <c r="C1434" s="3" t="str">
        <f t="shared" si="68"/>
        <v>Про, проведення, , Міжрегіонального, форуму, "Сумщина, Аграрна-2019"</v>
      </c>
      <c r="D1434" s="3" t="str">
        <f t="shared" si="69"/>
        <v>Про, проведення, , Міжрегіонального, форуму, "Сумщина, Аграрна-2019"</v>
      </c>
      <c r="E1434" s="10" t="str">
        <f t="shared" si="70"/>
        <v>Про, проведення, , Міжрегіонального, форуму, "Сумщина, Аграрна-2019"</v>
      </c>
      <c r="F1434" s="10" t="str">
        <f>SUBSTITUTE(Таблица2[[#This Row],[Столбец5]], "до, ", "")</f>
        <v>Про, проведення, , Міжрегіонального, форуму, "Сумщина, Аграрна-2019"</v>
      </c>
      <c r="G1434" s="10" t="str">
        <f>SUBSTITUTE(Таблица2[[#This Row],[Столбец7]], "рік, ", "")</f>
        <v>Про, проведення, , Міжрегіонального, форуму, "Сумщина, Аграрна-2019"</v>
      </c>
      <c r="H1434" s="11" t="str">
        <f>SUBSTITUTE(Таблица2[[#This Row],[Ключові слова]], "за, ", "")</f>
        <v>Про, проведення, , Міжрегіонального, форуму, "Сумщина, Аграрна-2019"</v>
      </c>
      <c r="I1434" s="11" t="str">
        <f>SUBSTITUTE(Таблица2[[#This Row],[Столбец9]], "від, ", "")</f>
        <v>Про, проведення, , Міжрегіонального, форуму, "Сумщина, Аграрна-2019"</v>
      </c>
    </row>
    <row r="1435" spans="1:9" ht="45" x14ac:dyDescent="0.25">
      <c r="A1435" s="9" t="str">
        <f>SUBSTITUTE(Реестр!E1435, " ", ", ")</f>
        <v>про, доповнення, до, проекту, Програми</v>
      </c>
      <c r="B1435" s="10" t="str">
        <f>SUBSTITUTE(Таблица2[[#This Row],[Столбец1]], "про, ", " ")</f>
        <v xml:space="preserve"> доповнення, до, проекту, Програми</v>
      </c>
      <c r="C1435" s="3" t="str">
        <f t="shared" si="68"/>
        <v xml:space="preserve"> доповнення, до, проекту, Програми</v>
      </c>
      <c r="D1435" s="3" t="str">
        <f t="shared" si="69"/>
        <v xml:space="preserve"> доповнення, до, проекту, Програми</v>
      </c>
      <c r="E1435" s="10" t="str">
        <f t="shared" si="70"/>
        <v xml:space="preserve"> доповнення, до, проекту, Програми</v>
      </c>
      <c r="F1435" s="10" t="str">
        <f>SUBSTITUTE(Таблица2[[#This Row],[Столбец5]], "до, ", "")</f>
        <v xml:space="preserve"> доповнення, проекту, Програми</v>
      </c>
      <c r="G1435" s="10" t="str">
        <f>SUBSTITUTE(Таблица2[[#This Row],[Столбец7]], "рік, ", "")</f>
        <v xml:space="preserve"> доповнення, проекту, Програми</v>
      </c>
      <c r="H1435" s="11" t="str">
        <f>SUBSTITUTE(Таблица2[[#This Row],[Ключові слова]], "за, ", "")</f>
        <v xml:space="preserve"> доповнення, проекту, Програми</v>
      </c>
      <c r="I1435" s="11" t="str">
        <f>SUBSTITUTE(Таблица2[[#This Row],[Столбец9]], "від, ", "")</f>
        <v xml:space="preserve"> доповнення, проекту, Програми</v>
      </c>
    </row>
    <row r="1436" spans="1:9" ht="60" x14ac:dyDescent="0.25">
      <c r="A1436" s="9" t="str">
        <f>SUBSTITUTE(Реестр!E1436, " ", ", ")</f>
        <v>про, додаткову, потребу, в, компенсаційних, коштах</v>
      </c>
      <c r="B1436" s="10" t="str">
        <f>SUBSTITUTE(Таблица2[[#This Row],[Столбец1]], "про, ", " ")</f>
        <v xml:space="preserve"> додаткову, потребу, в, компенсаційних, коштах</v>
      </c>
      <c r="C1436" s="3" t="str">
        <f t="shared" si="68"/>
        <v xml:space="preserve"> додаткову, потребу, в, компенсаційних, коштах</v>
      </c>
      <c r="D1436" s="3" t="str">
        <f t="shared" si="69"/>
        <v xml:space="preserve"> додаткову, потребу, в, компенсаційних, коштах</v>
      </c>
      <c r="E1436" s="10" t="str">
        <f t="shared" si="70"/>
        <v xml:space="preserve"> додаткову, потребу, в, компенсаційних, коштах</v>
      </c>
      <c r="F1436" s="10" t="str">
        <f>SUBSTITUTE(Таблица2[[#This Row],[Столбец5]], "до, ", "")</f>
        <v xml:space="preserve"> додаткову, потребу, в, компенсаційних, коштах</v>
      </c>
      <c r="G1436" s="10" t="str">
        <f>SUBSTITUTE(Таблица2[[#This Row],[Столбец7]], "рік, ", "")</f>
        <v xml:space="preserve"> додаткову, потребу, в, компенсаційних, коштах</v>
      </c>
      <c r="H1436" s="11" t="str">
        <f>SUBSTITUTE(Таблица2[[#This Row],[Ключові слова]], "за, ", "")</f>
        <v xml:space="preserve"> додаткову, потребу, в, компенсаційних, коштах</v>
      </c>
      <c r="I1436" s="11" t="str">
        <f>SUBSTITUTE(Таблица2[[#This Row],[Столбец9]], "від, ", "")</f>
        <v xml:space="preserve"> додаткову, потребу, в, компенсаційних, коштах</v>
      </c>
    </row>
    <row r="1437" spans="1:9" ht="30" x14ac:dyDescent="0.25">
      <c r="A1437" s="9" t="str">
        <f>SUBSTITUTE(Реестр!E1437, " ", ", ")</f>
        <v>про, надання, інформації</v>
      </c>
      <c r="B1437" s="10" t="str">
        <f>SUBSTITUTE(Таблица2[[#This Row],[Столбец1]], "про, ", " ")</f>
        <v xml:space="preserve"> надання, інформації</v>
      </c>
      <c r="C1437" s="3" t="str">
        <f t="shared" si="68"/>
        <v xml:space="preserve"> надання, інформації</v>
      </c>
      <c r="D1437" s="3" t="str">
        <f t="shared" si="69"/>
        <v xml:space="preserve"> надання, інформації</v>
      </c>
      <c r="E1437" s="10" t="str">
        <f t="shared" si="70"/>
        <v xml:space="preserve"> надання, інформації</v>
      </c>
      <c r="F1437" s="10" t="str">
        <f>SUBSTITUTE(Таблица2[[#This Row],[Столбец5]], "до, ", "")</f>
        <v xml:space="preserve"> надання, інформації</v>
      </c>
      <c r="G1437" s="10" t="str">
        <f>SUBSTITUTE(Таблица2[[#This Row],[Столбец7]], "рік, ", "")</f>
        <v xml:space="preserve"> надання, інформації</v>
      </c>
      <c r="H1437" s="11" t="str">
        <f>SUBSTITUTE(Таблица2[[#This Row],[Ключові слова]], "за, ", "")</f>
        <v xml:space="preserve"> надання, інформації</v>
      </c>
      <c r="I1437" s="11" t="str">
        <f>SUBSTITUTE(Таблица2[[#This Row],[Столбец9]], "від, ", "")</f>
        <v xml:space="preserve"> надання, інформації</v>
      </c>
    </row>
    <row r="1438" spans="1:9" ht="45" x14ac:dyDescent="0.25">
      <c r="A1438" s="9" t="str">
        <f>SUBSTITUTE(Реестр!E1438, " ", ", ")</f>
        <v>про, перерахування, коштів, із, загального, фонду</v>
      </c>
      <c r="B1438" s="10" t="str">
        <f>SUBSTITUTE(Таблица2[[#This Row],[Столбец1]], "про, ", " ")</f>
        <v xml:space="preserve"> перерахування, коштів, із, загального, фонду</v>
      </c>
      <c r="C1438" s="3" t="str">
        <f t="shared" si="68"/>
        <v xml:space="preserve"> перерахування, коштів, із, загального, фонду</v>
      </c>
      <c r="D1438" s="3" t="str">
        <f t="shared" si="69"/>
        <v xml:space="preserve"> перерахування, коштів, із, загального, фонду</v>
      </c>
      <c r="E1438" s="10" t="str">
        <f t="shared" si="70"/>
        <v xml:space="preserve"> перерахування, коштів, із, загального, фонду</v>
      </c>
      <c r="F1438" s="10" t="str">
        <f>SUBSTITUTE(Таблица2[[#This Row],[Столбец5]], "до, ", "")</f>
        <v xml:space="preserve"> перерахування, коштів, із, загального, фонду</v>
      </c>
      <c r="G1438" s="10" t="str">
        <f>SUBSTITUTE(Таблица2[[#This Row],[Столбец7]], "рік, ", "")</f>
        <v xml:space="preserve"> перерахування, коштів, із, загального, фонду</v>
      </c>
      <c r="H1438" s="11" t="str">
        <f>SUBSTITUTE(Таблица2[[#This Row],[Ключові слова]], "за, ", "")</f>
        <v xml:space="preserve"> перерахування, коштів, із, загального, фонду</v>
      </c>
      <c r="I1438" s="11" t="str">
        <f>SUBSTITUTE(Таблица2[[#This Row],[Столбец9]], "від, ", "")</f>
        <v xml:space="preserve"> перерахування, коштів, із, загального, фонду</v>
      </c>
    </row>
    <row r="1439" spans="1:9" ht="30" x14ac:dyDescent="0.25">
      <c r="A1439" s="9" t="str">
        <f>SUBSTITUTE(Реестр!E1439, " ", ", ")</f>
        <v>про, надання, місячної, звітності</v>
      </c>
      <c r="B1439" s="10" t="str">
        <f>SUBSTITUTE(Таблица2[[#This Row],[Столбец1]], "про, ", " ")</f>
        <v xml:space="preserve"> надання, місячної, звітності</v>
      </c>
      <c r="C1439" s="3" t="str">
        <f t="shared" si="68"/>
        <v xml:space="preserve"> надання, місячної, звітності</v>
      </c>
      <c r="D1439" s="3" t="str">
        <f t="shared" si="69"/>
        <v xml:space="preserve"> надання, місячної, звітності</v>
      </c>
      <c r="E1439" s="10" t="str">
        <f t="shared" si="70"/>
        <v xml:space="preserve"> надання, місячної, звітності</v>
      </c>
      <c r="F1439" s="10" t="str">
        <f>SUBSTITUTE(Таблица2[[#This Row],[Столбец5]], "до, ", "")</f>
        <v xml:space="preserve"> надання, місячної, звітності</v>
      </c>
      <c r="G1439" s="10" t="str">
        <f>SUBSTITUTE(Таблица2[[#This Row],[Столбец7]], "рік, ", "")</f>
        <v xml:space="preserve"> надання, місячної, звітності</v>
      </c>
      <c r="H1439" s="11" t="str">
        <f>SUBSTITUTE(Таблица2[[#This Row],[Ключові слова]], "за, ", "")</f>
        <v xml:space="preserve"> надання, місячної, звітності</v>
      </c>
      <c r="I1439" s="11" t="str">
        <f>SUBSTITUTE(Таблица2[[#This Row],[Столбец9]], "від, ", "")</f>
        <v xml:space="preserve"> надання, місячної, звітності</v>
      </c>
    </row>
    <row r="1440" spans="1:9" ht="30" x14ac:dyDescent="0.25">
      <c r="A1440" s="9" t="str">
        <f>SUBSTITUTE(Реестр!E1440, " ", ", ")</f>
        <v>про, надання, місячної, звітності</v>
      </c>
      <c r="B1440" s="10" t="str">
        <f>SUBSTITUTE(Таблица2[[#This Row],[Столбец1]], "про, ", " ")</f>
        <v xml:space="preserve"> надання, місячної, звітності</v>
      </c>
      <c r="C1440" s="3" t="str">
        <f t="shared" si="68"/>
        <v xml:space="preserve"> надання, місячної, звітності</v>
      </c>
      <c r="D1440" s="3" t="str">
        <f t="shared" si="69"/>
        <v xml:space="preserve"> надання, місячної, звітності</v>
      </c>
      <c r="E1440" s="10" t="str">
        <f t="shared" si="70"/>
        <v xml:space="preserve"> надання, місячної, звітності</v>
      </c>
      <c r="F1440" s="10" t="str">
        <f>SUBSTITUTE(Таблица2[[#This Row],[Столбец5]], "до, ", "")</f>
        <v xml:space="preserve"> надання, місячної, звітності</v>
      </c>
      <c r="G1440" s="10" t="str">
        <f>SUBSTITUTE(Таблица2[[#This Row],[Столбец7]], "рік, ", "")</f>
        <v xml:space="preserve"> надання, місячної, звітності</v>
      </c>
      <c r="H1440" s="11" t="str">
        <f>SUBSTITUTE(Таблица2[[#This Row],[Ключові слова]], "за, ", "")</f>
        <v xml:space="preserve"> надання, місячної, звітності</v>
      </c>
      <c r="I1440" s="11" t="str">
        <f>SUBSTITUTE(Таблица2[[#This Row],[Столбец9]], "від, ", "")</f>
        <v xml:space="preserve"> надання, місячної, звітності</v>
      </c>
    </row>
    <row r="1441" spans="1:9" ht="30" x14ac:dyDescent="0.25">
      <c r="A1441" s="9" t="str">
        <f>SUBSTITUTE(Реестр!E1441, " ", ", ")</f>
        <v>про, резонансні, події</v>
      </c>
      <c r="B1441" s="10" t="str">
        <f>SUBSTITUTE(Таблица2[[#This Row],[Столбец1]], "про, ", " ")</f>
        <v xml:space="preserve"> резонансні, події</v>
      </c>
      <c r="C1441" s="3" t="str">
        <f t="shared" si="68"/>
        <v xml:space="preserve"> резонансні, події</v>
      </c>
      <c r="D1441" s="3" t="str">
        <f t="shared" si="69"/>
        <v xml:space="preserve"> резонансні, події</v>
      </c>
      <c r="E1441" s="10" t="str">
        <f t="shared" si="70"/>
        <v xml:space="preserve"> резонансні, події</v>
      </c>
      <c r="F1441" s="10" t="str">
        <f>SUBSTITUTE(Таблица2[[#This Row],[Столбец5]], "до, ", "")</f>
        <v xml:space="preserve"> резонансні, події</v>
      </c>
      <c r="G1441" s="10" t="str">
        <f>SUBSTITUTE(Таблица2[[#This Row],[Столбец7]], "рік, ", "")</f>
        <v xml:space="preserve"> резонансні, події</v>
      </c>
      <c r="H1441" s="11" t="str">
        <f>SUBSTITUTE(Таблица2[[#This Row],[Ключові слова]], "за, ", "")</f>
        <v xml:space="preserve"> резонансні, події</v>
      </c>
      <c r="I1441" s="11" t="str">
        <f>SUBSTITUTE(Таблица2[[#This Row],[Столбец9]], "від, ", "")</f>
        <v xml:space="preserve"> резонансні, події</v>
      </c>
    </row>
    <row r="1442" spans="1:9" ht="30" x14ac:dyDescent="0.25">
      <c r="A1442" s="9" t="str">
        <f>SUBSTITUTE(Реестр!E1442, " ", ", ")</f>
        <v>про, надання, інформації</v>
      </c>
      <c r="B1442" s="10" t="str">
        <f>SUBSTITUTE(Таблица2[[#This Row],[Столбец1]], "про, ", " ")</f>
        <v xml:space="preserve"> надання, інформації</v>
      </c>
      <c r="C1442" s="3" t="str">
        <f t="shared" si="68"/>
        <v xml:space="preserve"> надання, інформації</v>
      </c>
      <c r="D1442" s="3" t="str">
        <f t="shared" si="69"/>
        <v xml:space="preserve"> надання, інформації</v>
      </c>
      <c r="E1442" s="10" t="str">
        <f t="shared" si="70"/>
        <v xml:space="preserve"> надання, інформації</v>
      </c>
      <c r="F1442" s="10" t="str">
        <f>SUBSTITUTE(Таблица2[[#This Row],[Столбец5]], "до, ", "")</f>
        <v xml:space="preserve"> надання, інформації</v>
      </c>
      <c r="G1442" s="10" t="str">
        <f>SUBSTITUTE(Таблица2[[#This Row],[Столбец7]], "рік, ", "")</f>
        <v xml:space="preserve"> надання, інформації</v>
      </c>
      <c r="H1442" s="11" t="str">
        <f>SUBSTITUTE(Таблица2[[#This Row],[Ключові слова]], "за, ", "")</f>
        <v xml:space="preserve"> надання, інформації</v>
      </c>
      <c r="I1442" s="11" t="str">
        <f>SUBSTITUTE(Таблица2[[#This Row],[Столбец9]], "від, ", "")</f>
        <v xml:space="preserve"> надання, інформації</v>
      </c>
    </row>
    <row r="1443" spans="1:9" ht="60" x14ac:dyDescent="0.25">
      <c r="A1443" s="9" t="str">
        <f>SUBSTITUTE(Реестр!E1443, " ", ", ")</f>
        <v>Про, участь, у, , Міжрегіональному, форумі, "Сумщина, Аграрна-2019"</v>
      </c>
      <c r="B1443" s="10" t="str">
        <f>SUBSTITUTE(Таблица2[[#This Row],[Столбец1]], "про, ", " ")</f>
        <v>Про, участь, у, , Міжрегіональному, форумі, "Сумщина, Аграрна-2019"</v>
      </c>
      <c r="C1443" s="3" t="str">
        <f t="shared" si="68"/>
        <v>Про, участь, у, , Міжрегіональному, форумі, "Сумщина, Аграрна-2019"</v>
      </c>
      <c r="D1443" s="3" t="str">
        <f t="shared" si="69"/>
        <v>Про, участь, у, , Міжрегіональному, форумі, "Сумщина, Аграрна-2019"</v>
      </c>
      <c r="E1443" s="10" t="str">
        <f t="shared" si="70"/>
        <v>Про, участь, у, , Міжрегіональному, форумі, "Сумщина, Аграрна-2019"</v>
      </c>
      <c r="F1443" s="10" t="str">
        <f>SUBSTITUTE(Таблица2[[#This Row],[Столбец5]], "до, ", "")</f>
        <v>Про, участь, у, , Міжрегіональному, форумі, "Сумщина, Аграрна-2019"</v>
      </c>
      <c r="G1443" s="10" t="str">
        <f>SUBSTITUTE(Таблица2[[#This Row],[Столбец7]], "рік, ", "")</f>
        <v>Про, участь, у, , Міжрегіональному, форумі, "Сумщина, Аграрна-2019"</v>
      </c>
      <c r="H1443" s="11" t="str">
        <f>SUBSTITUTE(Таблица2[[#This Row],[Ключові слова]], "за, ", "")</f>
        <v>Про, участь, у, , Міжрегіональному, форумі, "Сумщина, Аграрна-2019"</v>
      </c>
      <c r="I1443" s="11" t="str">
        <f>SUBSTITUTE(Таблица2[[#This Row],[Столбец9]], "від, ", "")</f>
        <v>Про, участь, у, , Міжрегіональному, форумі, "Сумщина, Аграрна-2019"</v>
      </c>
    </row>
    <row r="1444" spans="1:9" ht="60" x14ac:dyDescent="0.25">
      <c r="A1444" s="9" t="str">
        <f>SUBSTITUTE(Реестр!E1444, " ", ", ")</f>
        <v>Про, участь, у, , Міжрегіональному, форумі, "Сумщина, Аграрна-2019"</v>
      </c>
      <c r="B1444" s="10" t="str">
        <f>SUBSTITUTE(Таблица2[[#This Row],[Столбец1]], "про, ", " ")</f>
        <v>Про, участь, у, , Міжрегіональному, форумі, "Сумщина, Аграрна-2019"</v>
      </c>
      <c r="C1444" s="3" t="str">
        <f t="shared" si="68"/>
        <v>Про, участь, у, , Міжрегіональному, форумі, "Сумщина, Аграрна-2019"</v>
      </c>
      <c r="D1444" s="3" t="str">
        <f t="shared" si="69"/>
        <v>Про, участь, у, , Міжрегіональному, форумі, "Сумщина, Аграрна-2019"</v>
      </c>
      <c r="E1444" s="10" t="str">
        <f t="shared" si="70"/>
        <v>Про, участь, у, , Міжрегіональному, форумі, "Сумщина, Аграрна-2019"</v>
      </c>
      <c r="F1444" s="10" t="str">
        <f>SUBSTITUTE(Таблица2[[#This Row],[Столбец5]], "до, ", "")</f>
        <v>Про, участь, у, , Міжрегіональному, форумі, "Сумщина, Аграрна-2019"</v>
      </c>
      <c r="G1444" s="10" t="str">
        <f>SUBSTITUTE(Таблица2[[#This Row],[Столбец7]], "рік, ", "")</f>
        <v>Про, участь, у, , Міжрегіональному, форумі, "Сумщина, Аграрна-2019"</v>
      </c>
      <c r="H1444" s="11" t="str">
        <f>SUBSTITUTE(Таблица2[[#This Row],[Ключові слова]], "за, ", "")</f>
        <v>Про, участь, у, , Міжрегіональному, форумі, "Сумщина, Аграрна-2019"</v>
      </c>
      <c r="I1444" s="11" t="str">
        <f>SUBSTITUTE(Таблица2[[#This Row],[Столбец9]], "від, ", "")</f>
        <v>Про, участь, у, , Міжрегіональному, форумі, "Сумщина, Аграрна-2019"</v>
      </c>
    </row>
    <row r="1445" spans="1:9" ht="60" x14ac:dyDescent="0.25">
      <c r="A1445" s="9" t="str">
        <f>SUBSTITUTE(Реестр!E1445, " ", ", ")</f>
        <v>Про, участь, у, , Міжрегіональному, форумі, "Сумщина, Аграрна-2019"</v>
      </c>
      <c r="B1445" s="10" t="str">
        <f>SUBSTITUTE(Таблица2[[#This Row],[Столбец1]], "про, ", " ")</f>
        <v>Про, участь, у, , Міжрегіональному, форумі, "Сумщина, Аграрна-2019"</v>
      </c>
      <c r="C1445" s="3" t="str">
        <f t="shared" ref="C1445:C1508" si="71">SUBSTITUTE(B1445, "щодо, ", "")</f>
        <v>Про, участь, у, , Міжрегіональному, форумі, "Сумщина, Аграрна-2019"</v>
      </c>
      <c r="D1445" s="3" t="str">
        <f t="shared" ref="D1445:D1508" si="72">SUBSTITUTE(C1445, "по, ", "")</f>
        <v>Про, участь, у, , Міжрегіональному, форумі, "Сумщина, Аграрна-2019"</v>
      </c>
      <c r="E1445" s="10" t="str">
        <f t="shared" ref="E1445:E1508" si="73">SUBSTITUTE(D1445, "та, ", "")</f>
        <v>Про, участь, у, , Міжрегіональному, форумі, "Сумщина, Аграрна-2019"</v>
      </c>
      <c r="F1445" s="10" t="str">
        <f>SUBSTITUTE(Таблица2[[#This Row],[Столбец5]], "до, ", "")</f>
        <v>Про, участь, у, , Міжрегіональному, форумі, "Сумщина, Аграрна-2019"</v>
      </c>
      <c r="G1445" s="10" t="str">
        <f>SUBSTITUTE(Таблица2[[#This Row],[Столбец7]], "рік, ", "")</f>
        <v>Про, участь, у, , Міжрегіональному, форумі, "Сумщина, Аграрна-2019"</v>
      </c>
      <c r="H1445" s="11" t="str">
        <f>SUBSTITUTE(Таблица2[[#This Row],[Ключові слова]], "за, ", "")</f>
        <v>Про, участь, у, , Міжрегіональному, форумі, "Сумщина, Аграрна-2019"</v>
      </c>
      <c r="I1445" s="11" t="str">
        <f>SUBSTITUTE(Таблица2[[#This Row],[Столбец9]], "від, ", "")</f>
        <v>Про, участь, у, , Міжрегіональному, форумі, "Сумщина, Аграрна-2019"</v>
      </c>
    </row>
    <row r="1446" spans="1:9" ht="60" x14ac:dyDescent="0.25">
      <c r="A1446" s="9" t="str">
        <f>SUBSTITUTE(Реестр!E1446, " ", ", ")</f>
        <v>Про, участь, у, , Міжрегіональному, форумі, "Сумщина, Аграрна-2019"</v>
      </c>
      <c r="B1446" s="10" t="str">
        <f>SUBSTITUTE(Таблица2[[#This Row],[Столбец1]], "про, ", " ")</f>
        <v>Про, участь, у, , Міжрегіональному, форумі, "Сумщина, Аграрна-2019"</v>
      </c>
      <c r="C1446" s="3" t="str">
        <f t="shared" si="71"/>
        <v>Про, участь, у, , Міжрегіональному, форумі, "Сумщина, Аграрна-2019"</v>
      </c>
      <c r="D1446" s="3" t="str">
        <f t="shared" si="72"/>
        <v>Про, участь, у, , Міжрегіональному, форумі, "Сумщина, Аграрна-2019"</v>
      </c>
      <c r="E1446" s="10" t="str">
        <f t="shared" si="73"/>
        <v>Про, участь, у, , Міжрегіональному, форумі, "Сумщина, Аграрна-2019"</v>
      </c>
      <c r="F1446" s="10" t="str">
        <f>SUBSTITUTE(Таблица2[[#This Row],[Столбец5]], "до, ", "")</f>
        <v>Про, участь, у, , Міжрегіональному, форумі, "Сумщина, Аграрна-2019"</v>
      </c>
      <c r="G1446" s="10" t="str">
        <f>SUBSTITUTE(Таблица2[[#This Row],[Столбец7]], "рік, ", "")</f>
        <v>Про, участь, у, , Міжрегіональному, форумі, "Сумщина, Аграрна-2019"</v>
      </c>
      <c r="H1446" s="11" t="str">
        <f>SUBSTITUTE(Таблица2[[#This Row],[Ключові слова]], "за, ", "")</f>
        <v>Про, участь, у, , Міжрегіональному, форумі, "Сумщина, Аграрна-2019"</v>
      </c>
      <c r="I1446" s="11" t="str">
        <f>SUBSTITUTE(Таблица2[[#This Row],[Столбец9]], "від, ", "")</f>
        <v>Про, участь, у, , Міжрегіональному, форумі, "Сумщина, Аграрна-2019"</v>
      </c>
    </row>
    <row r="1447" spans="1:9" ht="45" x14ac:dyDescent="0.25">
      <c r="A1447" s="9" t="str">
        <f>SUBSTITUTE(Реестр!E1447, " ", ", ")</f>
        <v>про, наявність, фермерських, господарств</v>
      </c>
      <c r="B1447" s="10" t="str">
        <f>SUBSTITUTE(Таблица2[[#This Row],[Столбец1]], "про, ", " ")</f>
        <v xml:space="preserve"> наявність, фермерських, господарств</v>
      </c>
      <c r="C1447" s="3" t="str">
        <f t="shared" si="71"/>
        <v xml:space="preserve"> наявність, фермерських, господарств</v>
      </c>
      <c r="D1447" s="3" t="str">
        <f t="shared" si="72"/>
        <v xml:space="preserve"> наявність, фермерських, господарств</v>
      </c>
      <c r="E1447" s="10" t="str">
        <f t="shared" si="73"/>
        <v xml:space="preserve"> наявність, фермерських, господарств</v>
      </c>
      <c r="F1447" s="10" t="str">
        <f>SUBSTITUTE(Таблица2[[#This Row],[Столбец5]], "до, ", "")</f>
        <v xml:space="preserve"> наявність, фермерських, господарств</v>
      </c>
      <c r="G1447" s="10" t="str">
        <f>SUBSTITUTE(Таблица2[[#This Row],[Столбец7]], "рік, ", "")</f>
        <v xml:space="preserve"> наявність, фермерських, господарств</v>
      </c>
      <c r="H1447" s="11" t="str">
        <f>SUBSTITUTE(Таблица2[[#This Row],[Ключові слова]], "за, ", "")</f>
        <v xml:space="preserve"> наявність, фермерських, господарств</v>
      </c>
      <c r="I1447" s="11" t="str">
        <f>SUBSTITUTE(Таблица2[[#This Row],[Столбец9]], "від, ", "")</f>
        <v xml:space="preserve"> наявність, фермерських, господарств</v>
      </c>
    </row>
    <row r="1448" spans="1:9" ht="75" x14ac:dyDescent="0.25">
      <c r="A1448" s="9" t="str">
        <f>SUBSTITUTE(Реестр!E1448, " ", ", ")</f>
        <v>про, надання, пропозицій, до, регіонального, , плану, заходів, "Тиждень, права"</v>
      </c>
      <c r="B1448" s="10" t="str">
        <f>SUBSTITUTE(Таблица2[[#This Row],[Столбец1]], "про, ", " ")</f>
        <v xml:space="preserve"> надання, пропозицій, до, регіонального, , плану, заходів, "Тиждень, права"</v>
      </c>
      <c r="C1448" s="3" t="str">
        <f t="shared" si="71"/>
        <v xml:space="preserve"> надання, пропозицій, до, регіонального, , плану, заходів, "Тиждень, права"</v>
      </c>
      <c r="D1448" s="3" t="str">
        <f t="shared" si="72"/>
        <v xml:space="preserve"> надання, пропозицій, до, регіонального, , плану, заходів, "Тиждень, права"</v>
      </c>
      <c r="E1448" s="10" t="str">
        <f t="shared" si="73"/>
        <v xml:space="preserve"> надання, пропозицій, до, регіонального, , плану, заходів, "Тиждень, права"</v>
      </c>
      <c r="F1448" s="10" t="str">
        <f>SUBSTITUTE(Таблица2[[#This Row],[Столбец5]], "до, ", "")</f>
        <v xml:space="preserve"> надання, пропозицій, регіонального, , плану, заходів, "Тиждень, права"</v>
      </c>
      <c r="G1448" s="10" t="str">
        <f>SUBSTITUTE(Таблица2[[#This Row],[Столбец7]], "рік, ", "")</f>
        <v xml:space="preserve"> надання, пропозицій, регіонального, , плану, заходів, "Тиждень, права"</v>
      </c>
      <c r="H1448" s="11" t="str">
        <f>SUBSTITUTE(Таблица2[[#This Row],[Ключові слова]], "за, ", "")</f>
        <v xml:space="preserve"> надання, пропозицій, регіонального, , плану, заходів, "Тиждень, права"</v>
      </c>
      <c r="I1448" s="11" t="str">
        <f>SUBSTITUTE(Таблица2[[#This Row],[Столбец9]], "від, ", "")</f>
        <v xml:space="preserve"> надання, пропозицій, регіонального, , плану, заходів, "Тиждень, права"</v>
      </c>
    </row>
    <row r="1449" spans="1:9" ht="30" x14ac:dyDescent="0.25">
      <c r="A1449" s="9" t="str">
        <f>SUBSTITUTE(Реестр!E1449, " ", ", ")</f>
        <v>про, фінансування, ВПР</v>
      </c>
      <c r="B1449" s="10" t="str">
        <f>SUBSTITUTE(Таблица2[[#This Row],[Столбец1]], "про, ", " ")</f>
        <v xml:space="preserve"> фінансування, ВПР</v>
      </c>
      <c r="C1449" s="3" t="str">
        <f t="shared" si="71"/>
        <v xml:space="preserve"> фінансування, ВПР</v>
      </c>
      <c r="D1449" s="3" t="str">
        <f t="shared" si="72"/>
        <v xml:space="preserve"> фінансування, ВПР</v>
      </c>
      <c r="E1449" s="10" t="str">
        <f t="shared" si="73"/>
        <v xml:space="preserve"> фінансування, ВПР</v>
      </c>
      <c r="F1449" s="10" t="str">
        <f>SUBSTITUTE(Таблица2[[#This Row],[Столбец5]], "до, ", "")</f>
        <v xml:space="preserve"> фінансування, ВПР</v>
      </c>
      <c r="G1449" s="10" t="str">
        <f>SUBSTITUTE(Таблица2[[#This Row],[Столбец7]], "рік, ", "")</f>
        <v xml:space="preserve"> фінансування, ВПР</v>
      </c>
      <c r="H1449" s="11" t="str">
        <f>SUBSTITUTE(Таблица2[[#This Row],[Ключові слова]], "за, ", "")</f>
        <v xml:space="preserve"> фінансування, ВПР</v>
      </c>
      <c r="I1449" s="11" t="str">
        <f>SUBSTITUTE(Таблица2[[#This Row],[Столбец9]], "від, ", "")</f>
        <v xml:space="preserve"> фінансування, ВПР</v>
      </c>
    </row>
    <row r="1450" spans="1:9" ht="30" x14ac:dyDescent="0.25">
      <c r="A1450" s="9" t="str">
        <f>SUBSTITUTE(Реестр!E1450, " ", ", ")</f>
        <v>реєстр, по, компенсації</v>
      </c>
      <c r="B1450" s="10" t="str">
        <f>SUBSTITUTE(Таблица2[[#This Row],[Столбец1]], "про, ", " ")</f>
        <v>реєстр, по, компенсації</v>
      </c>
      <c r="C1450" s="3" t="str">
        <f t="shared" si="71"/>
        <v>реєстр, по, компенсації</v>
      </c>
      <c r="D1450" s="3" t="str">
        <f t="shared" si="72"/>
        <v>реєстр, компенсації</v>
      </c>
      <c r="E1450" s="10" t="str">
        <f t="shared" si="73"/>
        <v>реєстр, компенсації</v>
      </c>
      <c r="F1450" s="10" t="str">
        <f>SUBSTITUTE(Таблица2[[#This Row],[Столбец5]], "до, ", "")</f>
        <v>реєстр, компенсації</v>
      </c>
      <c r="G1450" s="10" t="str">
        <f>SUBSTITUTE(Таблица2[[#This Row],[Столбец7]], "рік, ", "")</f>
        <v>реєстр, компенсації</v>
      </c>
      <c r="H1450" s="11" t="str">
        <f>SUBSTITUTE(Таблица2[[#This Row],[Ключові слова]], "за, ", "")</f>
        <v>реєстр, компенсації</v>
      </c>
      <c r="I1450" s="11" t="str">
        <f>SUBSTITUTE(Таблица2[[#This Row],[Столбец9]], "від, ", "")</f>
        <v>реєстр, компенсації</v>
      </c>
    </row>
    <row r="1451" spans="1:9" ht="60" x14ac:dyDescent="0.25">
      <c r="A1451" s="9" t="str">
        <f>SUBSTITUTE(Реестр!E1451, " ", ", ")</f>
        <v>про, використання, коштів, за, вирощуваненя, молодняка, ВРХ</v>
      </c>
      <c r="B1451" s="10" t="str">
        <f>SUBSTITUTE(Таблица2[[#This Row],[Столбец1]], "про, ", " ")</f>
        <v xml:space="preserve"> використання, коштів, за, вирощуваненя, молодняка, ВРХ</v>
      </c>
      <c r="C1451" s="3" t="str">
        <f t="shared" si="71"/>
        <v xml:space="preserve"> використання, коштів, за, вирощуваненя, молодняка, ВРХ</v>
      </c>
      <c r="D1451" s="3" t="str">
        <f t="shared" si="72"/>
        <v xml:space="preserve"> використання, коштів, за, вирощуваненя, молодняка, ВРХ</v>
      </c>
      <c r="E1451" s="10" t="str">
        <f t="shared" si="73"/>
        <v xml:space="preserve"> використання, коштів, за, вирощуваненя, молодняка, ВРХ</v>
      </c>
      <c r="F1451" s="10" t="str">
        <f>SUBSTITUTE(Таблица2[[#This Row],[Столбец5]], "до, ", "")</f>
        <v xml:space="preserve"> використання, коштів, за, вирощуваненя, молодняка, ВРХ</v>
      </c>
      <c r="G1451" s="10" t="str">
        <f>SUBSTITUTE(Таблица2[[#This Row],[Столбец7]], "рік, ", "")</f>
        <v xml:space="preserve"> використання, коштів, за, вирощуваненя, молодняка, ВРХ</v>
      </c>
      <c r="H1451" s="11" t="str">
        <f>SUBSTITUTE(Таблица2[[#This Row],[Ключові слова]], "за, ", "")</f>
        <v xml:space="preserve"> використання, коштів, вирощуваненя, молодняка, ВРХ</v>
      </c>
      <c r="I1451" s="11" t="str">
        <f>SUBSTITUTE(Таблица2[[#This Row],[Столбец9]], "від, ", "")</f>
        <v xml:space="preserve"> використання, коштів, вирощуваненя, молодняка, ВРХ</v>
      </c>
    </row>
    <row r="1452" spans="1:9" ht="60" x14ac:dyDescent="0.25">
      <c r="A1452" s="9" t="str">
        <f>SUBSTITUTE(Реестр!E1452, " ", ", ")</f>
        <v>Про, участь, у, , Міжрегіональному, форумі, "Сумщина, Аграрна-2019"</v>
      </c>
      <c r="B1452" s="10" t="str">
        <f>SUBSTITUTE(Таблица2[[#This Row],[Столбец1]], "про, ", " ")</f>
        <v>Про, участь, у, , Міжрегіональному, форумі, "Сумщина, Аграрна-2019"</v>
      </c>
      <c r="C1452" s="3" t="str">
        <f t="shared" si="71"/>
        <v>Про, участь, у, , Міжрегіональному, форумі, "Сумщина, Аграрна-2019"</v>
      </c>
      <c r="D1452" s="3" t="str">
        <f t="shared" si="72"/>
        <v>Про, участь, у, , Міжрегіональному, форумі, "Сумщина, Аграрна-2019"</v>
      </c>
      <c r="E1452" s="10" t="str">
        <f t="shared" si="73"/>
        <v>Про, участь, у, , Міжрегіональному, форумі, "Сумщина, Аграрна-2019"</v>
      </c>
      <c r="F1452" s="10" t="str">
        <f>SUBSTITUTE(Таблица2[[#This Row],[Столбец5]], "до, ", "")</f>
        <v>Про, участь, у, , Міжрегіональному, форумі, "Сумщина, Аграрна-2019"</v>
      </c>
      <c r="G1452" s="10" t="str">
        <f>SUBSTITUTE(Таблица2[[#This Row],[Столбец7]], "рік, ", "")</f>
        <v>Про, участь, у, , Міжрегіональному, форумі, "Сумщина, Аграрна-2019"</v>
      </c>
      <c r="H1452" s="11" t="str">
        <f>SUBSTITUTE(Таблица2[[#This Row],[Ключові слова]], "за, ", "")</f>
        <v>Про, участь, у, , Міжрегіональному, форумі, "Сумщина, Аграрна-2019"</v>
      </c>
      <c r="I1452" s="11" t="str">
        <f>SUBSTITUTE(Таблица2[[#This Row],[Столбец9]], "від, ", "")</f>
        <v>Про, участь, у, , Міжрегіональному, форумі, "Сумщина, Аграрна-2019"</v>
      </c>
    </row>
    <row r="1453" spans="1:9" ht="60" x14ac:dyDescent="0.25">
      <c r="A1453" s="9" t="str">
        <f>SUBSTITUTE(Реестр!E1453, " ", ", ")</f>
        <v>Про, участь, у, , Міжрегіональному, форумі, "Сумщина, Аграрна-2019"</v>
      </c>
      <c r="B1453" s="10" t="str">
        <f>SUBSTITUTE(Таблица2[[#This Row],[Столбец1]], "про, ", " ")</f>
        <v>Про, участь, у, , Міжрегіональному, форумі, "Сумщина, Аграрна-2019"</v>
      </c>
      <c r="C1453" s="3" t="str">
        <f t="shared" si="71"/>
        <v>Про, участь, у, , Міжрегіональному, форумі, "Сумщина, Аграрна-2019"</v>
      </c>
      <c r="D1453" s="3" t="str">
        <f t="shared" si="72"/>
        <v>Про, участь, у, , Міжрегіональному, форумі, "Сумщина, Аграрна-2019"</v>
      </c>
      <c r="E1453" s="10" t="str">
        <f t="shared" si="73"/>
        <v>Про, участь, у, , Міжрегіональному, форумі, "Сумщина, Аграрна-2019"</v>
      </c>
      <c r="F1453" s="10" t="str">
        <f>SUBSTITUTE(Таблица2[[#This Row],[Столбец5]], "до, ", "")</f>
        <v>Про, участь, у, , Міжрегіональному, форумі, "Сумщина, Аграрна-2019"</v>
      </c>
      <c r="G1453" s="10" t="str">
        <f>SUBSTITUTE(Таблица2[[#This Row],[Столбец7]], "рік, ", "")</f>
        <v>Про, участь, у, , Міжрегіональному, форумі, "Сумщина, Аграрна-2019"</v>
      </c>
      <c r="H1453" s="11" t="str">
        <f>SUBSTITUTE(Таблица2[[#This Row],[Ключові слова]], "за, ", "")</f>
        <v>Про, участь, у, , Міжрегіональному, форумі, "Сумщина, Аграрна-2019"</v>
      </c>
      <c r="I1453" s="11" t="str">
        <f>SUBSTITUTE(Таблица2[[#This Row],[Столбец9]], "від, ", "")</f>
        <v>Про, участь, у, , Міжрегіональному, форумі, "Сумщина, Аграрна-2019"</v>
      </c>
    </row>
    <row r="1454" spans="1:9" ht="45" x14ac:dyDescent="0.25">
      <c r="A1454" s="9" t="str">
        <f>SUBSTITUTE(Реестр!E1454, " ", ", ")</f>
        <v>про, виконанння, протоколу, від, 22.05.2019, №4</v>
      </c>
      <c r="B1454" s="10" t="str">
        <f>SUBSTITUTE(Таблица2[[#This Row],[Столбец1]], "про, ", " ")</f>
        <v xml:space="preserve"> виконанння, протоколу, від, 22.05.2019, №4</v>
      </c>
      <c r="C1454" s="3" t="str">
        <f t="shared" si="71"/>
        <v xml:space="preserve"> виконанння, протоколу, від, 22.05.2019, №4</v>
      </c>
      <c r="D1454" s="3" t="str">
        <f t="shared" si="72"/>
        <v xml:space="preserve"> виконанння, протоколу, від, 22.05.2019, №4</v>
      </c>
      <c r="E1454" s="10" t="str">
        <f t="shared" si="73"/>
        <v xml:space="preserve"> виконанння, протоколу, від, 22.05.2019, №4</v>
      </c>
      <c r="F1454" s="10" t="str">
        <f>SUBSTITUTE(Таблица2[[#This Row],[Столбец5]], "до, ", "")</f>
        <v xml:space="preserve"> виконанння, протоколу, від, 22.05.2019, №4</v>
      </c>
      <c r="G1454" s="10" t="str">
        <f>SUBSTITUTE(Таблица2[[#This Row],[Столбец7]], "рік, ", "")</f>
        <v xml:space="preserve"> виконанння, протоколу, від, 22.05.2019, №4</v>
      </c>
      <c r="H1454" s="11" t="str">
        <f>SUBSTITUTE(Таблица2[[#This Row],[Ключові слова]], "за, ", "")</f>
        <v xml:space="preserve"> виконанння, протоколу, від, 22.05.2019, №4</v>
      </c>
      <c r="I1454" s="11" t="str">
        <f>SUBSTITUTE(Таблица2[[#This Row],[Столбец9]], "від, ", "")</f>
        <v xml:space="preserve"> виконанння, протоколу, 22.05.2019, №4</v>
      </c>
    </row>
    <row r="1455" spans="1:9" ht="60" x14ac:dyDescent="0.25">
      <c r="A1455" s="9" t="str">
        <f>SUBSTITUTE(Реестр!E1455, " ", ", ")</f>
        <v>Про, участь, у, , Міжрегіональному, форумі, "Сумщина, Аграрна-2019"</v>
      </c>
      <c r="B1455" s="10" t="str">
        <f>SUBSTITUTE(Таблица2[[#This Row],[Столбец1]], "про, ", " ")</f>
        <v>Про, участь, у, , Міжрегіональному, форумі, "Сумщина, Аграрна-2019"</v>
      </c>
      <c r="C1455" s="3" t="str">
        <f t="shared" si="71"/>
        <v>Про, участь, у, , Міжрегіональному, форумі, "Сумщина, Аграрна-2019"</v>
      </c>
      <c r="D1455" s="3" t="str">
        <f t="shared" si="72"/>
        <v>Про, участь, у, , Міжрегіональному, форумі, "Сумщина, Аграрна-2019"</v>
      </c>
      <c r="E1455" s="10" t="str">
        <f t="shared" si="73"/>
        <v>Про, участь, у, , Міжрегіональному, форумі, "Сумщина, Аграрна-2019"</v>
      </c>
      <c r="F1455" s="10" t="str">
        <f>SUBSTITUTE(Таблица2[[#This Row],[Столбец5]], "до, ", "")</f>
        <v>Про, участь, у, , Міжрегіональному, форумі, "Сумщина, Аграрна-2019"</v>
      </c>
      <c r="G1455" s="10" t="str">
        <f>SUBSTITUTE(Таблица2[[#This Row],[Столбец7]], "рік, ", "")</f>
        <v>Про, участь, у, , Міжрегіональному, форумі, "Сумщина, Аграрна-2019"</v>
      </c>
      <c r="H1455" s="11" t="str">
        <f>SUBSTITUTE(Таблица2[[#This Row],[Ключові слова]], "за, ", "")</f>
        <v>Про, участь, у, , Міжрегіональному, форумі, "Сумщина, Аграрна-2019"</v>
      </c>
      <c r="I1455" s="11" t="str">
        <f>SUBSTITUTE(Таблица2[[#This Row],[Столбец9]], "від, ", "")</f>
        <v>Про, участь, у, , Міжрегіональному, форумі, "Сумщина, Аграрна-2019"</v>
      </c>
    </row>
    <row r="1456" spans="1:9" ht="45" x14ac:dyDescent="0.25">
      <c r="A1456" s="9" t="str">
        <f>SUBSTITUTE(Реестр!E1456, " ", ", ")</f>
        <v>про, забезпечення, охорони, техніки, на, Форумі</v>
      </c>
      <c r="B1456" s="10" t="str">
        <f>SUBSTITUTE(Таблица2[[#This Row],[Столбец1]], "про, ", " ")</f>
        <v xml:space="preserve"> забезпечення, охорони, техніки, на, Форумі</v>
      </c>
      <c r="C1456" s="3" t="str">
        <f t="shared" si="71"/>
        <v xml:space="preserve"> забезпечення, охорони, техніки, на, Форумі</v>
      </c>
      <c r="D1456" s="3" t="str">
        <f t="shared" si="72"/>
        <v xml:space="preserve"> забезпечення, охорони, техніки, на, Форумі</v>
      </c>
      <c r="E1456" s="10" t="str">
        <f t="shared" si="73"/>
        <v xml:space="preserve"> забезпечення, охорони, техніки, на, Форумі</v>
      </c>
      <c r="F1456" s="10" t="str">
        <f>SUBSTITUTE(Таблица2[[#This Row],[Столбец5]], "до, ", "")</f>
        <v xml:space="preserve"> забезпечення, охорони, техніки, на, Форумі</v>
      </c>
      <c r="G1456" s="10" t="str">
        <f>SUBSTITUTE(Таблица2[[#This Row],[Столбец7]], "рік, ", "")</f>
        <v xml:space="preserve"> забезпечення, охорони, техніки, на, Форумі</v>
      </c>
      <c r="H1456" s="11" t="str">
        <f>SUBSTITUTE(Таблица2[[#This Row],[Ключові слова]], "за, ", "")</f>
        <v xml:space="preserve"> забезпечення, охорони, техніки, на, Форумі</v>
      </c>
      <c r="I1456" s="11" t="str">
        <f>SUBSTITUTE(Таблица2[[#This Row],[Столбец9]], "від, ", "")</f>
        <v xml:space="preserve"> забезпечення, охорони, техніки, на, Форумі</v>
      </c>
    </row>
    <row r="1457" spans="1:9" ht="30" x14ac:dyDescent="0.25">
      <c r="A1457" s="9" t="str">
        <f>SUBSTITUTE(Реестр!E1457, " ", ", ")</f>
        <v>Довідка, про, доходи</v>
      </c>
      <c r="B1457" s="10" t="str">
        <f>SUBSTITUTE(Таблица2[[#This Row],[Столбец1]], "про, ", " ")</f>
        <v>Довідка,  доходи</v>
      </c>
      <c r="C1457" s="3" t="str">
        <f t="shared" si="71"/>
        <v>Довідка,  доходи</v>
      </c>
      <c r="D1457" s="3" t="str">
        <f t="shared" si="72"/>
        <v>Довідка,  доходи</v>
      </c>
      <c r="E1457" s="10" t="str">
        <f t="shared" si="73"/>
        <v>Довідка,  доходи</v>
      </c>
      <c r="F1457" s="10" t="str">
        <f>SUBSTITUTE(Таблица2[[#This Row],[Столбец5]], "до, ", "")</f>
        <v>Довідка,  доходи</v>
      </c>
      <c r="G1457" s="10" t="str">
        <f>SUBSTITUTE(Таблица2[[#This Row],[Столбец7]], "рік, ", "")</f>
        <v>Довідка,  доходи</v>
      </c>
      <c r="H1457" s="11" t="str">
        <f>SUBSTITUTE(Таблица2[[#This Row],[Ключові слова]], "за, ", "")</f>
        <v>Довідка,  доходи</v>
      </c>
      <c r="I1457" s="11" t="str">
        <f>SUBSTITUTE(Таблица2[[#This Row],[Столбец9]], "від, ", "")</f>
        <v>Довідка,  доходи</v>
      </c>
    </row>
    <row r="1458" spans="1:9" ht="45" x14ac:dyDescent="0.25">
      <c r="A1458" s="9" t="str">
        <f>SUBSTITUTE(Реестр!E1458, " ", ", ")</f>
        <v>про, здійснення, безспірного, списання</v>
      </c>
      <c r="B1458" s="10" t="str">
        <f>SUBSTITUTE(Таблица2[[#This Row],[Столбец1]], "про, ", " ")</f>
        <v xml:space="preserve"> здійснення, безспірного, списання</v>
      </c>
      <c r="C1458" s="3" t="str">
        <f t="shared" si="71"/>
        <v xml:space="preserve"> здійснення, безспірного, списання</v>
      </c>
      <c r="D1458" s="3" t="str">
        <f t="shared" si="72"/>
        <v xml:space="preserve"> здійснення, безспірного, списання</v>
      </c>
      <c r="E1458" s="10" t="str">
        <f t="shared" si="73"/>
        <v xml:space="preserve"> здійснення, безспірного, списання</v>
      </c>
      <c r="F1458" s="10" t="str">
        <f>SUBSTITUTE(Таблица2[[#This Row],[Столбец5]], "до, ", "")</f>
        <v xml:space="preserve"> здійснення, безспірного, списання</v>
      </c>
      <c r="G1458" s="10" t="str">
        <f>SUBSTITUTE(Таблица2[[#This Row],[Столбец7]], "рік, ", "")</f>
        <v xml:space="preserve"> здійснення, безспірного, списання</v>
      </c>
      <c r="H1458" s="11" t="str">
        <f>SUBSTITUTE(Таблица2[[#This Row],[Ключові слова]], "за, ", "")</f>
        <v xml:space="preserve"> здійснення, безспірного, списання</v>
      </c>
      <c r="I1458" s="11" t="str">
        <f>SUBSTITUTE(Таблица2[[#This Row],[Столбец9]], "від, ", "")</f>
        <v xml:space="preserve"> здійснення, безспірного, списання</v>
      </c>
    </row>
    <row r="1459" spans="1:9" ht="30" x14ac:dyDescent="0.25">
      <c r="A1459" s="9" t="str">
        <f>SUBSTITUTE(Реестр!E1459, " ", ", ")</f>
        <v>Про, надання, згоди, на, оренду</v>
      </c>
      <c r="B1459" s="10" t="str">
        <f>SUBSTITUTE(Таблица2[[#This Row],[Столбец1]], "про, ", " ")</f>
        <v>Про, надання, згоди, на, оренду</v>
      </c>
      <c r="C1459" s="3" t="str">
        <f t="shared" si="71"/>
        <v>Про, надання, згоди, на, оренду</v>
      </c>
      <c r="D1459" s="3" t="str">
        <f t="shared" si="72"/>
        <v>Про, надання, згоди, на, оренду</v>
      </c>
      <c r="E1459" s="10" t="str">
        <f t="shared" si="73"/>
        <v>Про, надання, згоди, на, оренду</v>
      </c>
      <c r="F1459" s="10" t="str">
        <f>SUBSTITUTE(Таблица2[[#This Row],[Столбец5]], "до, ", "")</f>
        <v>Про, надання, згоди, на, оренду</v>
      </c>
      <c r="G1459" s="10" t="str">
        <f>SUBSTITUTE(Таблица2[[#This Row],[Столбец7]], "рік, ", "")</f>
        <v>Про, надання, згоди, на, оренду</v>
      </c>
      <c r="H1459" s="11" t="str">
        <f>SUBSTITUTE(Таблица2[[#This Row],[Ключові слова]], "за, ", "")</f>
        <v>Про, надання, згоди, на, оренду</v>
      </c>
      <c r="I1459" s="11" t="str">
        <f>SUBSTITUTE(Таблица2[[#This Row],[Столбец9]], "від, ", "")</f>
        <v>Про, надання, згоди, на, оренду</v>
      </c>
    </row>
    <row r="1460" spans="1:9" ht="30" x14ac:dyDescent="0.25">
      <c r="A1460" s="9" t="str">
        <f>SUBSTITUTE(Реестр!E1460, " ", ", ")</f>
        <v>Про, надання, згоди, на, оренду</v>
      </c>
      <c r="B1460" s="10" t="str">
        <f>SUBSTITUTE(Таблица2[[#This Row],[Столбец1]], "про, ", " ")</f>
        <v>Про, надання, згоди, на, оренду</v>
      </c>
      <c r="C1460" s="3" t="str">
        <f t="shared" si="71"/>
        <v>Про, надання, згоди, на, оренду</v>
      </c>
      <c r="D1460" s="3" t="str">
        <f t="shared" si="72"/>
        <v>Про, надання, згоди, на, оренду</v>
      </c>
      <c r="E1460" s="10" t="str">
        <f t="shared" si="73"/>
        <v>Про, надання, згоди, на, оренду</v>
      </c>
      <c r="F1460" s="10" t="str">
        <f>SUBSTITUTE(Таблица2[[#This Row],[Столбец5]], "до, ", "")</f>
        <v>Про, надання, згоди, на, оренду</v>
      </c>
      <c r="G1460" s="10" t="str">
        <f>SUBSTITUTE(Таблица2[[#This Row],[Столбец7]], "рік, ", "")</f>
        <v>Про, надання, згоди, на, оренду</v>
      </c>
      <c r="H1460" s="11" t="str">
        <f>SUBSTITUTE(Таблица2[[#This Row],[Ключові слова]], "за, ", "")</f>
        <v>Про, надання, згоди, на, оренду</v>
      </c>
      <c r="I1460" s="11" t="str">
        <f>SUBSTITUTE(Таблица2[[#This Row],[Столбец9]], "від, ", "")</f>
        <v>Про, надання, згоди, на, оренду</v>
      </c>
    </row>
    <row r="1461" spans="1:9" ht="45" x14ac:dyDescent="0.25">
      <c r="A1461" s="9" t="str">
        <f>SUBSTITUTE(Реестр!E1461, " ", ", ")</f>
        <v>згода, на, продовження, оренди</v>
      </c>
      <c r="B1461" s="10" t="str">
        <f>SUBSTITUTE(Таблица2[[#This Row],[Столбец1]], "про, ", " ")</f>
        <v>згода, на, продовження, оренди</v>
      </c>
      <c r="C1461" s="3" t="str">
        <f t="shared" si="71"/>
        <v>згода, на, продовження, оренди</v>
      </c>
      <c r="D1461" s="3" t="str">
        <f t="shared" si="72"/>
        <v>згода, на, продовження, оренди</v>
      </c>
      <c r="E1461" s="10" t="str">
        <f t="shared" si="73"/>
        <v>згода, на, продовження, оренди</v>
      </c>
      <c r="F1461" s="10" t="str">
        <f>SUBSTITUTE(Таблица2[[#This Row],[Столбец5]], "до, ", "")</f>
        <v>згода, на, продовження, оренди</v>
      </c>
      <c r="G1461" s="10" t="str">
        <f>SUBSTITUTE(Таблица2[[#This Row],[Столбец7]], "рік, ", "")</f>
        <v>згода, на, продовження, оренди</v>
      </c>
      <c r="H1461" s="11" t="str">
        <f>SUBSTITUTE(Таблица2[[#This Row],[Ключові слова]], "за, ", "")</f>
        <v>згода, на, продовження, оренди</v>
      </c>
      <c r="I1461" s="11" t="str">
        <f>SUBSTITUTE(Таблица2[[#This Row],[Столбец9]], "від, ", "")</f>
        <v>згода, на, продовження, оренди</v>
      </c>
    </row>
    <row r="1462" spans="1:9" ht="45" x14ac:dyDescent="0.25">
      <c r="A1462" s="9" t="str">
        <f>SUBSTITUTE(Реестр!E1462, " ", ", ")</f>
        <v>згода, на, продовження, оренди</v>
      </c>
      <c r="B1462" s="10" t="str">
        <f>SUBSTITUTE(Таблица2[[#This Row],[Столбец1]], "про, ", " ")</f>
        <v>згода, на, продовження, оренди</v>
      </c>
      <c r="C1462" s="3" t="str">
        <f t="shared" si="71"/>
        <v>згода, на, продовження, оренди</v>
      </c>
      <c r="D1462" s="3" t="str">
        <f t="shared" si="72"/>
        <v>згода, на, продовження, оренди</v>
      </c>
      <c r="E1462" s="10" t="str">
        <f t="shared" si="73"/>
        <v>згода, на, продовження, оренди</v>
      </c>
      <c r="F1462" s="10" t="str">
        <f>SUBSTITUTE(Таблица2[[#This Row],[Столбец5]], "до, ", "")</f>
        <v>згода, на, продовження, оренди</v>
      </c>
      <c r="G1462" s="10" t="str">
        <f>SUBSTITUTE(Таблица2[[#This Row],[Столбец7]], "рік, ", "")</f>
        <v>згода, на, продовження, оренди</v>
      </c>
      <c r="H1462" s="11" t="str">
        <f>SUBSTITUTE(Таблица2[[#This Row],[Ключові слова]], "за, ", "")</f>
        <v>згода, на, продовження, оренди</v>
      </c>
      <c r="I1462" s="11" t="str">
        <f>SUBSTITUTE(Таблица2[[#This Row],[Столбец9]], "від, ", "")</f>
        <v>згода, на, продовження, оренди</v>
      </c>
    </row>
    <row r="1463" spans="1:9" x14ac:dyDescent="0.25">
      <c r="A1463" s="9" t="str">
        <f>SUBSTITUTE(Реестр!E1463, " ", ", ")</f>
        <v xml:space="preserve">Довідка, по, з/платі, </v>
      </c>
      <c r="B1463" s="10" t="str">
        <f>SUBSTITUTE(Таблица2[[#This Row],[Столбец1]], "про, ", " ")</f>
        <v xml:space="preserve">Довідка, по, з/платі, </v>
      </c>
      <c r="C1463" s="3" t="str">
        <f t="shared" si="71"/>
        <v xml:space="preserve">Довідка, по, з/платі, </v>
      </c>
      <c r="D1463" s="3" t="str">
        <f t="shared" si="72"/>
        <v xml:space="preserve">Довідка, з/платі, </v>
      </c>
      <c r="E1463" s="10" t="str">
        <f t="shared" si="73"/>
        <v xml:space="preserve">Довідка, з/платі, </v>
      </c>
      <c r="F1463" s="10" t="str">
        <f>SUBSTITUTE(Таблица2[[#This Row],[Столбец5]], "до, ", "")</f>
        <v xml:space="preserve">Довідка, з/платі, </v>
      </c>
      <c r="G1463" s="10" t="str">
        <f>SUBSTITUTE(Таблица2[[#This Row],[Столбец7]], "рік, ", "")</f>
        <v xml:space="preserve">Довідка, з/платі, </v>
      </c>
      <c r="H1463" s="11" t="str">
        <f>SUBSTITUTE(Таблица2[[#This Row],[Ключові слова]], "за, ", "")</f>
        <v xml:space="preserve">Довідка, з/платі, </v>
      </c>
      <c r="I1463" s="11" t="str">
        <f>SUBSTITUTE(Таблица2[[#This Row],[Столбец9]], "від, ", "")</f>
        <v xml:space="preserve">Довідка, з/платі, </v>
      </c>
    </row>
    <row r="1464" spans="1:9" ht="30" x14ac:dyDescent="0.25">
      <c r="A1464" s="9" t="str">
        <f>SUBSTITUTE(Реестр!E1464, " ", ", ")</f>
        <v>про, надання, інформації</v>
      </c>
      <c r="B1464" s="10" t="str">
        <f>SUBSTITUTE(Таблица2[[#This Row],[Столбец1]], "про, ", " ")</f>
        <v xml:space="preserve"> надання, інформації</v>
      </c>
      <c r="C1464" s="3" t="str">
        <f t="shared" si="71"/>
        <v xml:space="preserve"> надання, інформації</v>
      </c>
      <c r="D1464" s="3" t="str">
        <f t="shared" si="72"/>
        <v xml:space="preserve"> надання, інформації</v>
      </c>
      <c r="E1464" s="10" t="str">
        <f t="shared" si="73"/>
        <v xml:space="preserve"> надання, інформації</v>
      </c>
      <c r="F1464" s="10" t="str">
        <f>SUBSTITUTE(Таблица2[[#This Row],[Столбец5]], "до, ", "")</f>
        <v xml:space="preserve"> надання, інформації</v>
      </c>
      <c r="G1464" s="10" t="str">
        <f>SUBSTITUTE(Таблица2[[#This Row],[Столбец7]], "рік, ", "")</f>
        <v xml:space="preserve"> надання, інформації</v>
      </c>
      <c r="H1464" s="11" t="str">
        <f>SUBSTITUTE(Таблица2[[#This Row],[Ключові слова]], "за, ", "")</f>
        <v xml:space="preserve"> надання, інформації</v>
      </c>
      <c r="I1464" s="11" t="str">
        <f>SUBSTITUTE(Таблица2[[#This Row],[Столбец9]], "від, ", "")</f>
        <v xml:space="preserve"> надання, інформації</v>
      </c>
    </row>
    <row r="1465" spans="1:9" ht="75" x14ac:dyDescent="0.25">
      <c r="A1465" s="9" t="str">
        <f>SUBSTITUTE(Реестр!E1465, " ", ", ")</f>
        <v>про, сприяння, у, забезпеченні, охорони, , громадського, порядку</v>
      </c>
      <c r="B1465" s="10" t="str">
        <f>SUBSTITUTE(Таблица2[[#This Row],[Столбец1]], "про, ", " ")</f>
        <v xml:space="preserve"> сприяння, у, забезпеченні, охорони, , громадського, порядку</v>
      </c>
      <c r="C1465" s="3" t="str">
        <f t="shared" si="71"/>
        <v xml:space="preserve"> сприяння, у, забезпеченні, охорони, , громадського, порядку</v>
      </c>
      <c r="D1465" s="3" t="str">
        <f t="shared" si="72"/>
        <v xml:space="preserve"> сприяння, у, забезпеченні, охорони, , громадського, порядку</v>
      </c>
      <c r="E1465" s="10" t="str">
        <f t="shared" si="73"/>
        <v xml:space="preserve"> сприяння, у, забезпеченні, охорони, , громадського, порядку</v>
      </c>
      <c r="F1465" s="10" t="str">
        <f>SUBSTITUTE(Таблица2[[#This Row],[Столбец5]], "до, ", "")</f>
        <v xml:space="preserve"> сприяння, у, забезпеченні, охорони, , громадського, порядку</v>
      </c>
      <c r="G1465" s="10" t="str">
        <f>SUBSTITUTE(Таблица2[[#This Row],[Столбец7]], "рік, ", "")</f>
        <v xml:space="preserve"> сприяння, у, забезпеченні, охорони, , громадського, порядку</v>
      </c>
      <c r="H1465" s="11" t="str">
        <f>SUBSTITUTE(Таблица2[[#This Row],[Ключові слова]], "за, ", "")</f>
        <v xml:space="preserve"> сприяння, у, забезпеченні, охорони, , громадського, порядку</v>
      </c>
      <c r="I1465" s="11" t="str">
        <f>SUBSTITUTE(Таблица2[[#This Row],[Столбец9]], "від, ", "")</f>
        <v xml:space="preserve"> сприяння, у, забезпеченні, охорони, , громадського, порядку</v>
      </c>
    </row>
    <row r="1466" spans="1:9" ht="30" x14ac:dyDescent="0.25">
      <c r="A1466" s="9" t="str">
        <f>SUBSTITUTE(Реестр!E1466, " ", ", ")</f>
        <v>про, надання, кандидатури</v>
      </c>
      <c r="B1466" s="10" t="str">
        <f>SUBSTITUTE(Таблица2[[#This Row],[Столбец1]], "про, ", " ")</f>
        <v xml:space="preserve"> надання, кандидатури</v>
      </c>
      <c r="C1466" s="3" t="str">
        <f t="shared" si="71"/>
        <v xml:space="preserve"> надання, кандидатури</v>
      </c>
      <c r="D1466" s="3" t="str">
        <f t="shared" si="72"/>
        <v xml:space="preserve"> надання, кандидатури</v>
      </c>
      <c r="E1466" s="10" t="str">
        <f t="shared" si="73"/>
        <v xml:space="preserve"> надання, кандидатури</v>
      </c>
      <c r="F1466" s="10" t="str">
        <f>SUBSTITUTE(Таблица2[[#This Row],[Столбец5]], "до, ", "")</f>
        <v xml:space="preserve"> надання, кандидатури</v>
      </c>
      <c r="G1466" s="10" t="str">
        <f>SUBSTITUTE(Таблица2[[#This Row],[Столбец7]], "рік, ", "")</f>
        <v xml:space="preserve"> надання, кандидатури</v>
      </c>
      <c r="H1466" s="11" t="str">
        <f>SUBSTITUTE(Таблица2[[#This Row],[Ключові слова]], "за, ", "")</f>
        <v xml:space="preserve"> надання, кандидатури</v>
      </c>
      <c r="I1466" s="11" t="str">
        <f>SUBSTITUTE(Таблица2[[#This Row],[Столбец9]], "від, ", "")</f>
        <v xml:space="preserve"> надання, кандидатури</v>
      </c>
    </row>
    <row r="1467" spans="1:9" x14ac:dyDescent="0.25">
      <c r="A1467" s="9" t="str">
        <f>SUBSTITUTE(Реестр!E1467, " ", ", ")</f>
        <v>про, співпрацю</v>
      </c>
      <c r="B1467" s="10" t="str">
        <f>SUBSTITUTE(Таблица2[[#This Row],[Столбец1]], "про, ", " ")</f>
        <v xml:space="preserve"> співпрацю</v>
      </c>
      <c r="C1467" s="3" t="str">
        <f t="shared" si="71"/>
        <v xml:space="preserve"> співпрацю</v>
      </c>
      <c r="D1467" s="3" t="str">
        <f t="shared" si="72"/>
        <v xml:space="preserve"> співпрацю</v>
      </c>
      <c r="E1467" s="10" t="str">
        <f t="shared" si="73"/>
        <v xml:space="preserve"> співпрацю</v>
      </c>
      <c r="F1467" s="10" t="str">
        <f>SUBSTITUTE(Таблица2[[#This Row],[Столбец5]], "до, ", "")</f>
        <v xml:space="preserve"> співпрацю</v>
      </c>
      <c r="G1467" s="10" t="str">
        <f>SUBSTITUTE(Таблица2[[#This Row],[Столбец7]], "рік, ", "")</f>
        <v xml:space="preserve"> співпрацю</v>
      </c>
      <c r="H1467" s="11" t="str">
        <f>SUBSTITUTE(Таблица2[[#This Row],[Ключові слова]], "за, ", "")</f>
        <v xml:space="preserve"> співпрацю</v>
      </c>
      <c r="I1467" s="11" t="str">
        <f>SUBSTITUTE(Таблица2[[#This Row],[Столбец9]], "від, ", "")</f>
        <v xml:space="preserve"> співпрацю</v>
      </c>
    </row>
    <row r="1468" spans="1:9" ht="30" x14ac:dyDescent="0.25">
      <c r="A1468" s="9" t="str">
        <f>SUBSTITUTE(Реестр!E1468, " ", ", ")</f>
        <v>про, участь, у, тренінгу</v>
      </c>
      <c r="B1468" s="10" t="str">
        <f>SUBSTITUTE(Таблица2[[#This Row],[Столбец1]], "про, ", " ")</f>
        <v xml:space="preserve"> участь, у, тренінгу</v>
      </c>
      <c r="C1468" s="3" t="str">
        <f t="shared" si="71"/>
        <v xml:space="preserve"> участь, у, тренінгу</v>
      </c>
      <c r="D1468" s="3" t="str">
        <f t="shared" si="72"/>
        <v xml:space="preserve"> участь, у, тренінгу</v>
      </c>
      <c r="E1468" s="10" t="str">
        <f t="shared" si="73"/>
        <v xml:space="preserve"> участь, у, тренінгу</v>
      </c>
      <c r="F1468" s="10" t="str">
        <f>SUBSTITUTE(Таблица2[[#This Row],[Столбец5]], "до, ", "")</f>
        <v xml:space="preserve"> участь, у, тренінгу</v>
      </c>
      <c r="G1468" s="10" t="str">
        <f>SUBSTITUTE(Таблица2[[#This Row],[Столбец7]], "рік, ", "")</f>
        <v xml:space="preserve"> участь, у, тренінгу</v>
      </c>
      <c r="H1468" s="11" t="str">
        <f>SUBSTITUTE(Таблица2[[#This Row],[Ключові слова]], "за, ", "")</f>
        <v xml:space="preserve"> участь, у, тренінгу</v>
      </c>
      <c r="I1468" s="11" t="str">
        <f>SUBSTITUTE(Таблица2[[#This Row],[Столбец9]], "від, ", "")</f>
        <v xml:space="preserve"> участь, у, тренінгу</v>
      </c>
    </row>
    <row r="1469" spans="1:9" ht="30" x14ac:dyDescent="0.25">
      <c r="A1469" s="9" t="str">
        <f>SUBSTITUTE(Реестр!E1469, " ", ", ")</f>
        <v>про, участь, у, тренінгу</v>
      </c>
      <c r="B1469" s="10" t="str">
        <f>SUBSTITUTE(Таблица2[[#This Row],[Столбец1]], "про, ", " ")</f>
        <v xml:space="preserve"> участь, у, тренінгу</v>
      </c>
      <c r="C1469" s="3" t="str">
        <f t="shared" si="71"/>
        <v xml:space="preserve"> участь, у, тренінгу</v>
      </c>
      <c r="D1469" s="3" t="str">
        <f t="shared" si="72"/>
        <v xml:space="preserve"> участь, у, тренінгу</v>
      </c>
      <c r="E1469" s="10" t="str">
        <f t="shared" si="73"/>
        <v xml:space="preserve"> участь, у, тренінгу</v>
      </c>
      <c r="F1469" s="10" t="str">
        <f>SUBSTITUTE(Таблица2[[#This Row],[Столбец5]], "до, ", "")</f>
        <v xml:space="preserve"> участь, у, тренінгу</v>
      </c>
      <c r="G1469" s="10" t="str">
        <f>SUBSTITUTE(Таблица2[[#This Row],[Столбец7]], "рік, ", "")</f>
        <v xml:space="preserve"> участь, у, тренінгу</v>
      </c>
      <c r="H1469" s="11" t="str">
        <f>SUBSTITUTE(Таблица2[[#This Row],[Ключові слова]], "за, ", "")</f>
        <v xml:space="preserve"> участь, у, тренінгу</v>
      </c>
      <c r="I1469" s="11" t="str">
        <f>SUBSTITUTE(Таблица2[[#This Row],[Столбец9]], "від, ", "")</f>
        <v xml:space="preserve"> участь, у, тренінгу</v>
      </c>
    </row>
    <row r="1470" spans="1:9" ht="30" x14ac:dyDescent="0.25">
      <c r="A1470" s="9" t="str">
        <f>SUBSTITUTE(Реестр!E1470, " ", ", ")</f>
        <v>про, надання, інформації</v>
      </c>
      <c r="B1470" s="10" t="str">
        <f>SUBSTITUTE(Таблица2[[#This Row],[Столбец1]], "про, ", " ")</f>
        <v xml:space="preserve"> надання, інформації</v>
      </c>
      <c r="C1470" s="3" t="str">
        <f t="shared" si="71"/>
        <v xml:space="preserve"> надання, інформації</v>
      </c>
      <c r="D1470" s="3" t="str">
        <f t="shared" si="72"/>
        <v xml:space="preserve"> надання, інформації</v>
      </c>
      <c r="E1470" s="10" t="str">
        <f t="shared" si="73"/>
        <v xml:space="preserve"> надання, інформації</v>
      </c>
      <c r="F1470" s="10" t="str">
        <f>SUBSTITUTE(Таблица2[[#This Row],[Столбец5]], "до, ", "")</f>
        <v xml:space="preserve"> надання, інформації</v>
      </c>
      <c r="G1470" s="10" t="str">
        <f>SUBSTITUTE(Таблица2[[#This Row],[Столбец7]], "рік, ", "")</f>
        <v xml:space="preserve"> надання, інформації</v>
      </c>
      <c r="H1470" s="11" t="str">
        <f>SUBSTITUTE(Таблица2[[#This Row],[Ключові слова]], "за, ", "")</f>
        <v xml:space="preserve"> надання, інформації</v>
      </c>
      <c r="I1470" s="11" t="str">
        <f>SUBSTITUTE(Таблица2[[#This Row],[Столбец9]], "від, ", "")</f>
        <v xml:space="preserve"> надання, інформації</v>
      </c>
    </row>
    <row r="1471" spans="1:9" ht="30" x14ac:dyDescent="0.25">
      <c r="A1471" s="9" t="str">
        <f>SUBSTITUTE(Реестр!E1471, " ", ", ")</f>
        <v>про, надання, інформації</v>
      </c>
      <c r="B1471" s="10" t="str">
        <f>SUBSTITUTE(Таблица2[[#This Row],[Столбец1]], "про, ", " ")</f>
        <v xml:space="preserve"> надання, інформації</v>
      </c>
      <c r="C1471" s="3" t="str">
        <f t="shared" si="71"/>
        <v xml:space="preserve"> надання, інформації</v>
      </c>
      <c r="D1471" s="3" t="str">
        <f t="shared" si="72"/>
        <v xml:space="preserve"> надання, інформації</v>
      </c>
      <c r="E1471" s="10" t="str">
        <f t="shared" si="73"/>
        <v xml:space="preserve"> надання, інформації</v>
      </c>
      <c r="F1471" s="10" t="str">
        <f>SUBSTITUTE(Таблица2[[#This Row],[Столбец5]], "до, ", "")</f>
        <v xml:space="preserve"> надання, інформації</v>
      </c>
      <c r="G1471" s="10" t="str">
        <f>SUBSTITUTE(Таблица2[[#This Row],[Столбец7]], "рік, ", "")</f>
        <v xml:space="preserve"> надання, інформації</v>
      </c>
      <c r="H1471" s="11" t="str">
        <f>SUBSTITUTE(Таблица2[[#This Row],[Ключові слова]], "за, ", "")</f>
        <v xml:space="preserve"> надання, інформації</v>
      </c>
      <c r="I1471" s="11" t="str">
        <f>SUBSTITUTE(Таблица2[[#This Row],[Столбец9]], "від, ", "")</f>
        <v xml:space="preserve"> надання, інформації</v>
      </c>
    </row>
    <row r="1472" spans="1:9" ht="30" x14ac:dyDescent="0.25">
      <c r="A1472" s="9" t="str">
        <f>SUBSTITUTE(Реестр!E1472, " ", ", ")</f>
        <v>про, підвищення, кваліфікації</v>
      </c>
      <c r="B1472" s="10" t="str">
        <f>SUBSTITUTE(Таблица2[[#This Row],[Столбец1]], "про, ", " ")</f>
        <v xml:space="preserve"> підвищення, кваліфікації</v>
      </c>
      <c r="C1472" s="3" t="str">
        <f t="shared" si="71"/>
        <v xml:space="preserve"> підвищення, кваліфікації</v>
      </c>
      <c r="D1472" s="3" t="str">
        <f t="shared" si="72"/>
        <v xml:space="preserve"> підвищення, кваліфікації</v>
      </c>
      <c r="E1472" s="10" t="str">
        <f t="shared" si="73"/>
        <v xml:space="preserve"> підвищення, кваліфікації</v>
      </c>
      <c r="F1472" s="10" t="str">
        <f>SUBSTITUTE(Таблица2[[#This Row],[Столбец5]], "до, ", "")</f>
        <v xml:space="preserve"> підвищення, кваліфікації</v>
      </c>
      <c r="G1472" s="10" t="str">
        <f>SUBSTITUTE(Таблица2[[#This Row],[Столбец7]], "рік, ", "")</f>
        <v xml:space="preserve"> підвищення, кваліфікації</v>
      </c>
      <c r="H1472" s="11" t="str">
        <f>SUBSTITUTE(Таблица2[[#This Row],[Ключові слова]], "за, ", "")</f>
        <v xml:space="preserve"> підвищення, кваліфікації</v>
      </c>
      <c r="I1472" s="11" t="str">
        <f>SUBSTITUTE(Таблица2[[#This Row],[Столбец9]], "від, ", "")</f>
        <v xml:space="preserve"> підвищення, кваліфікації</v>
      </c>
    </row>
    <row r="1473" spans="1:9" ht="90" x14ac:dyDescent="0.25">
      <c r="A1473" s="9" t="str">
        <f>SUBSTITUTE(Реестр!E1473, " ", ", ")</f>
        <v>про, внесення, змін, до, паспорту, бюджетної, , програми, місцевого, бюджету, на, 2019, рік"</v>
      </c>
      <c r="B1473" s="10" t="str">
        <f>SUBSTITUTE(Таблица2[[#This Row],[Столбец1]], "про, ", " ")</f>
        <v xml:space="preserve"> внесення, змін, до, паспорту, бюджетної, , програми, місцевого, бюджету, на, 2019, рік"</v>
      </c>
      <c r="C1473" s="3" t="str">
        <f t="shared" si="71"/>
        <v xml:space="preserve"> внесення, змін, до, паспорту, бюджетної, , програми, місцевого, бюджету, на, 2019, рік"</v>
      </c>
      <c r="D1473" s="3" t="str">
        <f t="shared" si="72"/>
        <v xml:space="preserve"> внесення, змін, до, паспорту, бюджетної, , програми, місцевого, бюджету, на, 2019, рік"</v>
      </c>
      <c r="E1473" s="10" t="str">
        <f t="shared" si="73"/>
        <v xml:space="preserve"> внесення, змін, до, паспорту, бюджетної, , програми, місцевого, бюджету, на, 2019, рік"</v>
      </c>
      <c r="F1473" s="10" t="str">
        <f>SUBSTITUTE(Таблица2[[#This Row],[Столбец5]], "до, ", "")</f>
        <v xml:space="preserve"> внесення, змін, паспорту, бюджетної, , програми, місцевого, бюджету, на, 2019, рік"</v>
      </c>
      <c r="G1473" s="10" t="str">
        <f>SUBSTITUTE(Таблица2[[#This Row],[Столбец7]], "рік, ", "")</f>
        <v xml:space="preserve"> внесення, змін, паспорту, бюджетної, , програми, місцевого, бюджету, на, 2019, рік"</v>
      </c>
      <c r="H1473" s="11" t="str">
        <f>SUBSTITUTE(Таблица2[[#This Row],[Ключові слова]], "за, ", "")</f>
        <v xml:space="preserve"> внесення, змін, паспорту, бюджетної, , програми, місцевого, бюджету, на, 2019, рік"</v>
      </c>
      <c r="I1473" s="11" t="str">
        <f>SUBSTITUTE(Таблица2[[#This Row],[Столбец9]], "від, ", "")</f>
        <v xml:space="preserve"> внесення, змін, паспорту, бюджетної, , програми, місцевого, бюджету, на, 2019, рік"</v>
      </c>
    </row>
    <row r="1474" spans="1:9" ht="90" x14ac:dyDescent="0.25">
      <c r="A1474" s="9" t="str">
        <f>SUBSTITUTE(Реестр!E1474, " ", ", ")</f>
        <v>про, внесення, змін, до, паспорту, бюджетної, , програми, місцевого, бюджету, на, 2019, рік"</v>
      </c>
      <c r="B1474" s="10" t="str">
        <f>SUBSTITUTE(Таблица2[[#This Row],[Столбец1]], "про, ", " ")</f>
        <v xml:space="preserve"> внесення, змін, до, паспорту, бюджетної, , програми, місцевого, бюджету, на, 2019, рік"</v>
      </c>
      <c r="C1474" s="3" t="str">
        <f t="shared" si="71"/>
        <v xml:space="preserve"> внесення, змін, до, паспорту, бюджетної, , програми, місцевого, бюджету, на, 2019, рік"</v>
      </c>
      <c r="D1474" s="3" t="str">
        <f t="shared" si="72"/>
        <v xml:space="preserve"> внесення, змін, до, паспорту, бюджетної, , програми, місцевого, бюджету, на, 2019, рік"</v>
      </c>
      <c r="E1474" s="10" t="str">
        <f t="shared" si="73"/>
        <v xml:space="preserve"> внесення, змін, до, паспорту, бюджетної, , програми, місцевого, бюджету, на, 2019, рік"</v>
      </c>
      <c r="F1474" s="10" t="str">
        <f>SUBSTITUTE(Таблица2[[#This Row],[Столбец5]], "до, ", "")</f>
        <v xml:space="preserve"> внесення, змін, паспорту, бюджетної, , програми, місцевого, бюджету, на, 2019, рік"</v>
      </c>
      <c r="G1474" s="10" t="str">
        <f>SUBSTITUTE(Таблица2[[#This Row],[Столбец7]], "рік, ", "")</f>
        <v xml:space="preserve"> внесення, змін, паспорту, бюджетної, , програми, місцевого, бюджету, на, 2019, рік"</v>
      </c>
      <c r="H1474" s="11" t="str">
        <f>SUBSTITUTE(Таблица2[[#This Row],[Ключові слова]], "за, ", "")</f>
        <v xml:space="preserve"> внесення, змін, паспорту, бюджетної, , програми, місцевого, бюджету, на, 2019, рік"</v>
      </c>
      <c r="I1474" s="11" t="str">
        <f>SUBSTITUTE(Таблица2[[#This Row],[Столбец9]], "від, ", "")</f>
        <v xml:space="preserve"> внесення, змін, паспорту, бюджетної, , програми, місцевого, бюджету, на, 2019, рік"</v>
      </c>
    </row>
    <row r="1475" spans="1:9" ht="60" x14ac:dyDescent="0.25">
      <c r="A1475" s="9" t="str">
        <f>SUBSTITUTE(Реестр!E1475, " ", ", ")</f>
        <v>Про, затвердження, форм, з, персонального, обліку, кадрів</v>
      </c>
      <c r="B1475" s="10" t="str">
        <f>SUBSTITUTE(Таблица2[[#This Row],[Столбец1]], "про, ", " ")</f>
        <v>Про, затвердження, форм, з, персонального, обліку, кадрів</v>
      </c>
      <c r="C1475" s="3" t="str">
        <f t="shared" si="71"/>
        <v>Про, затвердження, форм, з, персонального, обліку, кадрів</v>
      </c>
      <c r="D1475" s="3" t="str">
        <f t="shared" si="72"/>
        <v>Про, затвердження, форм, з, персонального, обліку, кадрів</v>
      </c>
      <c r="E1475" s="10" t="str">
        <f t="shared" si="73"/>
        <v>Про, затвердження, форм, з, персонального, обліку, кадрів</v>
      </c>
      <c r="F1475" s="10" t="str">
        <f>SUBSTITUTE(Таблица2[[#This Row],[Столбец5]], "до, ", "")</f>
        <v>Про, затвердження, форм, з, персонального, обліку, кадрів</v>
      </c>
      <c r="G1475" s="10" t="str">
        <f>SUBSTITUTE(Таблица2[[#This Row],[Столбец7]], "рік, ", "")</f>
        <v>Про, затвердження, форм, з, персонального, обліку, кадрів</v>
      </c>
      <c r="H1475" s="11" t="str">
        <f>SUBSTITUTE(Таблица2[[#This Row],[Ключові слова]], "за, ", "")</f>
        <v>Про, затвердження, форм, з, персонального, обліку, кадрів</v>
      </c>
      <c r="I1475" s="11" t="str">
        <f>SUBSTITUTE(Таблица2[[#This Row],[Столбец9]], "від, ", "")</f>
        <v>Про, затвердження, форм, з, персонального, обліку, кадрів</v>
      </c>
    </row>
    <row r="1476" spans="1:9" ht="60" x14ac:dyDescent="0.25">
      <c r="A1476" s="9" t="str">
        <f>SUBSTITUTE(Реестр!E1476, " ", ", ")</f>
        <v>Лист, подяка, за, участь, у, ярмарку, "Сумщина, Аграрна-2019"</v>
      </c>
      <c r="B1476" s="10" t="str">
        <f>SUBSTITUTE(Таблица2[[#This Row],[Столбец1]], "про, ", " ")</f>
        <v>Лист, подяка, за, участь, у, ярмарку, "Сумщина, Аграрна-2019"</v>
      </c>
      <c r="C1476" s="3" t="str">
        <f t="shared" si="71"/>
        <v>Лист, подяка, за, участь, у, ярмарку, "Сумщина, Аграрна-2019"</v>
      </c>
      <c r="D1476" s="3" t="str">
        <f t="shared" si="72"/>
        <v>Лист, подяка, за, участь, у, ярмарку, "Сумщина, Аграрна-2019"</v>
      </c>
      <c r="E1476" s="10" t="str">
        <f t="shared" si="73"/>
        <v>Лист, подяка, за, участь, у, ярмарку, "Сумщина, Аграрна-2019"</v>
      </c>
      <c r="F1476" s="10" t="str">
        <f>SUBSTITUTE(Таблица2[[#This Row],[Столбец5]], "до, ", "")</f>
        <v>Лист, подяка, за, участь, у, ярмарку, "Сумщина, Аграрна-2019"</v>
      </c>
      <c r="G1476" s="10" t="str">
        <f>SUBSTITUTE(Таблица2[[#This Row],[Столбец7]], "рік, ", "")</f>
        <v>Лист, подяка, за, участь, у, ярмарку, "Сумщина, Аграрна-2019"</v>
      </c>
      <c r="H1476" s="11" t="str">
        <f>SUBSTITUTE(Таблица2[[#This Row],[Ключові слова]], "за, ", "")</f>
        <v>Лист, подяка, участь, у, ярмарку, "Сумщина, Аграрна-2019"</v>
      </c>
      <c r="I1476" s="11" t="str">
        <f>SUBSTITUTE(Таблица2[[#This Row],[Столбец9]], "від, ", "")</f>
        <v>Лист, подяка, участь, у, ярмарку, "Сумщина, Аграрна-2019"</v>
      </c>
    </row>
    <row r="1477" spans="1:9" ht="60" x14ac:dyDescent="0.25">
      <c r="A1477" s="9" t="str">
        <f>SUBSTITUTE(Реестр!E1477, " ", ", ")</f>
        <v>Лист, подяка, за, участь, у, ярмарку, "Сумщина, Аграрна-2019"</v>
      </c>
      <c r="B1477" s="10" t="str">
        <f>SUBSTITUTE(Таблица2[[#This Row],[Столбец1]], "про, ", " ")</f>
        <v>Лист, подяка, за, участь, у, ярмарку, "Сумщина, Аграрна-2019"</v>
      </c>
      <c r="C1477" s="3" t="str">
        <f t="shared" si="71"/>
        <v>Лист, подяка, за, участь, у, ярмарку, "Сумщина, Аграрна-2019"</v>
      </c>
      <c r="D1477" s="3" t="str">
        <f t="shared" si="72"/>
        <v>Лист, подяка, за, участь, у, ярмарку, "Сумщина, Аграрна-2019"</v>
      </c>
      <c r="E1477" s="10" t="str">
        <f t="shared" si="73"/>
        <v>Лист, подяка, за, участь, у, ярмарку, "Сумщина, Аграрна-2019"</v>
      </c>
      <c r="F1477" s="10" t="str">
        <f>SUBSTITUTE(Таблица2[[#This Row],[Столбец5]], "до, ", "")</f>
        <v>Лист, подяка, за, участь, у, ярмарку, "Сумщина, Аграрна-2019"</v>
      </c>
      <c r="G1477" s="10" t="str">
        <f>SUBSTITUTE(Таблица2[[#This Row],[Столбец7]], "рік, ", "")</f>
        <v>Лист, подяка, за, участь, у, ярмарку, "Сумщина, Аграрна-2019"</v>
      </c>
      <c r="H1477" s="11" t="str">
        <f>SUBSTITUTE(Таблица2[[#This Row],[Ключові слова]], "за, ", "")</f>
        <v>Лист, подяка, участь, у, ярмарку, "Сумщина, Аграрна-2019"</v>
      </c>
      <c r="I1477" s="11" t="str">
        <f>SUBSTITUTE(Таблица2[[#This Row],[Столбец9]], "від, ", "")</f>
        <v>Лист, подяка, участь, у, ярмарку, "Сумщина, Аграрна-2019"</v>
      </c>
    </row>
    <row r="1478" spans="1:9" ht="60" x14ac:dyDescent="0.25">
      <c r="A1478" s="9" t="str">
        <f>SUBSTITUTE(Реестр!E1478, " ", ", ")</f>
        <v>Лист, подяка, за, участь, у, ярмарку, "Сумщина, Аграрна-2019"</v>
      </c>
      <c r="B1478" s="10" t="str">
        <f>SUBSTITUTE(Таблица2[[#This Row],[Столбец1]], "про, ", " ")</f>
        <v>Лист, подяка, за, участь, у, ярмарку, "Сумщина, Аграрна-2019"</v>
      </c>
      <c r="C1478" s="3" t="str">
        <f t="shared" si="71"/>
        <v>Лист, подяка, за, участь, у, ярмарку, "Сумщина, Аграрна-2019"</v>
      </c>
      <c r="D1478" s="3" t="str">
        <f t="shared" si="72"/>
        <v>Лист, подяка, за, участь, у, ярмарку, "Сумщина, Аграрна-2019"</v>
      </c>
      <c r="E1478" s="10" t="str">
        <f t="shared" si="73"/>
        <v>Лист, подяка, за, участь, у, ярмарку, "Сумщина, Аграрна-2019"</v>
      </c>
      <c r="F1478" s="10" t="str">
        <f>SUBSTITUTE(Таблица2[[#This Row],[Столбец5]], "до, ", "")</f>
        <v>Лист, подяка, за, участь, у, ярмарку, "Сумщина, Аграрна-2019"</v>
      </c>
      <c r="G1478" s="10" t="str">
        <f>SUBSTITUTE(Таблица2[[#This Row],[Столбец7]], "рік, ", "")</f>
        <v>Лист, подяка, за, участь, у, ярмарку, "Сумщина, Аграрна-2019"</v>
      </c>
      <c r="H1478" s="11" t="str">
        <f>SUBSTITUTE(Таблица2[[#This Row],[Ключові слова]], "за, ", "")</f>
        <v>Лист, подяка, участь, у, ярмарку, "Сумщина, Аграрна-2019"</v>
      </c>
      <c r="I1478" s="11" t="str">
        <f>SUBSTITUTE(Таблица2[[#This Row],[Столбец9]], "від, ", "")</f>
        <v>Лист, подяка, участь, у, ярмарку, "Сумщина, Аграрна-2019"</v>
      </c>
    </row>
    <row r="1479" spans="1:9" x14ac:dyDescent="0.25">
      <c r="A1479" s="9" t="str">
        <f>SUBSTITUTE(Реестр!E1573, " ", ", ")</f>
        <v/>
      </c>
      <c r="B1479" s="10" t="str">
        <f>SUBSTITUTE(Таблица2[[#This Row],[Столбец1]], "про, ", " ")</f>
        <v/>
      </c>
      <c r="C1479" s="3" t="str">
        <f t="shared" si="71"/>
        <v/>
      </c>
      <c r="D1479" s="3" t="str">
        <f t="shared" si="72"/>
        <v/>
      </c>
      <c r="E1479" s="10" t="str">
        <f t="shared" si="73"/>
        <v/>
      </c>
      <c r="F1479" s="10" t="str">
        <f>SUBSTITUTE(Таблица2[[#This Row],[Столбец5]], "до, ", "")</f>
        <v/>
      </c>
      <c r="G1479" s="10" t="str">
        <f>SUBSTITUTE(Таблица2[[#This Row],[Столбец7]], "рік, ", "")</f>
        <v/>
      </c>
      <c r="H1479" s="11" t="str">
        <f>SUBSTITUTE(Таблица2[[#This Row],[Ключові слова]], "за, ", "")</f>
        <v/>
      </c>
      <c r="I1479" s="11" t="str">
        <f>SUBSTITUTE(Таблица2[[#This Row],[Столбец9]], "від, ", "")</f>
        <v/>
      </c>
    </row>
    <row r="1480" spans="1:9" x14ac:dyDescent="0.25">
      <c r="A1480" s="9" t="str">
        <f>SUBSTITUTE(Реестр!E1574, " ", ", ")</f>
        <v/>
      </c>
      <c r="B1480" s="10" t="str">
        <f>SUBSTITUTE(Таблица2[[#This Row],[Столбец1]], "про, ", " ")</f>
        <v/>
      </c>
      <c r="C1480" s="3" t="str">
        <f t="shared" si="71"/>
        <v/>
      </c>
      <c r="D1480" s="3" t="str">
        <f t="shared" si="72"/>
        <v/>
      </c>
      <c r="E1480" s="10" t="str">
        <f t="shared" si="73"/>
        <v/>
      </c>
      <c r="F1480" s="10" t="str">
        <f>SUBSTITUTE(Таблица2[[#This Row],[Столбец5]], "до, ", "")</f>
        <v/>
      </c>
      <c r="G1480" s="10" t="str">
        <f>SUBSTITUTE(Таблица2[[#This Row],[Столбец7]], "рік, ", "")</f>
        <v/>
      </c>
      <c r="H1480" s="11" t="str">
        <f>SUBSTITUTE(Таблица2[[#This Row],[Ключові слова]], "за, ", "")</f>
        <v/>
      </c>
      <c r="I1480" s="11" t="str">
        <f>SUBSTITUTE(Таблица2[[#This Row],[Столбец9]], "від, ", "")</f>
        <v/>
      </c>
    </row>
    <row r="1481" spans="1:9" x14ac:dyDescent="0.25">
      <c r="A1481" s="9" t="str">
        <f>SUBSTITUTE(Реестр!E1575, " ", ", ")</f>
        <v/>
      </c>
      <c r="B1481" s="10" t="str">
        <f>SUBSTITUTE(Таблица2[[#This Row],[Столбец1]], "про, ", " ")</f>
        <v/>
      </c>
      <c r="C1481" s="3" t="str">
        <f t="shared" si="71"/>
        <v/>
      </c>
      <c r="D1481" s="3" t="str">
        <f t="shared" si="72"/>
        <v/>
      </c>
      <c r="E1481" s="10" t="str">
        <f t="shared" si="73"/>
        <v/>
      </c>
      <c r="F1481" s="10" t="str">
        <f>SUBSTITUTE(Таблица2[[#This Row],[Столбец5]], "до, ", "")</f>
        <v/>
      </c>
      <c r="G1481" s="10" t="str">
        <f>SUBSTITUTE(Таблица2[[#This Row],[Столбец7]], "рік, ", "")</f>
        <v/>
      </c>
      <c r="H1481" s="11" t="str">
        <f>SUBSTITUTE(Таблица2[[#This Row],[Ключові слова]], "за, ", "")</f>
        <v/>
      </c>
      <c r="I1481" s="11" t="str">
        <f>SUBSTITUTE(Таблица2[[#This Row],[Столбец9]], "від, ", "")</f>
        <v/>
      </c>
    </row>
    <row r="1482" spans="1:9" x14ac:dyDescent="0.25">
      <c r="A1482" s="9" t="str">
        <f>SUBSTITUTE(Реестр!E1576, " ", ", ")</f>
        <v/>
      </c>
      <c r="B1482" s="10" t="str">
        <f>SUBSTITUTE(Таблица2[[#This Row],[Столбец1]], "про, ", " ")</f>
        <v/>
      </c>
      <c r="C1482" s="3" t="str">
        <f t="shared" si="71"/>
        <v/>
      </c>
      <c r="D1482" s="3" t="str">
        <f t="shared" si="72"/>
        <v/>
      </c>
      <c r="E1482" s="10" t="str">
        <f t="shared" si="73"/>
        <v/>
      </c>
      <c r="F1482" s="10" t="str">
        <f>SUBSTITUTE(Таблица2[[#This Row],[Столбец5]], "до, ", "")</f>
        <v/>
      </c>
      <c r="G1482" s="10" t="str">
        <f>SUBSTITUTE(Таблица2[[#This Row],[Столбец7]], "рік, ", "")</f>
        <v/>
      </c>
      <c r="H1482" s="11" t="str">
        <f>SUBSTITUTE(Таблица2[[#This Row],[Ключові слова]], "за, ", "")</f>
        <v/>
      </c>
      <c r="I1482" s="11" t="str">
        <f>SUBSTITUTE(Таблица2[[#This Row],[Столбец9]], "від, ", "")</f>
        <v/>
      </c>
    </row>
    <row r="1483" spans="1:9" x14ac:dyDescent="0.25">
      <c r="A1483" s="9" t="str">
        <f>SUBSTITUTE(Реестр!E1577, " ", ", ")</f>
        <v/>
      </c>
      <c r="B1483" s="10" t="str">
        <f>SUBSTITUTE(Таблица2[[#This Row],[Столбец1]], "про, ", " ")</f>
        <v/>
      </c>
      <c r="C1483" s="3" t="str">
        <f t="shared" si="71"/>
        <v/>
      </c>
      <c r="D1483" s="3" t="str">
        <f t="shared" si="72"/>
        <v/>
      </c>
      <c r="E1483" s="10" t="str">
        <f t="shared" si="73"/>
        <v/>
      </c>
      <c r="F1483" s="10" t="str">
        <f>SUBSTITUTE(Таблица2[[#This Row],[Столбец5]], "до, ", "")</f>
        <v/>
      </c>
      <c r="G1483" s="10" t="str">
        <f>SUBSTITUTE(Таблица2[[#This Row],[Столбец7]], "рік, ", "")</f>
        <v/>
      </c>
      <c r="H1483" s="11" t="str">
        <f>SUBSTITUTE(Таблица2[[#This Row],[Ключові слова]], "за, ", "")</f>
        <v/>
      </c>
      <c r="I1483" s="11" t="str">
        <f>SUBSTITUTE(Таблица2[[#This Row],[Столбец9]], "від, ", "")</f>
        <v/>
      </c>
    </row>
    <row r="1484" spans="1:9" x14ac:dyDescent="0.25">
      <c r="A1484" s="9" t="str">
        <f>SUBSTITUTE(Реестр!E1578, " ", ", ")</f>
        <v/>
      </c>
      <c r="B1484" s="10" t="str">
        <f>SUBSTITUTE(Таблица2[[#This Row],[Столбец1]], "про, ", " ")</f>
        <v/>
      </c>
      <c r="C1484" s="3" t="str">
        <f t="shared" si="71"/>
        <v/>
      </c>
      <c r="D1484" s="3" t="str">
        <f t="shared" si="72"/>
        <v/>
      </c>
      <c r="E1484" s="10" t="str">
        <f t="shared" si="73"/>
        <v/>
      </c>
      <c r="F1484" s="10" t="str">
        <f>SUBSTITUTE(Таблица2[[#This Row],[Столбец5]], "до, ", "")</f>
        <v/>
      </c>
      <c r="G1484" s="10" t="str">
        <f>SUBSTITUTE(Таблица2[[#This Row],[Столбец7]], "рік, ", "")</f>
        <v/>
      </c>
      <c r="H1484" s="11" t="str">
        <f>SUBSTITUTE(Таблица2[[#This Row],[Ключові слова]], "за, ", "")</f>
        <v/>
      </c>
      <c r="I1484" s="11" t="str">
        <f>SUBSTITUTE(Таблица2[[#This Row],[Столбец9]], "від, ", "")</f>
        <v/>
      </c>
    </row>
    <row r="1485" spans="1:9" x14ac:dyDescent="0.25">
      <c r="A1485" s="9" t="str">
        <f>SUBSTITUTE(Реестр!E1579, " ", ", ")</f>
        <v/>
      </c>
      <c r="B1485" s="10" t="str">
        <f>SUBSTITUTE(Таблица2[[#This Row],[Столбец1]], "про, ", " ")</f>
        <v/>
      </c>
      <c r="C1485" s="3" t="str">
        <f t="shared" si="71"/>
        <v/>
      </c>
      <c r="D1485" s="3" t="str">
        <f t="shared" si="72"/>
        <v/>
      </c>
      <c r="E1485" s="10" t="str">
        <f t="shared" si="73"/>
        <v/>
      </c>
      <c r="F1485" s="10" t="str">
        <f>SUBSTITUTE(Таблица2[[#This Row],[Столбец5]], "до, ", "")</f>
        <v/>
      </c>
      <c r="G1485" s="10" t="str">
        <f>SUBSTITUTE(Таблица2[[#This Row],[Столбец7]], "рік, ", "")</f>
        <v/>
      </c>
      <c r="H1485" s="11" t="str">
        <f>SUBSTITUTE(Таблица2[[#This Row],[Ключові слова]], "за, ", "")</f>
        <v/>
      </c>
      <c r="I1485" s="11" t="str">
        <f>SUBSTITUTE(Таблица2[[#This Row],[Столбец9]], "від, ", "")</f>
        <v/>
      </c>
    </row>
    <row r="1486" spans="1:9" x14ac:dyDescent="0.25">
      <c r="A1486" s="9" t="str">
        <f>SUBSTITUTE(Реестр!E1580, " ", ", ")</f>
        <v/>
      </c>
      <c r="B1486" s="10" t="str">
        <f>SUBSTITUTE(Таблица2[[#This Row],[Столбец1]], "про, ", " ")</f>
        <v/>
      </c>
      <c r="C1486" s="3" t="str">
        <f t="shared" si="71"/>
        <v/>
      </c>
      <c r="D1486" s="3" t="str">
        <f t="shared" si="72"/>
        <v/>
      </c>
      <c r="E1486" s="10" t="str">
        <f t="shared" si="73"/>
        <v/>
      </c>
      <c r="F1486" s="10" t="str">
        <f>SUBSTITUTE(Таблица2[[#This Row],[Столбец5]], "до, ", "")</f>
        <v/>
      </c>
      <c r="G1486" s="10" t="str">
        <f>SUBSTITUTE(Таблица2[[#This Row],[Столбец7]], "рік, ", "")</f>
        <v/>
      </c>
      <c r="H1486" s="11" t="str">
        <f>SUBSTITUTE(Таблица2[[#This Row],[Ключові слова]], "за, ", "")</f>
        <v/>
      </c>
      <c r="I1486" s="11" t="str">
        <f>SUBSTITUTE(Таблица2[[#This Row],[Столбец9]], "від, ", "")</f>
        <v/>
      </c>
    </row>
    <row r="1487" spans="1:9" x14ac:dyDescent="0.25">
      <c r="A1487" s="9" t="str">
        <f>SUBSTITUTE(Реестр!E1581, " ", ", ")</f>
        <v/>
      </c>
      <c r="B1487" s="10" t="str">
        <f>SUBSTITUTE(Таблица2[[#This Row],[Столбец1]], "про, ", " ")</f>
        <v/>
      </c>
      <c r="C1487" s="3" t="str">
        <f t="shared" si="71"/>
        <v/>
      </c>
      <c r="D1487" s="3" t="str">
        <f t="shared" si="72"/>
        <v/>
      </c>
      <c r="E1487" s="10" t="str">
        <f t="shared" si="73"/>
        <v/>
      </c>
      <c r="F1487" s="10" t="str">
        <f>SUBSTITUTE(Таблица2[[#This Row],[Столбец5]], "до, ", "")</f>
        <v/>
      </c>
      <c r="G1487" s="10" t="str">
        <f>SUBSTITUTE(Таблица2[[#This Row],[Столбец7]], "рік, ", "")</f>
        <v/>
      </c>
      <c r="H1487" s="11" t="str">
        <f>SUBSTITUTE(Таблица2[[#This Row],[Ключові слова]], "за, ", "")</f>
        <v/>
      </c>
      <c r="I1487" s="11" t="str">
        <f>SUBSTITUTE(Таблица2[[#This Row],[Столбец9]], "від, ", "")</f>
        <v/>
      </c>
    </row>
    <row r="1488" spans="1:9" x14ac:dyDescent="0.25">
      <c r="A1488" s="9" t="str">
        <f>SUBSTITUTE(Реестр!E1582, " ", ", ")</f>
        <v/>
      </c>
      <c r="B1488" s="10" t="str">
        <f>SUBSTITUTE(Таблица2[[#This Row],[Столбец1]], "про, ", " ")</f>
        <v/>
      </c>
      <c r="C1488" s="3" t="str">
        <f t="shared" si="71"/>
        <v/>
      </c>
      <c r="D1488" s="3" t="str">
        <f t="shared" si="72"/>
        <v/>
      </c>
      <c r="E1488" s="10" t="str">
        <f t="shared" si="73"/>
        <v/>
      </c>
      <c r="F1488" s="10" t="str">
        <f>SUBSTITUTE(Таблица2[[#This Row],[Столбец5]], "до, ", "")</f>
        <v/>
      </c>
      <c r="G1488" s="10" t="str">
        <f>SUBSTITUTE(Таблица2[[#This Row],[Столбец7]], "рік, ", "")</f>
        <v/>
      </c>
      <c r="H1488" s="11" t="str">
        <f>SUBSTITUTE(Таблица2[[#This Row],[Ключові слова]], "за, ", "")</f>
        <v/>
      </c>
      <c r="I1488" s="11" t="str">
        <f>SUBSTITUTE(Таблица2[[#This Row],[Столбец9]], "від, ", "")</f>
        <v/>
      </c>
    </row>
    <row r="1489" spans="1:9" x14ac:dyDescent="0.25">
      <c r="A1489" s="9" t="str">
        <f>SUBSTITUTE(Реестр!E1583, " ", ", ")</f>
        <v/>
      </c>
      <c r="B1489" s="10" t="str">
        <f>SUBSTITUTE(Таблица2[[#This Row],[Столбец1]], "про, ", " ")</f>
        <v/>
      </c>
      <c r="C1489" s="3" t="str">
        <f t="shared" si="71"/>
        <v/>
      </c>
      <c r="D1489" s="3" t="str">
        <f t="shared" si="72"/>
        <v/>
      </c>
      <c r="E1489" s="10" t="str">
        <f t="shared" si="73"/>
        <v/>
      </c>
      <c r="F1489" s="10" t="str">
        <f>SUBSTITUTE(Таблица2[[#This Row],[Столбец5]], "до, ", "")</f>
        <v/>
      </c>
      <c r="G1489" s="10" t="str">
        <f>SUBSTITUTE(Таблица2[[#This Row],[Столбец7]], "рік, ", "")</f>
        <v/>
      </c>
      <c r="H1489" s="11" t="str">
        <f>SUBSTITUTE(Таблица2[[#This Row],[Ключові слова]], "за, ", "")</f>
        <v/>
      </c>
      <c r="I1489" s="11" t="str">
        <f>SUBSTITUTE(Таблица2[[#This Row],[Столбец9]], "від, ", "")</f>
        <v/>
      </c>
    </row>
    <row r="1490" spans="1:9" x14ac:dyDescent="0.25">
      <c r="A1490" s="9" t="str">
        <f>SUBSTITUTE(Реестр!E1584, " ", ", ")</f>
        <v/>
      </c>
      <c r="B1490" s="10" t="str">
        <f>SUBSTITUTE(Таблица2[[#This Row],[Столбец1]], "про, ", " ")</f>
        <v/>
      </c>
      <c r="C1490" s="3" t="str">
        <f t="shared" si="71"/>
        <v/>
      </c>
      <c r="D1490" s="3" t="str">
        <f t="shared" si="72"/>
        <v/>
      </c>
      <c r="E1490" s="10" t="str">
        <f t="shared" si="73"/>
        <v/>
      </c>
      <c r="F1490" s="10" t="str">
        <f>SUBSTITUTE(Таблица2[[#This Row],[Столбец5]], "до, ", "")</f>
        <v/>
      </c>
      <c r="G1490" s="10" t="str">
        <f>SUBSTITUTE(Таблица2[[#This Row],[Столбец7]], "рік, ", "")</f>
        <v/>
      </c>
      <c r="H1490" s="11" t="str">
        <f>SUBSTITUTE(Таблица2[[#This Row],[Ключові слова]], "за, ", "")</f>
        <v/>
      </c>
      <c r="I1490" s="11" t="str">
        <f>SUBSTITUTE(Таблица2[[#This Row],[Столбец9]], "від, ", "")</f>
        <v/>
      </c>
    </row>
    <row r="1491" spans="1:9" x14ac:dyDescent="0.25">
      <c r="A1491" s="9" t="str">
        <f>SUBSTITUTE(Реестр!E1585, " ", ", ")</f>
        <v/>
      </c>
      <c r="B1491" s="10" t="str">
        <f>SUBSTITUTE(Таблица2[[#This Row],[Столбец1]], "про, ", " ")</f>
        <v/>
      </c>
      <c r="C1491" s="3" t="str">
        <f t="shared" si="71"/>
        <v/>
      </c>
      <c r="D1491" s="3" t="str">
        <f t="shared" si="72"/>
        <v/>
      </c>
      <c r="E1491" s="10" t="str">
        <f t="shared" si="73"/>
        <v/>
      </c>
      <c r="F1491" s="10" t="str">
        <f>SUBSTITUTE(Таблица2[[#This Row],[Столбец5]], "до, ", "")</f>
        <v/>
      </c>
      <c r="G1491" s="10" t="str">
        <f>SUBSTITUTE(Таблица2[[#This Row],[Столбец7]], "рік, ", "")</f>
        <v/>
      </c>
      <c r="H1491" s="11" t="str">
        <f>SUBSTITUTE(Таблица2[[#This Row],[Ключові слова]], "за, ", "")</f>
        <v/>
      </c>
      <c r="I1491" s="11" t="str">
        <f>SUBSTITUTE(Таблица2[[#This Row],[Столбец9]], "від, ", "")</f>
        <v/>
      </c>
    </row>
    <row r="1492" spans="1:9" x14ac:dyDescent="0.25">
      <c r="A1492" s="9" t="str">
        <f>SUBSTITUTE(Реестр!E1586, " ", ", ")</f>
        <v/>
      </c>
      <c r="B1492" s="10" t="str">
        <f>SUBSTITUTE(Таблица2[[#This Row],[Столбец1]], "про, ", " ")</f>
        <v/>
      </c>
      <c r="C1492" s="3" t="str">
        <f t="shared" si="71"/>
        <v/>
      </c>
      <c r="D1492" s="3" t="str">
        <f t="shared" si="72"/>
        <v/>
      </c>
      <c r="E1492" s="10" t="str">
        <f t="shared" si="73"/>
        <v/>
      </c>
      <c r="F1492" s="10" t="str">
        <f>SUBSTITUTE(Таблица2[[#This Row],[Столбец5]], "до, ", "")</f>
        <v/>
      </c>
      <c r="G1492" s="10" t="str">
        <f>SUBSTITUTE(Таблица2[[#This Row],[Столбец7]], "рік, ", "")</f>
        <v/>
      </c>
      <c r="H1492" s="11" t="str">
        <f>SUBSTITUTE(Таблица2[[#This Row],[Ключові слова]], "за, ", "")</f>
        <v/>
      </c>
      <c r="I1492" s="11" t="str">
        <f>SUBSTITUTE(Таблица2[[#This Row],[Столбец9]], "від, ", "")</f>
        <v/>
      </c>
    </row>
    <row r="1493" spans="1:9" x14ac:dyDescent="0.25">
      <c r="A1493" s="9" t="str">
        <f>SUBSTITUTE(Реестр!E1587, " ", ", ")</f>
        <v/>
      </c>
      <c r="B1493" s="10" t="str">
        <f>SUBSTITUTE(Таблица2[[#This Row],[Столбец1]], "про, ", " ")</f>
        <v/>
      </c>
      <c r="C1493" s="3" t="str">
        <f t="shared" si="71"/>
        <v/>
      </c>
      <c r="D1493" s="3" t="str">
        <f t="shared" si="72"/>
        <v/>
      </c>
      <c r="E1493" s="10" t="str">
        <f t="shared" si="73"/>
        <v/>
      </c>
      <c r="F1493" s="10" t="str">
        <f>SUBSTITUTE(Таблица2[[#This Row],[Столбец5]], "до, ", "")</f>
        <v/>
      </c>
      <c r="G1493" s="10" t="str">
        <f>SUBSTITUTE(Таблица2[[#This Row],[Столбец7]], "рік, ", "")</f>
        <v/>
      </c>
      <c r="H1493" s="11" t="str">
        <f>SUBSTITUTE(Таблица2[[#This Row],[Ключові слова]], "за, ", "")</f>
        <v/>
      </c>
      <c r="I1493" s="11" t="str">
        <f>SUBSTITUTE(Таблица2[[#This Row],[Столбец9]], "від, ", "")</f>
        <v/>
      </c>
    </row>
    <row r="1494" spans="1:9" x14ac:dyDescent="0.25">
      <c r="A1494" s="9" t="str">
        <f>SUBSTITUTE(Реестр!E1588, " ", ", ")</f>
        <v/>
      </c>
      <c r="B1494" s="10" t="str">
        <f>SUBSTITUTE(Таблица2[[#This Row],[Столбец1]], "про, ", " ")</f>
        <v/>
      </c>
      <c r="C1494" s="3" t="str">
        <f t="shared" si="71"/>
        <v/>
      </c>
      <c r="D1494" s="3" t="str">
        <f t="shared" si="72"/>
        <v/>
      </c>
      <c r="E1494" s="10" t="str">
        <f t="shared" si="73"/>
        <v/>
      </c>
      <c r="F1494" s="10" t="str">
        <f>SUBSTITUTE(Таблица2[[#This Row],[Столбец5]], "до, ", "")</f>
        <v/>
      </c>
      <c r="G1494" s="10" t="str">
        <f>SUBSTITUTE(Таблица2[[#This Row],[Столбец7]], "рік, ", "")</f>
        <v/>
      </c>
      <c r="H1494" s="11" t="str">
        <f>SUBSTITUTE(Таблица2[[#This Row],[Ключові слова]], "за, ", "")</f>
        <v/>
      </c>
      <c r="I1494" s="11" t="str">
        <f>SUBSTITUTE(Таблица2[[#This Row],[Столбец9]], "від, ", "")</f>
        <v/>
      </c>
    </row>
    <row r="1495" spans="1:9" x14ac:dyDescent="0.25">
      <c r="A1495" s="9" t="str">
        <f>SUBSTITUTE(Реестр!E1589, " ", ", ")</f>
        <v/>
      </c>
      <c r="B1495" s="10" t="str">
        <f>SUBSTITUTE(Таблица2[[#This Row],[Столбец1]], "про, ", " ")</f>
        <v/>
      </c>
      <c r="C1495" s="3" t="str">
        <f t="shared" si="71"/>
        <v/>
      </c>
      <c r="D1495" s="3" t="str">
        <f t="shared" si="72"/>
        <v/>
      </c>
      <c r="E1495" s="10" t="str">
        <f t="shared" si="73"/>
        <v/>
      </c>
      <c r="F1495" s="10" t="str">
        <f>SUBSTITUTE(Таблица2[[#This Row],[Столбец5]], "до, ", "")</f>
        <v/>
      </c>
      <c r="G1495" s="10" t="str">
        <f>SUBSTITUTE(Таблица2[[#This Row],[Столбец7]], "рік, ", "")</f>
        <v/>
      </c>
      <c r="H1495" s="11" t="str">
        <f>SUBSTITUTE(Таблица2[[#This Row],[Ключові слова]], "за, ", "")</f>
        <v/>
      </c>
      <c r="I1495" s="11" t="str">
        <f>SUBSTITUTE(Таблица2[[#This Row],[Столбец9]], "від, ", "")</f>
        <v/>
      </c>
    </row>
    <row r="1496" spans="1:9" x14ac:dyDescent="0.25">
      <c r="A1496" s="9" t="str">
        <f>SUBSTITUTE(Реестр!E1590, " ", ", ")</f>
        <v/>
      </c>
      <c r="B1496" s="10" t="str">
        <f>SUBSTITUTE(Таблица2[[#This Row],[Столбец1]], "про, ", " ")</f>
        <v/>
      </c>
      <c r="C1496" s="3" t="str">
        <f t="shared" si="71"/>
        <v/>
      </c>
      <c r="D1496" s="3" t="str">
        <f t="shared" si="72"/>
        <v/>
      </c>
      <c r="E1496" s="10" t="str">
        <f t="shared" si="73"/>
        <v/>
      </c>
      <c r="F1496" s="10" t="str">
        <f>SUBSTITUTE(Таблица2[[#This Row],[Столбец5]], "до, ", "")</f>
        <v/>
      </c>
      <c r="G1496" s="10" t="str">
        <f>SUBSTITUTE(Таблица2[[#This Row],[Столбец7]], "рік, ", "")</f>
        <v/>
      </c>
      <c r="H1496" s="11" t="str">
        <f>SUBSTITUTE(Таблица2[[#This Row],[Ключові слова]], "за, ", "")</f>
        <v/>
      </c>
      <c r="I1496" s="11" t="str">
        <f>SUBSTITUTE(Таблица2[[#This Row],[Столбец9]], "від, ", "")</f>
        <v/>
      </c>
    </row>
    <row r="1497" spans="1:9" x14ac:dyDescent="0.25">
      <c r="A1497" s="9" t="str">
        <f>SUBSTITUTE(Реестр!E1591, " ", ", ")</f>
        <v/>
      </c>
      <c r="B1497" s="10" t="str">
        <f>SUBSTITUTE(Таблица2[[#This Row],[Столбец1]], "про, ", " ")</f>
        <v/>
      </c>
      <c r="C1497" s="3" t="str">
        <f t="shared" si="71"/>
        <v/>
      </c>
      <c r="D1497" s="3" t="str">
        <f t="shared" si="72"/>
        <v/>
      </c>
      <c r="E1497" s="10" t="str">
        <f t="shared" si="73"/>
        <v/>
      </c>
      <c r="F1497" s="10" t="str">
        <f>SUBSTITUTE(Таблица2[[#This Row],[Столбец5]], "до, ", "")</f>
        <v/>
      </c>
      <c r="G1497" s="10" t="str">
        <f>SUBSTITUTE(Таблица2[[#This Row],[Столбец7]], "рік, ", "")</f>
        <v/>
      </c>
      <c r="H1497" s="11" t="str">
        <f>SUBSTITUTE(Таблица2[[#This Row],[Ключові слова]], "за, ", "")</f>
        <v/>
      </c>
      <c r="I1497" s="11" t="str">
        <f>SUBSTITUTE(Таблица2[[#This Row],[Столбец9]], "від, ", "")</f>
        <v/>
      </c>
    </row>
    <row r="1498" spans="1:9" x14ac:dyDescent="0.25">
      <c r="A1498" s="9" t="str">
        <f>SUBSTITUTE(Реестр!E1592, " ", ", ")</f>
        <v/>
      </c>
      <c r="B1498" s="10" t="str">
        <f>SUBSTITUTE(Таблица2[[#This Row],[Столбец1]], "про, ", " ")</f>
        <v/>
      </c>
      <c r="C1498" s="3" t="str">
        <f t="shared" si="71"/>
        <v/>
      </c>
      <c r="D1498" s="3" t="str">
        <f t="shared" si="72"/>
        <v/>
      </c>
      <c r="E1498" s="10" t="str">
        <f t="shared" si="73"/>
        <v/>
      </c>
      <c r="F1498" s="10" t="str">
        <f>SUBSTITUTE(Таблица2[[#This Row],[Столбец5]], "до, ", "")</f>
        <v/>
      </c>
      <c r="G1498" s="10" t="str">
        <f>SUBSTITUTE(Таблица2[[#This Row],[Столбец7]], "рік, ", "")</f>
        <v/>
      </c>
      <c r="H1498" s="11" t="str">
        <f>SUBSTITUTE(Таблица2[[#This Row],[Ключові слова]], "за, ", "")</f>
        <v/>
      </c>
      <c r="I1498" s="11" t="str">
        <f>SUBSTITUTE(Таблица2[[#This Row],[Столбец9]], "від, ", "")</f>
        <v/>
      </c>
    </row>
    <row r="1499" spans="1:9" x14ac:dyDescent="0.25">
      <c r="A1499" s="9" t="str">
        <f>SUBSTITUTE(Реестр!E1593, " ", ", ")</f>
        <v/>
      </c>
      <c r="B1499" s="10" t="str">
        <f>SUBSTITUTE(Таблица2[[#This Row],[Столбец1]], "про, ", " ")</f>
        <v/>
      </c>
      <c r="C1499" s="3" t="str">
        <f t="shared" si="71"/>
        <v/>
      </c>
      <c r="D1499" s="3" t="str">
        <f t="shared" si="72"/>
        <v/>
      </c>
      <c r="E1499" s="10" t="str">
        <f t="shared" si="73"/>
        <v/>
      </c>
      <c r="F1499" s="10" t="str">
        <f>SUBSTITUTE(Таблица2[[#This Row],[Столбец5]], "до, ", "")</f>
        <v/>
      </c>
      <c r="G1499" s="10" t="str">
        <f>SUBSTITUTE(Таблица2[[#This Row],[Столбец7]], "рік, ", "")</f>
        <v/>
      </c>
      <c r="H1499" s="11" t="str">
        <f>SUBSTITUTE(Таблица2[[#This Row],[Ключові слова]], "за, ", "")</f>
        <v/>
      </c>
      <c r="I1499" s="11" t="str">
        <f>SUBSTITUTE(Таблица2[[#This Row],[Столбец9]], "від, ", "")</f>
        <v/>
      </c>
    </row>
    <row r="1500" spans="1:9" x14ac:dyDescent="0.25">
      <c r="A1500" s="9" t="str">
        <f>SUBSTITUTE(Реестр!E1594, " ", ", ")</f>
        <v/>
      </c>
      <c r="B1500" s="10" t="str">
        <f>SUBSTITUTE(Таблица2[[#This Row],[Столбец1]], "про, ", " ")</f>
        <v/>
      </c>
      <c r="C1500" s="3" t="str">
        <f t="shared" si="71"/>
        <v/>
      </c>
      <c r="D1500" s="3" t="str">
        <f t="shared" si="72"/>
        <v/>
      </c>
      <c r="E1500" s="10" t="str">
        <f t="shared" si="73"/>
        <v/>
      </c>
      <c r="F1500" s="10" t="str">
        <f>SUBSTITUTE(Таблица2[[#This Row],[Столбец5]], "до, ", "")</f>
        <v/>
      </c>
      <c r="G1500" s="10" t="str">
        <f>SUBSTITUTE(Таблица2[[#This Row],[Столбец7]], "рік, ", "")</f>
        <v/>
      </c>
      <c r="H1500" s="11" t="str">
        <f>SUBSTITUTE(Таблица2[[#This Row],[Ключові слова]], "за, ", "")</f>
        <v/>
      </c>
      <c r="I1500" s="11" t="str">
        <f>SUBSTITUTE(Таблица2[[#This Row],[Столбец9]], "від, ", "")</f>
        <v/>
      </c>
    </row>
    <row r="1501" spans="1:9" x14ac:dyDescent="0.25">
      <c r="A1501" s="9" t="str">
        <f>SUBSTITUTE(Реестр!E1595, " ", ", ")</f>
        <v/>
      </c>
      <c r="B1501" s="10" t="str">
        <f>SUBSTITUTE(Таблица2[[#This Row],[Столбец1]], "про, ", " ")</f>
        <v/>
      </c>
      <c r="C1501" s="3" t="str">
        <f t="shared" si="71"/>
        <v/>
      </c>
      <c r="D1501" s="3" t="str">
        <f t="shared" si="72"/>
        <v/>
      </c>
      <c r="E1501" s="10" t="str">
        <f t="shared" si="73"/>
        <v/>
      </c>
      <c r="F1501" s="10" t="str">
        <f>SUBSTITUTE(Таблица2[[#This Row],[Столбец5]], "до, ", "")</f>
        <v/>
      </c>
      <c r="G1501" s="10" t="str">
        <f>SUBSTITUTE(Таблица2[[#This Row],[Столбец7]], "рік, ", "")</f>
        <v/>
      </c>
      <c r="H1501" s="11" t="str">
        <f>SUBSTITUTE(Таблица2[[#This Row],[Ключові слова]], "за, ", "")</f>
        <v/>
      </c>
      <c r="I1501" s="11" t="str">
        <f>SUBSTITUTE(Таблица2[[#This Row],[Столбец9]], "від, ", "")</f>
        <v/>
      </c>
    </row>
    <row r="1502" spans="1:9" x14ac:dyDescent="0.25">
      <c r="A1502" s="9" t="str">
        <f>SUBSTITUTE(Реестр!E1596, " ", ", ")</f>
        <v/>
      </c>
      <c r="B1502" s="10" t="str">
        <f>SUBSTITUTE(Таблица2[[#This Row],[Столбец1]], "про, ", " ")</f>
        <v/>
      </c>
      <c r="C1502" s="3" t="str">
        <f t="shared" si="71"/>
        <v/>
      </c>
      <c r="D1502" s="3" t="str">
        <f t="shared" si="72"/>
        <v/>
      </c>
      <c r="E1502" s="10" t="str">
        <f t="shared" si="73"/>
        <v/>
      </c>
      <c r="F1502" s="10" t="str">
        <f>SUBSTITUTE(Таблица2[[#This Row],[Столбец5]], "до, ", "")</f>
        <v/>
      </c>
      <c r="G1502" s="10" t="str">
        <f>SUBSTITUTE(Таблица2[[#This Row],[Столбец7]], "рік, ", "")</f>
        <v/>
      </c>
      <c r="H1502" s="11" t="str">
        <f>SUBSTITUTE(Таблица2[[#This Row],[Ключові слова]], "за, ", "")</f>
        <v/>
      </c>
      <c r="I1502" s="11" t="str">
        <f>SUBSTITUTE(Таблица2[[#This Row],[Столбец9]], "від, ", "")</f>
        <v/>
      </c>
    </row>
    <row r="1503" spans="1:9" x14ac:dyDescent="0.25">
      <c r="A1503" s="9" t="str">
        <f>SUBSTITUTE(Реестр!E1597, " ", ", ")</f>
        <v/>
      </c>
      <c r="B1503" s="10" t="str">
        <f>SUBSTITUTE(Таблица2[[#This Row],[Столбец1]], "про, ", " ")</f>
        <v/>
      </c>
      <c r="C1503" s="3" t="str">
        <f t="shared" si="71"/>
        <v/>
      </c>
      <c r="D1503" s="3" t="str">
        <f t="shared" si="72"/>
        <v/>
      </c>
      <c r="E1503" s="10" t="str">
        <f t="shared" si="73"/>
        <v/>
      </c>
      <c r="F1503" s="10" t="str">
        <f>SUBSTITUTE(Таблица2[[#This Row],[Столбец5]], "до, ", "")</f>
        <v/>
      </c>
      <c r="G1503" s="10" t="str">
        <f>SUBSTITUTE(Таблица2[[#This Row],[Столбец7]], "рік, ", "")</f>
        <v/>
      </c>
      <c r="H1503" s="11" t="str">
        <f>SUBSTITUTE(Таблица2[[#This Row],[Ключові слова]], "за, ", "")</f>
        <v/>
      </c>
      <c r="I1503" s="11" t="str">
        <f>SUBSTITUTE(Таблица2[[#This Row],[Столбец9]], "від, ", "")</f>
        <v/>
      </c>
    </row>
    <row r="1504" spans="1:9" x14ac:dyDescent="0.25">
      <c r="A1504" s="9" t="str">
        <f>SUBSTITUTE(Реестр!E1598, " ", ", ")</f>
        <v/>
      </c>
      <c r="B1504" s="10" t="str">
        <f>SUBSTITUTE(Таблица2[[#This Row],[Столбец1]], "про, ", " ")</f>
        <v/>
      </c>
      <c r="C1504" s="3" t="str">
        <f t="shared" si="71"/>
        <v/>
      </c>
      <c r="D1504" s="3" t="str">
        <f t="shared" si="72"/>
        <v/>
      </c>
      <c r="E1504" s="10" t="str">
        <f t="shared" si="73"/>
        <v/>
      </c>
      <c r="F1504" s="10" t="str">
        <f>SUBSTITUTE(Таблица2[[#This Row],[Столбец5]], "до, ", "")</f>
        <v/>
      </c>
      <c r="G1504" s="10" t="str">
        <f>SUBSTITUTE(Таблица2[[#This Row],[Столбец7]], "рік, ", "")</f>
        <v/>
      </c>
      <c r="H1504" s="11" t="str">
        <f>SUBSTITUTE(Таблица2[[#This Row],[Ключові слова]], "за, ", "")</f>
        <v/>
      </c>
      <c r="I1504" s="11" t="str">
        <f>SUBSTITUTE(Таблица2[[#This Row],[Столбец9]], "від, ", "")</f>
        <v/>
      </c>
    </row>
    <row r="1505" spans="1:9" x14ac:dyDescent="0.25">
      <c r="A1505" s="9" t="str">
        <f>SUBSTITUTE(Реестр!E1599, " ", ", ")</f>
        <v/>
      </c>
      <c r="B1505" s="10" t="str">
        <f>SUBSTITUTE(Таблица2[[#This Row],[Столбец1]], "про, ", " ")</f>
        <v/>
      </c>
      <c r="C1505" s="3" t="str">
        <f t="shared" si="71"/>
        <v/>
      </c>
      <c r="D1505" s="3" t="str">
        <f t="shared" si="72"/>
        <v/>
      </c>
      <c r="E1505" s="10" t="str">
        <f t="shared" si="73"/>
        <v/>
      </c>
      <c r="F1505" s="10" t="str">
        <f>SUBSTITUTE(Таблица2[[#This Row],[Столбец5]], "до, ", "")</f>
        <v/>
      </c>
      <c r="G1505" s="10" t="str">
        <f>SUBSTITUTE(Таблица2[[#This Row],[Столбец7]], "рік, ", "")</f>
        <v/>
      </c>
      <c r="H1505" s="11" t="str">
        <f>SUBSTITUTE(Таблица2[[#This Row],[Ключові слова]], "за, ", "")</f>
        <v/>
      </c>
      <c r="I1505" s="11" t="str">
        <f>SUBSTITUTE(Таблица2[[#This Row],[Столбец9]], "від, ", "")</f>
        <v/>
      </c>
    </row>
    <row r="1506" spans="1:9" x14ac:dyDescent="0.25">
      <c r="A1506" s="9" t="str">
        <f>SUBSTITUTE(Реестр!E1600, " ", ", ")</f>
        <v/>
      </c>
      <c r="B1506" s="10" t="str">
        <f>SUBSTITUTE(Таблица2[[#This Row],[Столбец1]], "про, ", " ")</f>
        <v/>
      </c>
      <c r="C1506" s="3" t="str">
        <f t="shared" si="71"/>
        <v/>
      </c>
      <c r="D1506" s="3" t="str">
        <f t="shared" si="72"/>
        <v/>
      </c>
      <c r="E1506" s="10" t="str">
        <f t="shared" si="73"/>
        <v/>
      </c>
      <c r="F1506" s="10" t="str">
        <f>SUBSTITUTE(Таблица2[[#This Row],[Столбец5]], "до, ", "")</f>
        <v/>
      </c>
      <c r="G1506" s="10" t="str">
        <f>SUBSTITUTE(Таблица2[[#This Row],[Столбец7]], "рік, ", "")</f>
        <v/>
      </c>
      <c r="H1506" s="11" t="str">
        <f>SUBSTITUTE(Таблица2[[#This Row],[Ключові слова]], "за, ", "")</f>
        <v/>
      </c>
      <c r="I1506" s="11" t="str">
        <f>SUBSTITUTE(Таблица2[[#This Row],[Столбец9]], "від, ", "")</f>
        <v/>
      </c>
    </row>
    <row r="1507" spans="1:9" x14ac:dyDescent="0.25">
      <c r="A1507" s="9" t="str">
        <f>SUBSTITUTE(Реестр!E1601, " ", ", ")</f>
        <v/>
      </c>
      <c r="B1507" s="10" t="str">
        <f>SUBSTITUTE(Таблица2[[#This Row],[Столбец1]], "про, ", " ")</f>
        <v/>
      </c>
      <c r="C1507" s="3" t="str">
        <f t="shared" si="71"/>
        <v/>
      </c>
      <c r="D1507" s="3" t="str">
        <f t="shared" si="72"/>
        <v/>
      </c>
      <c r="E1507" s="10" t="str">
        <f t="shared" si="73"/>
        <v/>
      </c>
      <c r="F1507" s="10" t="str">
        <f>SUBSTITUTE(Таблица2[[#This Row],[Столбец5]], "до, ", "")</f>
        <v/>
      </c>
      <c r="G1507" s="10" t="str">
        <f>SUBSTITUTE(Таблица2[[#This Row],[Столбец7]], "рік, ", "")</f>
        <v/>
      </c>
      <c r="H1507" s="11" t="str">
        <f>SUBSTITUTE(Таблица2[[#This Row],[Ключові слова]], "за, ", "")</f>
        <v/>
      </c>
      <c r="I1507" s="11" t="str">
        <f>SUBSTITUTE(Таблица2[[#This Row],[Столбец9]], "від, ", "")</f>
        <v/>
      </c>
    </row>
    <row r="1508" spans="1:9" x14ac:dyDescent="0.25">
      <c r="A1508" s="9" t="str">
        <f>SUBSTITUTE(Реестр!E1602, " ", ", ")</f>
        <v/>
      </c>
      <c r="B1508" s="10" t="str">
        <f>SUBSTITUTE(Таблица2[[#This Row],[Столбец1]], "про, ", " ")</f>
        <v/>
      </c>
      <c r="C1508" s="3" t="str">
        <f t="shared" si="71"/>
        <v/>
      </c>
      <c r="D1508" s="3" t="str">
        <f t="shared" si="72"/>
        <v/>
      </c>
      <c r="E1508" s="10" t="str">
        <f t="shared" si="73"/>
        <v/>
      </c>
      <c r="F1508" s="10" t="str">
        <f>SUBSTITUTE(Таблица2[[#This Row],[Столбец5]], "до, ", "")</f>
        <v/>
      </c>
      <c r="G1508" s="10" t="str">
        <f>SUBSTITUTE(Таблица2[[#This Row],[Столбец7]], "рік, ", "")</f>
        <v/>
      </c>
      <c r="H1508" s="11" t="str">
        <f>SUBSTITUTE(Таблица2[[#This Row],[Ключові слова]], "за, ", "")</f>
        <v/>
      </c>
      <c r="I1508" s="11" t="str">
        <f>SUBSTITUTE(Таблица2[[#This Row],[Столбец9]], "від, ", "")</f>
        <v/>
      </c>
    </row>
    <row r="1509" spans="1:9" x14ac:dyDescent="0.25">
      <c r="A1509" s="9" t="str">
        <f>SUBSTITUTE(Реестр!E1603, " ", ", ")</f>
        <v/>
      </c>
      <c r="B1509" s="10" t="str">
        <f>SUBSTITUTE(Таблица2[[#This Row],[Столбец1]], "про, ", " ")</f>
        <v/>
      </c>
      <c r="C1509" s="3" t="str">
        <f t="shared" ref="C1509:C1572" si="74">SUBSTITUTE(B1509, "щодо, ", "")</f>
        <v/>
      </c>
      <c r="D1509" s="3" t="str">
        <f t="shared" ref="D1509:D1572" si="75">SUBSTITUTE(C1509, "по, ", "")</f>
        <v/>
      </c>
      <c r="E1509" s="10" t="str">
        <f t="shared" ref="E1509:E1572" si="76">SUBSTITUTE(D1509, "та, ", "")</f>
        <v/>
      </c>
      <c r="F1509" s="10" t="str">
        <f>SUBSTITUTE(Таблица2[[#This Row],[Столбец5]], "до, ", "")</f>
        <v/>
      </c>
      <c r="G1509" s="10" t="str">
        <f>SUBSTITUTE(Таблица2[[#This Row],[Столбец7]], "рік, ", "")</f>
        <v/>
      </c>
      <c r="H1509" s="11" t="str">
        <f>SUBSTITUTE(Таблица2[[#This Row],[Ключові слова]], "за, ", "")</f>
        <v/>
      </c>
      <c r="I1509" s="11" t="str">
        <f>SUBSTITUTE(Таблица2[[#This Row],[Столбец9]], "від, ", "")</f>
        <v/>
      </c>
    </row>
    <row r="1510" spans="1:9" x14ac:dyDescent="0.25">
      <c r="A1510" s="9" t="str">
        <f>SUBSTITUTE(Реестр!E1604, " ", ", ")</f>
        <v/>
      </c>
      <c r="B1510" s="10" t="str">
        <f>SUBSTITUTE(Таблица2[[#This Row],[Столбец1]], "про, ", " ")</f>
        <v/>
      </c>
      <c r="C1510" s="3" t="str">
        <f t="shared" si="74"/>
        <v/>
      </c>
      <c r="D1510" s="3" t="str">
        <f t="shared" si="75"/>
        <v/>
      </c>
      <c r="E1510" s="10" t="str">
        <f t="shared" si="76"/>
        <v/>
      </c>
      <c r="F1510" s="10" t="str">
        <f>SUBSTITUTE(Таблица2[[#This Row],[Столбец5]], "до, ", "")</f>
        <v/>
      </c>
      <c r="G1510" s="10" t="str">
        <f>SUBSTITUTE(Таблица2[[#This Row],[Столбец7]], "рік, ", "")</f>
        <v/>
      </c>
      <c r="H1510" s="11" t="str">
        <f>SUBSTITUTE(Таблица2[[#This Row],[Ключові слова]], "за, ", "")</f>
        <v/>
      </c>
      <c r="I1510" s="11" t="str">
        <f>SUBSTITUTE(Таблица2[[#This Row],[Столбец9]], "від, ", "")</f>
        <v/>
      </c>
    </row>
    <row r="1511" spans="1:9" x14ac:dyDescent="0.25">
      <c r="A1511" s="9" t="str">
        <f>SUBSTITUTE(Реестр!E1605, " ", ", ")</f>
        <v/>
      </c>
      <c r="B1511" s="10" t="str">
        <f>SUBSTITUTE(Таблица2[[#This Row],[Столбец1]], "про, ", " ")</f>
        <v/>
      </c>
      <c r="C1511" s="3" t="str">
        <f t="shared" si="74"/>
        <v/>
      </c>
      <c r="D1511" s="3" t="str">
        <f t="shared" si="75"/>
        <v/>
      </c>
      <c r="E1511" s="10" t="str">
        <f t="shared" si="76"/>
        <v/>
      </c>
      <c r="F1511" s="10" t="str">
        <f>SUBSTITUTE(Таблица2[[#This Row],[Столбец5]], "до, ", "")</f>
        <v/>
      </c>
      <c r="G1511" s="10" t="str">
        <f>SUBSTITUTE(Таблица2[[#This Row],[Столбец7]], "рік, ", "")</f>
        <v/>
      </c>
      <c r="H1511" s="11" t="str">
        <f>SUBSTITUTE(Таблица2[[#This Row],[Ключові слова]], "за, ", "")</f>
        <v/>
      </c>
      <c r="I1511" s="11" t="str">
        <f>SUBSTITUTE(Таблица2[[#This Row],[Столбец9]], "від, ", "")</f>
        <v/>
      </c>
    </row>
    <row r="1512" spans="1:9" x14ac:dyDescent="0.25">
      <c r="A1512" s="9" t="str">
        <f>SUBSTITUTE(Реестр!E1606, " ", ", ")</f>
        <v/>
      </c>
      <c r="B1512" s="10" t="str">
        <f>SUBSTITUTE(Таблица2[[#This Row],[Столбец1]], "про, ", " ")</f>
        <v/>
      </c>
      <c r="C1512" s="3" t="str">
        <f t="shared" si="74"/>
        <v/>
      </c>
      <c r="D1512" s="3" t="str">
        <f t="shared" si="75"/>
        <v/>
      </c>
      <c r="E1512" s="10" t="str">
        <f t="shared" si="76"/>
        <v/>
      </c>
      <c r="F1512" s="10" t="str">
        <f>SUBSTITUTE(Таблица2[[#This Row],[Столбец5]], "до, ", "")</f>
        <v/>
      </c>
      <c r="G1512" s="10" t="str">
        <f>SUBSTITUTE(Таблица2[[#This Row],[Столбец7]], "рік, ", "")</f>
        <v/>
      </c>
      <c r="H1512" s="11" t="str">
        <f>SUBSTITUTE(Таблица2[[#This Row],[Ключові слова]], "за, ", "")</f>
        <v/>
      </c>
      <c r="I1512" s="11" t="str">
        <f>SUBSTITUTE(Таблица2[[#This Row],[Столбец9]], "від, ", "")</f>
        <v/>
      </c>
    </row>
    <row r="1513" spans="1:9" x14ac:dyDescent="0.25">
      <c r="A1513" s="9" t="str">
        <f>SUBSTITUTE(Реестр!E1607, " ", ", ")</f>
        <v/>
      </c>
      <c r="B1513" s="10" t="str">
        <f>SUBSTITUTE(Таблица2[[#This Row],[Столбец1]], "про, ", " ")</f>
        <v/>
      </c>
      <c r="C1513" s="3" t="str">
        <f t="shared" si="74"/>
        <v/>
      </c>
      <c r="D1513" s="3" t="str">
        <f t="shared" si="75"/>
        <v/>
      </c>
      <c r="E1513" s="10" t="str">
        <f t="shared" si="76"/>
        <v/>
      </c>
      <c r="F1513" s="10" t="str">
        <f>SUBSTITUTE(Таблица2[[#This Row],[Столбец5]], "до, ", "")</f>
        <v/>
      </c>
      <c r="G1513" s="10" t="str">
        <f>SUBSTITUTE(Таблица2[[#This Row],[Столбец7]], "рік, ", "")</f>
        <v/>
      </c>
      <c r="H1513" s="11" t="str">
        <f>SUBSTITUTE(Таблица2[[#This Row],[Ключові слова]], "за, ", "")</f>
        <v/>
      </c>
      <c r="I1513" s="11" t="str">
        <f>SUBSTITUTE(Таблица2[[#This Row],[Столбец9]], "від, ", "")</f>
        <v/>
      </c>
    </row>
    <row r="1514" spans="1:9" x14ac:dyDescent="0.25">
      <c r="A1514" s="9" t="str">
        <f>SUBSTITUTE(Реестр!E1608, " ", ", ")</f>
        <v/>
      </c>
      <c r="B1514" s="10" t="str">
        <f>SUBSTITUTE(Таблица2[[#This Row],[Столбец1]], "про, ", " ")</f>
        <v/>
      </c>
      <c r="C1514" s="3" t="str">
        <f t="shared" si="74"/>
        <v/>
      </c>
      <c r="D1514" s="3" t="str">
        <f t="shared" si="75"/>
        <v/>
      </c>
      <c r="E1514" s="10" t="str">
        <f t="shared" si="76"/>
        <v/>
      </c>
      <c r="F1514" s="10" t="str">
        <f>SUBSTITUTE(Таблица2[[#This Row],[Столбец5]], "до, ", "")</f>
        <v/>
      </c>
      <c r="G1514" s="10" t="str">
        <f>SUBSTITUTE(Таблица2[[#This Row],[Столбец7]], "рік, ", "")</f>
        <v/>
      </c>
      <c r="H1514" s="11" t="str">
        <f>SUBSTITUTE(Таблица2[[#This Row],[Ключові слова]], "за, ", "")</f>
        <v/>
      </c>
      <c r="I1514" s="11" t="str">
        <f>SUBSTITUTE(Таблица2[[#This Row],[Столбец9]], "від, ", "")</f>
        <v/>
      </c>
    </row>
    <row r="1515" spans="1:9" x14ac:dyDescent="0.25">
      <c r="A1515" s="9" t="str">
        <f>SUBSTITUTE(Реестр!E1609, " ", ", ")</f>
        <v/>
      </c>
      <c r="B1515" s="10" t="str">
        <f>SUBSTITUTE(Таблица2[[#This Row],[Столбец1]], "про, ", " ")</f>
        <v/>
      </c>
      <c r="C1515" s="3" t="str">
        <f t="shared" si="74"/>
        <v/>
      </c>
      <c r="D1515" s="3" t="str">
        <f t="shared" si="75"/>
        <v/>
      </c>
      <c r="E1515" s="10" t="str">
        <f t="shared" si="76"/>
        <v/>
      </c>
      <c r="F1515" s="10" t="str">
        <f>SUBSTITUTE(Таблица2[[#This Row],[Столбец5]], "до, ", "")</f>
        <v/>
      </c>
      <c r="G1515" s="10" t="str">
        <f>SUBSTITUTE(Таблица2[[#This Row],[Столбец7]], "рік, ", "")</f>
        <v/>
      </c>
      <c r="H1515" s="11" t="str">
        <f>SUBSTITUTE(Таблица2[[#This Row],[Ключові слова]], "за, ", "")</f>
        <v/>
      </c>
      <c r="I1515" s="11" t="str">
        <f>SUBSTITUTE(Таблица2[[#This Row],[Столбец9]], "від, ", "")</f>
        <v/>
      </c>
    </row>
    <row r="1516" spans="1:9" x14ac:dyDescent="0.25">
      <c r="A1516" s="9" t="str">
        <f>SUBSTITUTE(Реестр!E1610, " ", ", ")</f>
        <v/>
      </c>
      <c r="B1516" s="10" t="str">
        <f>SUBSTITUTE(Таблица2[[#This Row],[Столбец1]], "про, ", " ")</f>
        <v/>
      </c>
      <c r="C1516" s="3" t="str">
        <f t="shared" si="74"/>
        <v/>
      </c>
      <c r="D1516" s="3" t="str">
        <f t="shared" si="75"/>
        <v/>
      </c>
      <c r="E1516" s="10" t="str">
        <f t="shared" si="76"/>
        <v/>
      </c>
      <c r="F1516" s="10" t="str">
        <f>SUBSTITUTE(Таблица2[[#This Row],[Столбец5]], "до, ", "")</f>
        <v/>
      </c>
      <c r="G1516" s="10" t="str">
        <f>SUBSTITUTE(Таблица2[[#This Row],[Столбец7]], "рік, ", "")</f>
        <v/>
      </c>
      <c r="H1516" s="11" t="str">
        <f>SUBSTITUTE(Таблица2[[#This Row],[Ключові слова]], "за, ", "")</f>
        <v/>
      </c>
      <c r="I1516" s="11" t="str">
        <f>SUBSTITUTE(Таблица2[[#This Row],[Столбец9]], "від, ", "")</f>
        <v/>
      </c>
    </row>
    <row r="1517" spans="1:9" x14ac:dyDescent="0.25">
      <c r="A1517" s="9" t="str">
        <f>SUBSTITUTE(Реестр!E1611, " ", ", ")</f>
        <v/>
      </c>
      <c r="B1517" s="10" t="str">
        <f>SUBSTITUTE(Таблица2[[#This Row],[Столбец1]], "про, ", " ")</f>
        <v/>
      </c>
      <c r="C1517" s="3" t="str">
        <f t="shared" si="74"/>
        <v/>
      </c>
      <c r="D1517" s="3" t="str">
        <f t="shared" si="75"/>
        <v/>
      </c>
      <c r="E1517" s="10" t="str">
        <f t="shared" si="76"/>
        <v/>
      </c>
      <c r="F1517" s="10" t="str">
        <f>SUBSTITUTE(Таблица2[[#This Row],[Столбец5]], "до, ", "")</f>
        <v/>
      </c>
      <c r="G1517" s="10" t="str">
        <f>SUBSTITUTE(Таблица2[[#This Row],[Столбец7]], "рік, ", "")</f>
        <v/>
      </c>
      <c r="H1517" s="11" t="str">
        <f>SUBSTITUTE(Таблица2[[#This Row],[Ключові слова]], "за, ", "")</f>
        <v/>
      </c>
      <c r="I1517" s="11" t="str">
        <f>SUBSTITUTE(Таблица2[[#This Row],[Столбец9]], "від, ", "")</f>
        <v/>
      </c>
    </row>
    <row r="1518" spans="1:9" x14ac:dyDescent="0.25">
      <c r="A1518" s="9" t="str">
        <f>SUBSTITUTE(Реестр!E1612, " ", ", ")</f>
        <v/>
      </c>
      <c r="B1518" s="10" t="str">
        <f>SUBSTITUTE(Таблица2[[#This Row],[Столбец1]], "про, ", " ")</f>
        <v/>
      </c>
      <c r="C1518" s="3" t="str">
        <f t="shared" si="74"/>
        <v/>
      </c>
      <c r="D1518" s="3" t="str">
        <f t="shared" si="75"/>
        <v/>
      </c>
      <c r="E1518" s="10" t="str">
        <f t="shared" si="76"/>
        <v/>
      </c>
      <c r="F1518" s="10" t="str">
        <f>SUBSTITUTE(Таблица2[[#This Row],[Столбец5]], "до, ", "")</f>
        <v/>
      </c>
      <c r="G1518" s="10" t="str">
        <f>SUBSTITUTE(Таблица2[[#This Row],[Столбец7]], "рік, ", "")</f>
        <v/>
      </c>
      <c r="H1518" s="11" t="str">
        <f>SUBSTITUTE(Таблица2[[#This Row],[Ключові слова]], "за, ", "")</f>
        <v/>
      </c>
      <c r="I1518" s="11" t="str">
        <f>SUBSTITUTE(Таблица2[[#This Row],[Столбец9]], "від, ", "")</f>
        <v/>
      </c>
    </row>
    <row r="1519" spans="1:9" x14ac:dyDescent="0.25">
      <c r="A1519" s="9" t="str">
        <f>SUBSTITUTE(Реестр!E1613, " ", ", ")</f>
        <v/>
      </c>
      <c r="B1519" s="10" t="str">
        <f>SUBSTITUTE(Таблица2[[#This Row],[Столбец1]], "про, ", " ")</f>
        <v/>
      </c>
      <c r="C1519" s="3" t="str">
        <f t="shared" si="74"/>
        <v/>
      </c>
      <c r="D1519" s="3" t="str">
        <f t="shared" si="75"/>
        <v/>
      </c>
      <c r="E1519" s="10" t="str">
        <f t="shared" si="76"/>
        <v/>
      </c>
      <c r="F1519" s="10" t="str">
        <f>SUBSTITUTE(Таблица2[[#This Row],[Столбец5]], "до, ", "")</f>
        <v/>
      </c>
      <c r="G1519" s="10" t="str">
        <f>SUBSTITUTE(Таблица2[[#This Row],[Столбец7]], "рік, ", "")</f>
        <v/>
      </c>
      <c r="H1519" s="11" t="str">
        <f>SUBSTITUTE(Таблица2[[#This Row],[Ключові слова]], "за, ", "")</f>
        <v/>
      </c>
      <c r="I1519" s="11" t="str">
        <f>SUBSTITUTE(Таблица2[[#This Row],[Столбец9]], "від, ", "")</f>
        <v/>
      </c>
    </row>
    <row r="1520" spans="1:9" x14ac:dyDescent="0.25">
      <c r="A1520" s="9" t="str">
        <f>SUBSTITUTE(Реестр!E1614, " ", ", ")</f>
        <v/>
      </c>
      <c r="B1520" s="10" t="str">
        <f>SUBSTITUTE(Таблица2[[#This Row],[Столбец1]], "про, ", " ")</f>
        <v/>
      </c>
      <c r="C1520" s="3" t="str">
        <f t="shared" si="74"/>
        <v/>
      </c>
      <c r="D1520" s="3" t="str">
        <f t="shared" si="75"/>
        <v/>
      </c>
      <c r="E1520" s="10" t="str">
        <f t="shared" si="76"/>
        <v/>
      </c>
      <c r="F1520" s="10" t="str">
        <f>SUBSTITUTE(Таблица2[[#This Row],[Столбец5]], "до, ", "")</f>
        <v/>
      </c>
      <c r="G1520" s="10" t="str">
        <f>SUBSTITUTE(Таблица2[[#This Row],[Столбец7]], "рік, ", "")</f>
        <v/>
      </c>
      <c r="H1520" s="11" t="str">
        <f>SUBSTITUTE(Таблица2[[#This Row],[Ключові слова]], "за, ", "")</f>
        <v/>
      </c>
      <c r="I1520" s="11" t="str">
        <f>SUBSTITUTE(Таблица2[[#This Row],[Столбец9]], "від, ", "")</f>
        <v/>
      </c>
    </row>
    <row r="1521" spans="1:9" x14ac:dyDescent="0.25">
      <c r="A1521" s="9" t="str">
        <f>SUBSTITUTE(Реестр!E1615, " ", ", ")</f>
        <v/>
      </c>
      <c r="B1521" s="10" t="str">
        <f>SUBSTITUTE(Таблица2[[#This Row],[Столбец1]], "про, ", " ")</f>
        <v/>
      </c>
      <c r="C1521" s="3" t="str">
        <f t="shared" si="74"/>
        <v/>
      </c>
      <c r="D1521" s="3" t="str">
        <f t="shared" si="75"/>
        <v/>
      </c>
      <c r="E1521" s="10" t="str">
        <f t="shared" si="76"/>
        <v/>
      </c>
      <c r="F1521" s="10" t="str">
        <f>SUBSTITUTE(Таблица2[[#This Row],[Столбец5]], "до, ", "")</f>
        <v/>
      </c>
      <c r="G1521" s="10" t="str">
        <f>SUBSTITUTE(Таблица2[[#This Row],[Столбец7]], "рік, ", "")</f>
        <v/>
      </c>
      <c r="H1521" s="11" t="str">
        <f>SUBSTITUTE(Таблица2[[#This Row],[Ключові слова]], "за, ", "")</f>
        <v/>
      </c>
      <c r="I1521" s="11" t="str">
        <f>SUBSTITUTE(Таблица2[[#This Row],[Столбец9]], "від, ", "")</f>
        <v/>
      </c>
    </row>
    <row r="1522" spans="1:9" x14ac:dyDescent="0.25">
      <c r="A1522" s="9" t="str">
        <f>SUBSTITUTE(Реестр!E1616, " ", ", ")</f>
        <v/>
      </c>
      <c r="B1522" s="10" t="str">
        <f>SUBSTITUTE(Таблица2[[#This Row],[Столбец1]], "про, ", " ")</f>
        <v/>
      </c>
      <c r="C1522" s="3" t="str">
        <f t="shared" si="74"/>
        <v/>
      </c>
      <c r="D1522" s="3" t="str">
        <f t="shared" si="75"/>
        <v/>
      </c>
      <c r="E1522" s="10" t="str">
        <f t="shared" si="76"/>
        <v/>
      </c>
      <c r="F1522" s="10" t="str">
        <f>SUBSTITUTE(Таблица2[[#This Row],[Столбец5]], "до, ", "")</f>
        <v/>
      </c>
      <c r="G1522" s="10" t="str">
        <f>SUBSTITUTE(Таблица2[[#This Row],[Столбец7]], "рік, ", "")</f>
        <v/>
      </c>
      <c r="H1522" s="11" t="str">
        <f>SUBSTITUTE(Таблица2[[#This Row],[Ключові слова]], "за, ", "")</f>
        <v/>
      </c>
      <c r="I1522" s="11" t="str">
        <f>SUBSTITUTE(Таблица2[[#This Row],[Столбец9]], "від, ", "")</f>
        <v/>
      </c>
    </row>
    <row r="1523" spans="1:9" x14ac:dyDescent="0.25">
      <c r="A1523" s="9" t="str">
        <f>SUBSTITUTE(Реестр!E1617, " ", ", ")</f>
        <v/>
      </c>
      <c r="B1523" s="10" t="str">
        <f>SUBSTITUTE(Таблица2[[#This Row],[Столбец1]], "про, ", " ")</f>
        <v/>
      </c>
      <c r="C1523" s="3" t="str">
        <f t="shared" si="74"/>
        <v/>
      </c>
      <c r="D1523" s="3" t="str">
        <f t="shared" si="75"/>
        <v/>
      </c>
      <c r="E1523" s="10" t="str">
        <f t="shared" si="76"/>
        <v/>
      </c>
      <c r="F1523" s="10" t="str">
        <f>SUBSTITUTE(Таблица2[[#This Row],[Столбец5]], "до, ", "")</f>
        <v/>
      </c>
      <c r="G1523" s="10" t="str">
        <f>SUBSTITUTE(Таблица2[[#This Row],[Столбец7]], "рік, ", "")</f>
        <v/>
      </c>
      <c r="H1523" s="11" t="str">
        <f>SUBSTITUTE(Таблица2[[#This Row],[Ключові слова]], "за, ", "")</f>
        <v/>
      </c>
      <c r="I1523" s="11" t="str">
        <f>SUBSTITUTE(Таблица2[[#This Row],[Столбец9]], "від, ", "")</f>
        <v/>
      </c>
    </row>
    <row r="1524" spans="1:9" x14ac:dyDescent="0.25">
      <c r="A1524" s="9" t="str">
        <f>SUBSTITUTE(Реестр!E1618, " ", ", ")</f>
        <v/>
      </c>
      <c r="B1524" s="10" t="str">
        <f>SUBSTITUTE(Таблица2[[#This Row],[Столбец1]], "про, ", " ")</f>
        <v/>
      </c>
      <c r="C1524" s="3" t="str">
        <f t="shared" si="74"/>
        <v/>
      </c>
      <c r="D1524" s="3" t="str">
        <f t="shared" si="75"/>
        <v/>
      </c>
      <c r="E1524" s="10" t="str">
        <f t="shared" si="76"/>
        <v/>
      </c>
      <c r="F1524" s="10" t="str">
        <f>SUBSTITUTE(Таблица2[[#This Row],[Столбец5]], "до, ", "")</f>
        <v/>
      </c>
      <c r="G1524" s="10" t="str">
        <f>SUBSTITUTE(Таблица2[[#This Row],[Столбец7]], "рік, ", "")</f>
        <v/>
      </c>
      <c r="H1524" s="11" t="str">
        <f>SUBSTITUTE(Таблица2[[#This Row],[Ключові слова]], "за, ", "")</f>
        <v/>
      </c>
      <c r="I1524" s="11" t="str">
        <f>SUBSTITUTE(Таблица2[[#This Row],[Столбец9]], "від, ", "")</f>
        <v/>
      </c>
    </row>
    <row r="1525" spans="1:9" x14ac:dyDescent="0.25">
      <c r="A1525" s="9" t="str">
        <f>SUBSTITUTE(Реестр!E1619, " ", ", ")</f>
        <v/>
      </c>
      <c r="B1525" s="10" t="str">
        <f>SUBSTITUTE(Таблица2[[#This Row],[Столбец1]], "про, ", " ")</f>
        <v/>
      </c>
      <c r="C1525" s="3" t="str">
        <f t="shared" si="74"/>
        <v/>
      </c>
      <c r="D1525" s="3" t="str">
        <f t="shared" si="75"/>
        <v/>
      </c>
      <c r="E1525" s="10" t="str">
        <f t="shared" si="76"/>
        <v/>
      </c>
      <c r="F1525" s="10" t="str">
        <f>SUBSTITUTE(Таблица2[[#This Row],[Столбец5]], "до, ", "")</f>
        <v/>
      </c>
      <c r="G1525" s="10" t="str">
        <f>SUBSTITUTE(Таблица2[[#This Row],[Столбец7]], "рік, ", "")</f>
        <v/>
      </c>
      <c r="H1525" s="11" t="str">
        <f>SUBSTITUTE(Таблица2[[#This Row],[Ключові слова]], "за, ", "")</f>
        <v/>
      </c>
      <c r="I1525" s="11" t="str">
        <f>SUBSTITUTE(Таблица2[[#This Row],[Столбец9]], "від, ", "")</f>
        <v/>
      </c>
    </row>
    <row r="1526" spans="1:9" x14ac:dyDescent="0.25">
      <c r="A1526" s="9" t="str">
        <f>SUBSTITUTE(Реестр!E1620, " ", ", ")</f>
        <v/>
      </c>
      <c r="B1526" s="10" t="str">
        <f>SUBSTITUTE(Таблица2[[#This Row],[Столбец1]], "про, ", " ")</f>
        <v/>
      </c>
      <c r="C1526" s="3" t="str">
        <f t="shared" si="74"/>
        <v/>
      </c>
      <c r="D1526" s="3" t="str">
        <f t="shared" si="75"/>
        <v/>
      </c>
      <c r="E1526" s="10" t="str">
        <f t="shared" si="76"/>
        <v/>
      </c>
      <c r="F1526" s="10" t="str">
        <f>SUBSTITUTE(Таблица2[[#This Row],[Столбец5]], "до, ", "")</f>
        <v/>
      </c>
      <c r="G1526" s="10" t="str">
        <f>SUBSTITUTE(Таблица2[[#This Row],[Столбец7]], "рік, ", "")</f>
        <v/>
      </c>
      <c r="H1526" s="11" t="str">
        <f>SUBSTITUTE(Таблица2[[#This Row],[Ключові слова]], "за, ", "")</f>
        <v/>
      </c>
      <c r="I1526" s="11" t="str">
        <f>SUBSTITUTE(Таблица2[[#This Row],[Столбец9]], "від, ", "")</f>
        <v/>
      </c>
    </row>
    <row r="1527" spans="1:9" x14ac:dyDescent="0.25">
      <c r="A1527" s="9" t="str">
        <f>SUBSTITUTE(Реестр!E1621, " ", ", ")</f>
        <v/>
      </c>
      <c r="B1527" s="10" t="str">
        <f>SUBSTITUTE(Таблица2[[#This Row],[Столбец1]], "про, ", " ")</f>
        <v/>
      </c>
      <c r="C1527" s="3" t="str">
        <f t="shared" si="74"/>
        <v/>
      </c>
      <c r="D1527" s="3" t="str">
        <f t="shared" si="75"/>
        <v/>
      </c>
      <c r="E1527" s="10" t="str">
        <f t="shared" si="76"/>
        <v/>
      </c>
      <c r="F1527" s="10" t="str">
        <f>SUBSTITUTE(Таблица2[[#This Row],[Столбец5]], "до, ", "")</f>
        <v/>
      </c>
      <c r="G1527" s="10" t="str">
        <f>SUBSTITUTE(Таблица2[[#This Row],[Столбец7]], "рік, ", "")</f>
        <v/>
      </c>
      <c r="H1527" s="11" t="str">
        <f>SUBSTITUTE(Таблица2[[#This Row],[Ключові слова]], "за, ", "")</f>
        <v/>
      </c>
      <c r="I1527" s="11" t="str">
        <f>SUBSTITUTE(Таблица2[[#This Row],[Столбец9]], "від, ", "")</f>
        <v/>
      </c>
    </row>
    <row r="1528" spans="1:9" x14ac:dyDescent="0.25">
      <c r="A1528" s="9" t="str">
        <f>SUBSTITUTE(Реестр!E1622, " ", ", ")</f>
        <v/>
      </c>
      <c r="B1528" s="10" t="str">
        <f>SUBSTITUTE(Таблица2[[#This Row],[Столбец1]], "про, ", " ")</f>
        <v/>
      </c>
      <c r="C1528" s="3" t="str">
        <f t="shared" si="74"/>
        <v/>
      </c>
      <c r="D1528" s="3" t="str">
        <f t="shared" si="75"/>
        <v/>
      </c>
      <c r="E1528" s="10" t="str">
        <f t="shared" si="76"/>
        <v/>
      </c>
      <c r="F1528" s="10" t="str">
        <f>SUBSTITUTE(Таблица2[[#This Row],[Столбец5]], "до, ", "")</f>
        <v/>
      </c>
      <c r="G1528" s="10" t="str">
        <f>SUBSTITUTE(Таблица2[[#This Row],[Столбец7]], "рік, ", "")</f>
        <v/>
      </c>
      <c r="H1528" s="11" t="str">
        <f>SUBSTITUTE(Таблица2[[#This Row],[Ключові слова]], "за, ", "")</f>
        <v/>
      </c>
      <c r="I1528" s="11" t="str">
        <f>SUBSTITUTE(Таблица2[[#This Row],[Столбец9]], "від, ", "")</f>
        <v/>
      </c>
    </row>
    <row r="1529" spans="1:9" x14ac:dyDescent="0.25">
      <c r="A1529" s="9" t="str">
        <f>SUBSTITUTE(Реестр!E1623, " ", ", ")</f>
        <v/>
      </c>
      <c r="B1529" s="10" t="str">
        <f>SUBSTITUTE(Таблица2[[#This Row],[Столбец1]], "про, ", " ")</f>
        <v/>
      </c>
      <c r="C1529" s="3" t="str">
        <f t="shared" si="74"/>
        <v/>
      </c>
      <c r="D1529" s="3" t="str">
        <f t="shared" si="75"/>
        <v/>
      </c>
      <c r="E1529" s="10" t="str">
        <f t="shared" si="76"/>
        <v/>
      </c>
      <c r="F1529" s="10" t="str">
        <f>SUBSTITUTE(Таблица2[[#This Row],[Столбец5]], "до, ", "")</f>
        <v/>
      </c>
      <c r="G1529" s="10" t="str">
        <f>SUBSTITUTE(Таблица2[[#This Row],[Столбец7]], "рік, ", "")</f>
        <v/>
      </c>
      <c r="H1529" s="11" t="str">
        <f>SUBSTITUTE(Таблица2[[#This Row],[Ключові слова]], "за, ", "")</f>
        <v/>
      </c>
      <c r="I1529" s="11" t="str">
        <f>SUBSTITUTE(Таблица2[[#This Row],[Столбец9]], "від, ", "")</f>
        <v/>
      </c>
    </row>
    <row r="1530" spans="1:9" x14ac:dyDescent="0.25">
      <c r="A1530" s="9" t="str">
        <f>SUBSTITUTE(Реестр!E1624, " ", ", ")</f>
        <v/>
      </c>
      <c r="B1530" s="10" t="str">
        <f>SUBSTITUTE(Таблица2[[#This Row],[Столбец1]], "про, ", " ")</f>
        <v/>
      </c>
      <c r="C1530" s="3" t="str">
        <f t="shared" si="74"/>
        <v/>
      </c>
      <c r="D1530" s="3" t="str">
        <f t="shared" si="75"/>
        <v/>
      </c>
      <c r="E1530" s="10" t="str">
        <f t="shared" si="76"/>
        <v/>
      </c>
      <c r="F1530" s="10" t="str">
        <f>SUBSTITUTE(Таблица2[[#This Row],[Столбец5]], "до, ", "")</f>
        <v/>
      </c>
      <c r="G1530" s="10" t="str">
        <f>SUBSTITUTE(Таблица2[[#This Row],[Столбец7]], "рік, ", "")</f>
        <v/>
      </c>
      <c r="H1530" s="11" t="str">
        <f>SUBSTITUTE(Таблица2[[#This Row],[Ключові слова]], "за, ", "")</f>
        <v/>
      </c>
      <c r="I1530" s="11" t="str">
        <f>SUBSTITUTE(Таблица2[[#This Row],[Столбец9]], "від, ", "")</f>
        <v/>
      </c>
    </row>
    <row r="1531" spans="1:9" x14ac:dyDescent="0.25">
      <c r="A1531" s="9" t="str">
        <f>SUBSTITUTE(Реестр!E1625, " ", ", ")</f>
        <v/>
      </c>
      <c r="B1531" s="10" t="str">
        <f>SUBSTITUTE(Таблица2[[#This Row],[Столбец1]], "про, ", " ")</f>
        <v/>
      </c>
      <c r="C1531" s="3" t="str">
        <f t="shared" si="74"/>
        <v/>
      </c>
      <c r="D1531" s="3" t="str">
        <f t="shared" si="75"/>
        <v/>
      </c>
      <c r="E1531" s="10" t="str">
        <f t="shared" si="76"/>
        <v/>
      </c>
      <c r="F1531" s="10" t="str">
        <f>SUBSTITUTE(Таблица2[[#This Row],[Столбец5]], "до, ", "")</f>
        <v/>
      </c>
      <c r="G1531" s="10" t="str">
        <f>SUBSTITUTE(Таблица2[[#This Row],[Столбец7]], "рік, ", "")</f>
        <v/>
      </c>
      <c r="H1531" s="11" t="str">
        <f>SUBSTITUTE(Таблица2[[#This Row],[Ключові слова]], "за, ", "")</f>
        <v/>
      </c>
      <c r="I1531" s="11" t="str">
        <f>SUBSTITUTE(Таблица2[[#This Row],[Столбец9]], "від, ", "")</f>
        <v/>
      </c>
    </row>
    <row r="1532" spans="1:9" x14ac:dyDescent="0.25">
      <c r="A1532" s="9" t="str">
        <f>SUBSTITUTE(Реестр!E1626, " ", ", ")</f>
        <v/>
      </c>
      <c r="B1532" s="10" t="str">
        <f>SUBSTITUTE(Таблица2[[#This Row],[Столбец1]], "про, ", " ")</f>
        <v/>
      </c>
      <c r="C1532" s="3" t="str">
        <f t="shared" si="74"/>
        <v/>
      </c>
      <c r="D1532" s="3" t="str">
        <f t="shared" si="75"/>
        <v/>
      </c>
      <c r="E1532" s="10" t="str">
        <f t="shared" si="76"/>
        <v/>
      </c>
      <c r="F1532" s="10" t="str">
        <f>SUBSTITUTE(Таблица2[[#This Row],[Столбец5]], "до, ", "")</f>
        <v/>
      </c>
      <c r="G1532" s="10" t="str">
        <f>SUBSTITUTE(Таблица2[[#This Row],[Столбец7]], "рік, ", "")</f>
        <v/>
      </c>
      <c r="H1532" s="11" t="str">
        <f>SUBSTITUTE(Таблица2[[#This Row],[Ключові слова]], "за, ", "")</f>
        <v/>
      </c>
      <c r="I1532" s="11" t="str">
        <f>SUBSTITUTE(Таблица2[[#This Row],[Столбец9]], "від, ", "")</f>
        <v/>
      </c>
    </row>
    <row r="1533" spans="1:9" x14ac:dyDescent="0.25">
      <c r="A1533" s="9" t="str">
        <f>SUBSTITUTE(Реестр!E1627, " ", ", ")</f>
        <v/>
      </c>
      <c r="B1533" s="10" t="str">
        <f>SUBSTITUTE(Таблица2[[#This Row],[Столбец1]], "про, ", " ")</f>
        <v/>
      </c>
      <c r="C1533" s="3" t="str">
        <f t="shared" si="74"/>
        <v/>
      </c>
      <c r="D1533" s="3" t="str">
        <f t="shared" si="75"/>
        <v/>
      </c>
      <c r="E1533" s="10" t="str">
        <f t="shared" si="76"/>
        <v/>
      </c>
      <c r="F1533" s="10" t="str">
        <f>SUBSTITUTE(Таблица2[[#This Row],[Столбец5]], "до, ", "")</f>
        <v/>
      </c>
      <c r="G1533" s="10" t="str">
        <f>SUBSTITUTE(Таблица2[[#This Row],[Столбец7]], "рік, ", "")</f>
        <v/>
      </c>
      <c r="H1533" s="11" t="str">
        <f>SUBSTITUTE(Таблица2[[#This Row],[Ключові слова]], "за, ", "")</f>
        <v/>
      </c>
      <c r="I1533" s="11" t="str">
        <f>SUBSTITUTE(Таблица2[[#This Row],[Столбец9]], "від, ", "")</f>
        <v/>
      </c>
    </row>
    <row r="1534" spans="1:9" x14ac:dyDescent="0.25">
      <c r="A1534" s="9" t="str">
        <f>SUBSTITUTE(Реестр!E1628, " ", ", ")</f>
        <v/>
      </c>
      <c r="B1534" s="10" t="str">
        <f>SUBSTITUTE(Таблица2[[#This Row],[Столбец1]], "про, ", " ")</f>
        <v/>
      </c>
      <c r="C1534" s="3" t="str">
        <f t="shared" si="74"/>
        <v/>
      </c>
      <c r="D1534" s="3" t="str">
        <f t="shared" si="75"/>
        <v/>
      </c>
      <c r="E1534" s="10" t="str">
        <f t="shared" si="76"/>
        <v/>
      </c>
      <c r="F1534" s="10" t="str">
        <f>SUBSTITUTE(Таблица2[[#This Row],[Столбец5]], "до, ", "")</f>
        <v/>
      </c>
      <c r="G1534" s="10" t="str">
        <f>SUBSTITUTE(Таблица2[[#This Row],[Столбец7]], "рік, ", "")</f>
        <v/>
      </c>
      <c r="H1534" s="11" t="str">
        <f>SUBSTITUTE(Таблица2[[#This Row],[Ключові слова]], "за, ", "")</f>
        <v/>
      </c>
      <c r="I1534" s="11" t="str">
        <f>SUBSTITUTE(Таблица2[[#This Row],[Столбец9]], "від, ", "")</f>
        <v/>
      </c>
    </row>
    <row r="1535" spans="1:9" x14ac:dyDescent="0.25">
      <c r="A1535" s="9" t="str">
        <f>SUBSTITUTE(Реестр!E1629, " ", ", ")</f>
        <v/>
      </c>
      <c r="B1535" s="10" t="str">
        <f>SUBSTITUTE(Таблица2[[#This Row],[Столбец1]], "про, ", " ")</f>
        <v/>
      </c>
      <c r="C1535" s="3" t="str">
        <f t="shared" si="74"/>
        <v/>
      </c>
      <c r="D1535" s="3" t="str">
        <f t="shared" si="75"/>
        <v/>
      </c>
      <c r="E1535" s="10" t="str">
        <f t="shared" si="76"/>
        <v/>
      </c>
      <c r="F1535" s="10" t="str">
        <f>SUBSTITUTE(Таблица2[[#This Row],[Столбец5]], "до, ", "")</f>
        <v/>
      </c>
      <c r="G1535" s="10" t="str">
        <f>SUBSTITUTE(Таблица2[[#This Row],[Столбец7]], "рік, ", "")</f>
        <v/>
      </c>
      <c r="H1535" s="11" t="str">
        <f>SUBSTITUTE(Таблица2[[#This Row],[Ключові слова]], "за, ", "")</f>
        <v/>
      </c>
      <c r="I1535" s="11" t="str">
        <f>SUBSTITUTE(Таблица2[[#This Row],[Столбец9]], "від, ", "")</f>
        <v/>
      </c>
    </row>
    <row r="1536" spans="1:9" x14ac:dyDescent="0.25">
      <c r="A1536" s="9" t="str">
        <f>SUBSTITUTE(Реестр!E1630, " ", ", ")</f>
        <v/>
      </c>
      <c r="B1536" s="10" t="str">
        <f>SUBSTITUTE(Таблица2[[#This Row],[Столбец1]], "про, ", " ")</f>
        <v/>
      </c>
      <c r="C1536" s="3" t="str">
        <f t="shared" si="74"/>
        <v/>
      </c>
      <c r="D1536" s="3" t="str">
        <f t="shared" si="75"/>
        <v/>
      </c>
      <c r="E1536" s="10" t="str">
        <f t="shared" si="76"/>
        <v/>
      </c>
      <c r="F1536" s="10" t="str">
        <f>SUBSTITUTE(Таблица2[[#This Row],[Столбец5]], "до, ", "")</f>
        <v/>
      </c>
      <c r="G1536" s="10" t="str">
        <f>SUBSTITUTE(Таблица2[[#This Row],[Столбец7]], "рік, ", "")</f>
        <v/>
      </c>
      <c r="H1536" s="11" t="str">
        <f>SUBSTITUTE(Таблица2[[#This Row],[Ключові слова]], "за, ", "")</f>
        <v/>
      </c>
      <c r="I1536" s="11" t="str">
        <f>SUBSTITUTE(Таблица2[[#This Row],[Столбец9]], "від, ", "")</f>
        <v/>
      </c>
    </row>
    <row r="1537" spans="1:9" x14ac:dyDescent="0.25">
      <c r="A1537" s="9" t="str">
        <f>SUBSTITUTE(Реестр!E1631, " ", ", ")</f>
        <v/>
      </c>
      <c r="B1537" s="10" t="str">
        <f>SUBSTITUTE(Таблица2[[#This Row],[Столбец1]], "про, ", " ")</f>
        <v/>
      </c>
      <c r="C1537" s="3" t="str">
        <f t="shared" si="74"/>
        <v/>
      </c>
      <c r="D1537" s="3" t="str">
        <f t="shared" si="75"/>
        <v/>
      </c>
      <c r="E1537" s="10" t="str">
        <f t="shared" si="76"/>
        <v/>
      </c>
      <c r="F1537" s="10" t="str">
        <f>SUBSTITUTE(Таблица2[[#This Row],[Столбец5]], "до, ", "")</f>
        <v/>
      </c>
      <c r="G1537" s="10" t="str">
        <f>SUBSTITUTE(Таблица2[[#This Row],[Столбец7]], "рік, ", "")</f>
        <v/>
      </c>
      <c r="H1537" s="11" t="str">
        <f>SUBSTITUTE(Таблица2[[#This Row],[Ключові слова]], "за, ", "")</f>
        <v/>
      </c>
      <c r="I1537" s="11" t="str">
        <f>SUBSTITUTE(Таблица2[[#This Row],[Столбец9]], "від, ", "")</f>
        <v/>
      </c>
    </row>
    <row r="1538" spans="1:9" x14ac:dyDescent="0.25">
      <c r="A1538" s="9" t="str">
        <f>SUBSTITUTE(Реестр!E1632, " ", ", ")</f>
        <v/>
      </c>
      <c r="B1538" s="10" t="str">
        <f>SUBSTITUTE(Таблица2[[#This Row],[Столбец1]], "про, ", " ")</f>
        <v/>
      </c>
      <c r="C1538" s="3" t="str">
        <f t="shared" si="74"/>
        <v/>
      </c>
      <c r="D1538" s="3" t="str">
        <f t="shared" si="75"/>
        <v/>
      </c>
      <c r="E1538" s="10" t="str">
        <f t="shared" si="76"/>
        <v/>
      </c>
      <c r="F1538" s="10" t="str">
        <f>SUBSTITUTE(Таблица2[[#This Row],[Столбец5]], "до, ", "")</f>
        <v/>
      </c>
      <c r="G1538" s="10" t="str">
        <f>SUBSTITUTE(Таблица2[[#This Row],[Столбец7]], "рік, ", "")</f>
        <v/>
      </c>
      <c r="H1538" s="11" t="str">
        <f>SUBSTITUTE(Таблица2[[#This Row],[Ключові слова]], "за, ", "")</f>
        <v/>
      </c>
      <c r="I1538" s="11" t="str">
        <f>SUBSTITUTE(Таблица2[[#This Row],[Столбец9]], "від, ", "")</f>
        <v/>
      </c>
    </row>
    <row r="1539" spans="1:9" x14ac:dyDescent="0.25">
      <c r="A1539" s="9" t="str">
        <f>SUBSTITUTE(Реестр!E1633, " ", ", ")</f>
        <v/>
      </c>
      <c r="B1539" s="10" t="str">
        <f>SUBSTITUTE(Таблица2[[#This Row],[Столбец1]], "про, ", " ")</f>
        <v/>
      </c>
      <c r="C1539" s="3" t="str">
        <f t="shared" si="74"/>
        <v/>
      </c>
      <c r="D1539" s="3" t="str">
        <f t="shared" si="75"/>
        <v/>
      </c>
      <c r="E1539" s="10" t="str">
        <f t="shared" si="76"/>
        <v/>
      </c>
      <c r="F1539" s="10" t="str">
        <f>SUBSTITUTE(Таблица2[[#This Row],[Столбец5]], "до, ", "")</f>
        <v/>
      </c>
      <c r="G1539" s="10" t="str">
        <f>SUBSTITUTE(Таблица2[[#This Row],[Столбец7]], "рік, ", "")</f>
        <v/>
      </c>
      <c r="H1539" s="11" t="str">
        <f>SUBSTITUTE(Таблица2[[#This Row],[Ключові слова]], "за, ", "")</f>
        <v/>
      </c>
      <c r="I1539" s="11" t="str">
        <f>SUBSTITUTE(Таблица2[[#This Row],[Столбец9]], "від, ", "")</f>
        <v/>
      </c>
    </row>
    <row r="1540" spans="1:9" x14ac:dyDescent="0.25">
      <c r="A1540" s="9" t="str">
        <f>SUBSTITUTE(Реестр!E1634, " ", ", ")</f>
        <v/>
      </c>
      <c r="B1540" s="10" t="str">
        <f>SUBSTITUTE(Таблица2[[#This Row],[Столбец1]], "про, ", " ")</f>
        <v/>
      </c>
      <c r="C1540" s="3" t="str">
        <f t="shared" si="74"/>
        <v/>
      </c>
      <c r="D1540" s="3" t="str">
        <f t="shared" si="75"/>
        <v/>
      </c>
      <c r="E1540" s="10" t="str">
        <f t="shared" si="76"/>
        <v/>
      </c>
      <c r="F1540" s="10" t="str">
        <f>SUBSTITUTE(Таблица2[[#This Row],[Столбец5]], "до, ", "")</f>
        <v/>
      </c>
      <c r="G1540" s="10" t="str">
        <f>SUBSTITUTE(Таблица2[[#This Row],[Столбец7]], "рік, ", "")</f>
        <v/>
      </c>
      <c r="H1540" s="11" t="str">
        <f>SUBSTITUTE(Таблица2[[#This Row],[Ключові слова]], "за, ", "")</f>
        <v/>
      </c>
      <c r="I1540" s="11" t="str">
        <f>SUBSTITUTE(Таблица2[[#This Row],[Столбец9]], "від, ", "")</f>
        <v/>
      </c>
    </row>
    <row r="1541" spans="1:9" x14ac:dyDescent="0.25">
      <c r="A1541" s="9" t="str">
        <f>SUBSTITUTE(Реестр!E1635, " ", ", ")</f>
        <v/>
      </c>
      <c r="B1541" s="10" t="str">
        <f>SUBSTITUTE(Таблица2[[#This Row],[Столбец1]], "про, ", " ")</f>
        <v/>
      </c>
      <c r="C1541" s="3" t="str">
        <f t="shared" si="74"/>
        <v/>
      </c>
      <c r="D1541" s="3" t="str">
        <f t="shared" si="75"/>
        <v/>
      </c>
      <c r="E1541" s="10" t="str">
        <f t="shared" si="76"/>
        <v/>
      </c>
      <c r="F1541" s="10" t="str">
        <f>SUBSTITUTE(Таблица2[[#This Row],[Столбец5]], "до, ", "")</f>
        <v/>
      </c>
      <c r="G1541" s="10" t="str">
        <f>SUBSTITUTE(Таблица2[[#This Row],[Столбец7]], "рік, ", "")</f>
        <v/>
      </c>
      <c r="H1541" s="11" t="str">
        <f>SUBSTITUTE(Таблица2[[#This Row],[Ключові слова]], "за, ", "")</f>
        <v/>
      </c>
      <c r="I1541" s="11" t="str">
        <f>SUBSTITUTE(Таблица2[[#This Row],[Столбец9]], "від, ", "")</f>
        <v/>
      </c>
    </row>
    <row r="1542" spans="1:9" x14ac:dyDescent="0.25">
      <c r="A1542" s="9" t="str">
        <f>SUBSTITUTE(Реестр!E1636, " ", ", ")</f>
        <v/>
      </c>
      <c r="B1542" s="10" t="str">
        <f>SUBSTITUTE(Таблица2[[#This Row],[Столбец1]], "про, ", " ")</f>
        <v/>
      </c>
      <c r="C1542" s="3" t="str">
        <f t="shared" si="74"/>
        <v/>
      </c>
      <c r="D1542" s="3" t="str">
        <f t="shared" si="75"/>
        <v/>
      </c>
      <c r="E1542" s="10" t="str">
        <f t="shared" si="76"/>
        <v/>
      </c>
      <c r="F1542" s="10" t="str">
        <f>SUBSTITUTE(Таблица2[[#This Row],[Столбец5]], "до, ", "")</f>
        <v/>
      </c>
      <c r="G1542" s="10" t="str">
        <f>SUBSTITUTE(Таблица2[[#This Row],[Столбец7]], "рік, ", "")</f>
        <v/>
      </c>
      <c r="H1542" s="11" t="str">
        <f>SUBSTITUTE(Таблица2[[#This Row],[Ключові слова]], "за, ", "")</f>
        <v/>
      </c>
      <c r="I1542" s="11" t="str">
        <f>SUBSTITUTE(Таблица2[[#This Row],[Столбец9]], "від, ", "")</f>
        <v/>
      </c>
    </row>
    <row r="1543" spans="1:9" x14ac:dyDescent="0.25">
      <c r="A1543" s="9" t="str">
        <f>SUBSTITUTE(Реестр!E1637, " ", ", ")</f>
        <v/>
      </c>
      <c r="B1543" s="10" t="str">
        <f>SUBSTITUTE(Таблица2[[#This Row],[Столбец1]], "про, ", " ")</f>
        <v/>
      </c>
      <c r="C1543" s="3" t="str">
        <f t="shared" si="74"/>
        <v/>
      </c>
      <c r="D1543" s="3" t="str">
        <f t="shared" si="75"/>
        <v/>
      </c>
      <c r="E1543" s="10" t="str">
        <f t="shared" si="76"/>
        <v/>
      </c>
      <c r="F1543" s="10" t="str">
        <f>SUBSTITUTE(Таблица2[[#This Row],[Столбец5]], "до, ", "")</f>
        <v/>
      </c>
      <c r="G1543" s="10" t="str">
        <f>SUBSTITUTE(Таблица2[[#This Row],[Столбец7]], "рік, ", "")</f>
        <v/>
      </c>
      <c r="H1543" s="11" t="str">
        <f>SUBSTITUTE(Таблица2[[#This Row],[Ключові слова]], "за, ", "")</f>
        <v/>
      </c>
      <c r="I1543" s="11" t="str">
        <f>SUBSTITUTE(Таблица2[[#This Row],[Столбец9]], "від, ", "")</f>
        <v/>
      </c>
    </row>
    <row r="1544" spans="1:9" x14ac:dyDescent="0.25">
      <c r="A1544" s="9" t="str">
        <f>SUBSTITUTE(Реестр!E1638, " ", ", ")</f>
        <v/>
      </c>
      <c r="B1544" s="10" t="str">
        <f>SUBSTITUTE(Таблица2[[#This Row],[Столбец1]], "про, ", " ")</f>
        <v/>
      </c>
      <c r="C1544" s="3" t="str">
        <f t="shared" si="74"/>
        <v/>
      </c>
      <c r="D1544" s="3" t="str">
        <f t="shared" si="75"/>
        <v/>
      </c>
      <c r="E1544" s="10" t="str">
        <f t="shared" si="76"/>
        <v/>
      </c>
      <c r="F1544" s="10" t="str">
        <f>SUBSTITUTE(Таблица2[[#This Row],[Столбец5]], "до, ", "")</f>
        <v/>
      </c>
      <c r="G1544" s="10" t="str">
        <f>SUBSTITUTE(Таблица2[[#This Row],[Столбец7]], "рік, ", "")</f>
        <v/>
      </c>
      <c r="H1544" s="11" t="str">
        <f>SUBSTITUTE(Таблица2[[#This Row],[Ключові слова]], "за, ", "")</f>
        <v/>
      </c>
      <c r="I1544" s="11" t="str">
        <f>SUBSTITUTE(Таблица2[[#This Row],[Столбец9]], "від, ", "")</f>
        <v/>
      </c>
    </row>
    <row r="1545" spans="1:9" x14ac:dyDescent="0.25">
      <c r="A1545" s="9" t="str">
        <f>SUBSTITUTE(Реестр!E1639, " ", ", ")</f>
        <v/>
      </c>
      <c r="B1545" s="10" t="str">
        <f>SUBSTITUTE(Таблица2[[#This Row],[Столбец1]], "про, ", " ")</f>
        <v/>
      </c>
      <c r="C1545" s="3" t="str">
        <f t="shared" si="74"/>
        <v/>
      </c>
      <c r="D1545" s="3" t="str">
        <f t="shared" si="75"/>
        <v/>
      </c>
      <c r="E1545" s="10" t="str">
        <f t="shared" si="76"/>
        <v/>
      </c>
      <c r="F1545" s="10" t="str">
        <f>SUBSTITUTE(Таблица2[[#This Row],[Столбец5]], "до, ", "")</f>
        <v/>
      </c>
      <c r="G1545" s="10" t="str">
        <f>SUBSTITUTE(Таблица2[[#This Row],[Столбец7]], "рік, ", "")</f>
        <v/>
      </c>
      <c r="H1545" s="11" t="str">
        <f>SUBSTITUTE(Таблица2[[#This Row],[Ключові слова]], "за, ", "")</f>
        <v/>
      </c>
      <c r="I1545" s="11" t="str">
        <f>SUBSTITUTE(Таблица2[[#This Row],[Столбец9]], "від, ", "")</f>
        <v/>
      </c>
    </row>
    <row r="1546" spans="1:9" x14ac:dyDescent="0.25">
      <c r="A1546" s="9" t="str">
        <f>SUBSTITUTE(Реестр!E1640, " ", ", ")</f>
        <v/>
      </c>
      <c r="B1546" s="10" t="str">
        <f>SUBSTITUTE(Таблица2[[#This Row],[Столбец1]], "про, ", " ")</f>
        <v/>
      </c>
      <c r="C1546" s="3" t="str">
        <f t="shared" si="74"/>
        <v/>
      </c>
      <c r="D1546" s="3" t="str">
        <f t="shared" si="75"/>
        <v/>
      </c>
      <c r="E1546" s="10" t="str">
        <f t="shared" si="76"/>
        <v/>
      </c>
      <c r="F1546" s="10" t="str">
        <f>SUBSTITUTE(Таблица2[[#This Row],[Столбец5]], "до, ", "")</f>
        <v/>
      </c>
      <c r="G1546" s="10" t="str">
        <f>SUBSTITUTE(Таблица2[[#This Row],[Столбец7]], "рік, ", "")</f>
        <v/>
      </c>
      <c r="H1546" s="11" t="str">
        <f>SUBSTITUTE(Таблица2[[#This Row],[Ключові слова]], "за, ", "")</f>
        <v/>
      </c>
      <c r="I1546" s="11" t="str">
        <f>SUBSTITUTE(Таблица2[[#This Row],[Столбец9]], "від, ", "")</f>
        <v/>
      </c>
    </row>
    <row r="1547" spans="1:9" x14ac:dyDescent="0.25">
      <c r="A1547" s="9" t="str">
        <f>SUBSTITUTE(Реестр!E1641, " ", ", ")</f>
        <v/>
      </c>
      <c r="B1547" s="10" t="str">
        <f>SUBSTITUTE(Таблица2[[#This Row],[Столбец1]], "про, ", " ")</f>
        <v/>
      </c>
      <c r="C1547" s="3" t="str">
        <f t="shared" si="74"/>
        <v/>
      </c>
      <c r="D1547" s="3" t="str">
        <f t="shared" si="75"/>
        <v/>
      </c>
      <c r="E1547" s="10" t="str">
        <f t="shared" si="76"/>
        <v/>
      </c>
      <c r="F1547" s="10" t="str">
        <f>SUBSTITUTE(Таблица2[[#This Row],[Столбец5]], "до, ", "")</f>
        <v/>
      </c>
      <c r="G1547" s="10" t="str">
        <f>SUBSTITUTE(Таблица2[[#This Row],[Столбец7]], "рік, ", "")</f>
        <v/>
      </c>
      <c r="H1547" s="11" t="str">
        <f>SUBSTITUTE(Таблица2[[#This Row],[Ключові слова]], "за, ", "")</f>
        <v/>
      </c>
      <c r="I1547" s="11" t="str">
        <f>SUBSTITUTE(Таблица2[[#This Row],[Столбец9]], "від, ", "")</f>
        <v/>
      </c>
    </row>
    <row r="1548" spans="1:9" x14ac:dyDescent="0.25">
      <c r="A1548" s="9" t="str">
        <f>SUBSTITUTE(Реестр!E1642, " ", ", ")</f>
        <v/>
      </c>
      <c r="B1548" s="10" t="str">
        <f>SUBSTITUTE(Таблица2[[#This Row],[Столбец1]], "про, ", " ")</f>
        <v/>
      </c>
      <c r="C1548" s="3" t="str">
        <f t="shared" si="74"/>
        <v/>
      </c>
      <c r="D1548" s="3" t="str">
        <f t="shared" si="75"/>
        <v/>
      </c>
      <c r="E1548" s="10" t="str">
        <f t="shared" si="76"/>
        <v/>
      </c>
      <c r="F1548" s="10" t="str">
        <f>SUBSTITUTE(Таблица2[[#This Row],[Столбец5]], "до, ", "")</f>
        <v/>
      </c>
      <c r="G1548" s="10" t="str">
        <f>SUBSTITUTE(Таблица2[[#This Row],[Столбец7]], "рік, ", "")</f>
        <v/>
      </c>
      <c r="H1548" s="11" t="str">
        <f>SUBSTITUTE(Таблица2[[#This Row],[Ключові слова]], "за, ", "")</f>
        <v/>
      </c>
      <c r="I1548" s="11" t="str">
        <f>SUBSTITUTE(Таблица2[[#This Row],[Столбец9]], "від, ", "")</f>
        <v/>
      </c>
    </row>
    <row r="1549" spans="1:9" x14ac:dyDescent="0.25">
      <c r="A1549" s="9" t="str">
        <f>SUBSTITUTE(Реестр!E1643, " ", ", ")</f>
        <v/>
      </c>
      <c r="B1549" s="10" t="str">
        <f>SUBSTITUTE(Таблица2[[#This Row],[Столбец1]], "про, ", " ")</f>
        <v/>
      </c>
      <c r="C1549" s="3" t="str">
        <f t="shared" si="74"/>
        <v/>
      </c>
      <c r="D1549" s="3" t="str">
        <f t="shared" si="75"/>
        <v/>
      </c>
      <c r="E1549" s="10" t="str">
        <f t="shared" si="76"/>
        <v/>
      </c>
      <c r="F1549" s="10" t="str">
        <f>SUBSTITUTE(Таблица2[[#This Row],[Столбец5]], "до, ", "")</f>
        <v/>
      </c>
      <c r="G1549" s="10" t="str">
        <f>SUBSTITUTE(Таблица2[[#This Row],[Столбец7]], "рік, ", "")</f>
        <v/>
      </c>
      <c r="H1549" s="11" t="str">
        <f>SUBSTITUTE(Таблица2[[#This Row],[Ключові слова]], "за, ", "")</f>
        <v/>
      </c>
      <c r="I1549" s="11" t="str">
        <f>SUBSTITUTE(Таблица2[[#This Row],[Столбец9]], "від, ", "")</f>
        <v/>
      </c>
    </row>
    <row r="1550" spans="1:9" x14ac:dyDescent="0.25">
      <c r="A1550" s="9" t="str">
        <f>SUBSTITUTE(Реестр!E1644, " ", ", ")</f>
        <v/>
      </c>
      <c r="B1550" s="10" t="str">
        <f>SUBSTITUTE(Таблица2[[#This Row],[Столбец1]], "про, ", " ")</f>
        <v/>
      </c>
      <c r="C1550" s="3" t="str">
        <f t="shared" si="74"/>
        <v/>
      </c>
      <c r="D1550" s="3" t="str">
        <f t="shared" si="75"/>
        <v/>
      </c>
      <c r="E1550" s="10" t="str">
        <f t="shared" si="76"/>
        <v/>
      </c>
      <c r="F1550" s="10" t="str">
        <f>SUBSTITUTE(Таблица2[[#This Row],[Столбец5]], "до, ", "")</f>
        <v/>
      </c>
      <c r="G1550" s="10" t="str">
        <f>SUBSTITUTE(Таблица2[[#This Row],[Столбец7]], "рік, ", "")</f>
        <v/>
      </c>
      <c r="H1550" s="11" t="str">
        <f>SUBSTITUTE(Таблица2[[#This Row],[Ключові слова]], "за, ", "")</f>
        <v/>
      </c>
      <c r="I1550" s="11" t="str">
        <f>SUBSTITUTE(Таблица2[[#This Row],[Столбец9]], "від, ", "")</f>
        <v/>
      </c>
    </row>
    <row r="1551" spans="1:9" x14ac:dyDescent="0.25">
      <c r="A1551" s="9" t="str">
        <f>SUBSTITUTE(Реестр!E1645, " ", ", ")</f>
        <v/>
      </c>
      <c r="B1551" s="10" t="str">
        <f>SUBSTITUTE(Таблица2[[#This Row],[Столбец1]], "про, ", " ")</f>
        <v/>
      </c>
      <c r="C1551" s="3" t="str">
        <f t="shared" si="74"/>
        <v/>
      </c>
      <c r="D1551" s="3" t="str">
        <f t="shared" si="75"/>
        <v/>
      </c>
      <c r="E1551" s="10" t="str">
        <f t="shared" si="76"/>
        <v/>
      </c>
      <c r="F1551" s="10" t="str">
        <f>SUBSTITUTE(Таблица2[[#This Row],[Столбец5]], "до, ", "")</f>
        <v/>
      </c>
      <c r="G1551" s="10" t="str">
        <f>SUBSTITUTE(Таблица2[[#This Row],[Столбец7]], "рік, ", "")</f>
        <v/>
      </c>
      <c r="H1551" s="11" t="str">
        <f>SUBSTITUTE(Таблица2[[#This Row],[Ключові слова]], "за, ", "")</f>
        <v/>
      </c>
      <c r="I1551" s="11" t="str">
        <f>SUBSTITUTE(Таблица2[[#This Row],[Столбец9]], "від, ", "")</f>
        <v/>
      </c>
    </row>
    <row r="1552" spans="1:9" x14ac:dyDescent="0.25">
      <c r="A1552" s="9" t="str">
        <f>SUBSTITUTE(Реестр!E1646, " ", ", ")</f>
        <v/>
      </c>
      <c r="B1552" s="10" t="str">
        <f>SUBSTITUTE(Таблица2[[#This Row],[Столбец1]], "про, ", " ")</f>
        <v/>
      </c>
      <c r="C1552" s="3" t="str">
        <f t="shared" si="74"/>
        <v/>
      </c>
      <c r="D1552" s="3" t="str">
        <f t="shared" si="75"/>
        <v/>
      </c>
      <c r="E1552" s="10" t="str">
        <f t="shared" si="76"/>
        <v/>
      </c>
      <c r="F1552" s="10" t="str">
        <f>SUBSTITUTE(Таблица2[[#This Row],[Столбец5]], "до, ", "")</f>
        <v/>
      </c>
      <c r="G1552" s="10" t="str">
        <f>SUBSTITUTE(Таблица2[[#This Row],[Столбец7]], "рік, ", "")</f>
        <v/>
      </c>
      <c r="H1552" s="11" t="str">
        <f>SUBSTITUTE(Таблица2[[#This Row],[Ключові слова]], "за, ", "")</f>
        <v/>
      </c>
      <c r="I1552" s="11" t="str">
        <f>SUBSTITUTE(Таблица2[[#This Row],[Столбец9]], "від, ", "")</f>
        <v/>
      </c>
    </row>
    <row r="1553" spans="1:9" x14ac:dyDescent="0.25">
      <c r="A1553" s="9" t="str">
        <f>SUBSTITUTE(Реестр!E1647, " ", ", ")</f>
        <v/>
      </c>
      <c r="B1553" s="10" t="str">
        <f>SUBSTITUTE(Таблица2[[#This Row],[Столбец1]], "про, ", " ")</f>
        <v/>
      </c>
      <c r="C1553" s="3" t="str">
        <f t="shared" si="74"/>
        <v/>
      </c>
      <c r="D1553" s="3" t="str">
        <f t="shared" si="75"/>
        <v/>
      </c>
      <c r="E1553" s="10" t="str">
        <f t="shared" si="76"/>
        <v/>
      </c>
      <c r="F1553" s="10" t="str">
        <f>SUBSTITUTE(Таблица2[[#This Row],[Столбец5]], "до, ", "")</f>
        <v/>
      </c>
      <c r="G1553" s="10" t="str">
        <f>SUBSTITUTE(Таблица2[[#This Row],[Столбец7]], "рік, ", "")</f>
        <v/>
      </c>
      <c r="H1553" s="11" t="str">
        <f>SUBSTITUTE(Таблица2[[#This Row],[Ключові слова]], "за, ", "")</f>
        <v/>
      </c>
      <c r="I1553" s="11" t="str">
        <f>SUBSTITUTE(Таблица2[[#This Row],[Столбец9]], "від, ", "")</f>
        <v/>
      </c>
    </row>
    <row r="1554" spans="1:9" x14ac:dyDescent="0.25">
      <c r="A1554" s="9" t="str">
        <f>SUBSTITUTE(Реестр!E1648, " ", ", ")</f>
        <v/>
      </c>
      <c r="B1554" s="10" t="str">
        <f>SUBSTITUTE(Таблица2[[#This Row],[Столбец1]], "про, ", " ")</f>
        <v/>
      </c>
      <c r="C1554" s="3" t="str">
        <f t="shared" si="74"/>
        <v/>
      </c>
      <c r="D1554" s="3" t="str">
        <f t="shared" si="75"/>
        <v/>
      </c>
      <c r="E1554" s="10" t="str">
        <f t="shared" si="76"/>
        <v/>
      </c>
      <c r="F1554" s="10" t="str">
        <f>SUBSTITUTE(Таблица2[[#This Row],[Столбец5]], "до, ", "")</f>
        <v/>
      </c>
      <c r="G1554" s="10" t="str">
        <f>SUBSTITUTE(Таблица2[[#This Row],[Столбец7]], "рік, ", "")</f>
        <v/>
      </c>
      <c r="H1554" s="11" t="str">
        <f>SUBSTITUTE(Таблица2[[#This Row],[Ключові слова]], "за, ", "")</f>
        <v/>
      </c>
      <c r="I1554" s="11" t="str">
        <f>SUBSTITUTE(Таблица2[[#This Row],[Столбец9]], "від, ", "")</f>
        <v/>
      </c>
    </row>
    <row r="1555" spans="1:9" x14ac:dyDescent="0.25">
      <c r="A1555" s="9" t="str">
        <f>SUBSTITUTE(Реестр!E1649, " ", ", ")</f>
        <v/>
      </c>
      <c r="B1555" s="10" t="str">
        <f>SUBSTITUTE(Таблица2[[#This Row],[Столбец1]], "про, ", " ")</f>
        <v/>
      </c>
      <c r="C1555" s="3" t="str">
        <f t="shared" si="74"/>
        <v/>
      </c>
      <c r="D1555" s="3" t="str">
        <f t="shared" si="75"/>
        <v/>
      </c>
      <c r="E1555" s="10" t="str">
        <f t="shared" si="76"/>
        <v/>
      </c>
      <c r="F1555" s="10" t="str">
        <f>SUBSTITUTE(Таблица2[[#This Row],[Столбец5]], "до, ", "")</f>
        <v/>
      </c>
      <c r="G1555" s="10" t="str">
        <f>SUBSTITUTE(Таблица2[[#This Row],[Столбец7]], "рік, ", "")</f>
        <v/>
      </c>
      <c r="H1555" s="11" t="str">
        <f>SUBSTITUTE(Таблица2[[#This Row],[Ключові слова]], "за, ", "")</f>
        <v/>
      </c>
      <c r="I1555" s="11" t="str">
        <f>SUBSTITUTE(Таблица2[[#This Row],[Столбец9]], "від, ", "")</f>
        <v/>
      </c>
    </row>
    <row r="1556" spans="1:9" x14ac:dyDescent="0.25">
      <c r="A1556" s="9" t="str">
        <f>SUBSTITUTE(Реестр!E1650, " ", ", ")</f>
        <v/>
      </c>
      <c r="B1556" s="10" t="str">
        <f>SUBSTITUTE(Таблица2[[#This Row],[Столбец1]], "про, ", " ")</f>
        <v/>
      </c>
      <c r="C1556" s="3" t="str">
        <f t="shared" si="74"/>
        <v/>
      </c>
      <c r="D1556" s="3" t="str">
        <f t="shared" si="75"/>
        <v/>
      </c>
      <c r="E1556" s="10" t="str">
        <f t="shared" si="76"/>
        <v/>
      </c>
      <c r="F1556" s="10" t="str">
        <f>SUBSTITUTE(Таблица2[[#This Row],[Столбец5]], "до, ", "")</f>
        <v/>
      </c>
      <c r="G1556" s="10" t="str">
        <f>SUBSTITUTE(Таблица2[[#This Row],[Столбец7]], "рік, ", "")</f>
        <v/>
      </c>
      <c r="H1556" s="11" t="str">
        <f>SUBSTITUTE(Таблица2[[#This Row],[Ключові слова]], "за, ", "")</f>
        <v/>
      </c>
      <c r="I1556" s="11" t="str">
        <f>SUBSTITUTE(Таблица2[[#This Row],[Столбец9]], "від, ", "")</f>
        <v/>
      </c>
    </row>
    <row r="1557" spans="1:9" x14ac:dyDescent="0.25">
      <c r="A1557" s="9" t="str">
        <f>SUBSTITUTE(Реестр!E1651, " ", ", ")</f>
        <v/>
      </c>
      <c r="B1557" s="10" t="str">
        <f>SUBSTITUTE(Таблица2[[#This Row],[Столбец1]], "про, ", " ")</f>
        <v/>
      </c>
      <c r="C1557" s="3" t="str">
        <f t="shared" si="74"/>
        <v/>
      </c>
      <c r="D1557" s="3" t="str">
        <f t="shared" si="75"/>
        <v/>
      </c>
      <c r="E1557" s="10" t="str">
        <f t="shared" si="76"/>
        <v/>
      </c>
      <c r="F1557" s="10" t="str">
        <f>SUBSTITUTE(Таблица2[[#This Row],[Столбец5]], "до, ", "")</f>
        <v/>
      </c>
      <c r="G1557" s="10" t="str">
        <f>SUBSTITUTE(Таблица2[[#This Row],[Столбец7]], "рік, ", "")</f>
        <v/>
      </c>
      <c r="H1557" s="11" t="str">
        <f>SUBSTITUTE(Таблица2[[#This Row],[Ключові слова]], "за, ", "")</f>
        <v/>
      </c>
      <c r="I1557" s="11" t="str">
        <f>SUBSTITUTE(Таблица2[[#This Row],[Столбец9]], "від, ", "")</f>
        <v/>
      </c>
    </row>
    <row r="1558" spans="1:9" x14ac:dyDescent="0.25">
      <c r="A1558" s="9" t="str">
        <f>SUBSTITUTE(Реестр!E1652, " ", ", ")</f>
        <v/>
      </c>
      <c r="B1558" s="10" t="str">
        <f>SUBSTITUTE(Таблица2[[#This Row],[Столбец1]], "про, ", " ")</f>
        <v/>
      </c>
      <c r="C1558" s="3" t="str">
        <f t="shared" si="74"/>
        <v/>
      </c>
      <c r="D1558" s="3" t="str">
        <f t="shared" si="75"/>
        <v/>
      </c>
      <c r="E1558" s="10" t="str">
        <f t="shared" si="76"/>
        <v/>
      </c>
      <c r="F1558" s="10" t="str">
        <f>SUBSTITUTE(Таблица2[[#This Row],[Столбец5]], "до, ", "")</f>
        <v/>
      </c>
      <c r="G1558" s="10" t="str">
        <f>SUBSTITUTE(Таблица2[[#This Row],[Столбец7]], "рік, ", "")</f>
        <v/>
      </c>
      <c r="H1558" s="11" t="str">
        <f>SUBSTITUTE(Таблица2[[#This Row],[Ключові слова]], "за, ", "")</f>
        <v/>
      </c>
      <c r="I1558" s="11" t="str">
        <f>SUBSTITUTE(Таблица2[[#This Row],[Столбец9]], "від, ", "")</f>
        <v/>
      </c>
    </row>
    <row r="1559" spans="1:9" x14ac:dyDescent="0.25">
      <c r="A1559" s="9" t="str">
        <f>SUBSTITUTE(Реестр!E1653, " ", ", ")</f>
        <v/>
      </c>
      <c r="B1559" s="10" t="str">
        <f>SUBSTITUTE(Таблица2[[#This Row],[Столбец1]], "про, ", " ")</f>
        <v/>
      </c>
      <c r="C1559" s="3" t="str">
        <f t="shared" si="74"/>
        <v/>
      </c>
      <c r="D1559" s="3" t="str">
        <f t="shared" si="75"/>
        <v/>
      </c>
      <c r="E1559" s="10" t="str">
        <f t="shared" si="76"/>
        <v/>
      </c>
      <c r="F1559" s="10" t="str">
        <f>SUBSTITUTE(Таблица2[[#This Row],[Столбец5]], "до, ", "")</f>
        <v/>
      </c>
      <c r="G1559" s="10" t="str">
        <f>SUBSTITUTE(Таблица2[[#This Row],[Столбец7]], "рік, ", "")</f>
        <v/>
      </c>
      <c r="H1559" s="11" t="str">
        <f>SUBSTITUTE(Таблица2[[#This Row],[Ключові слова]], "за, ", "")</f>
        <v/>
      </c>
      <c r="I1559" s="11" t="str">
        <f>SUBSTITUTE(Таблица2[[#This Row],[Столбец9]], "від, ", "")</f>
        <v/>
      </c>
    </row>
    <row r="1560" spans="1:9" x14ac:dyDescent="0.25">
      <c r="A1560" s="9" t="str">
        <f>SUBSTITUTE(Реестр!E1654, " ", ", ")</f>
        <v/>
      </c>
      <c r="B1560" s="10" t="str">
        <f>SUBSTITUTE(Таблица2[[#This Row],[Столбец1]], "про, ", " ")</f>
        <v/>
      </c>
      <c r="C1560" s="3" t="str">
        <f t="shared" si="74"/>
        <v/>
      </c>
      <c r="D1560" s="3" t="str">
        <f t="shared" si="75"/>
        <v/>
      </c>
      <c r="E1560" s="10" t="str">
        <f t="shared" si="76"/>
        <v/>
      </c>
      <c r="F1560" s="10" t="str">
        <f>SUBSTITUTE(Таблица2[[#This Row],[Столбец5]], "до, ", "")</f>
        <v/>
      </c>
      <c r="G1560" s="10" t="str">
        <f>SUBSTITUTE(Таблица2[[#This Row],[Столбец7]], "рік, ", "")</f>
        <v/>
      </c>
      <c r="H1560" s="11" t="str">
        <f>SUBSTITUTE(Таблица2[[#This Row],[Ключові слова]], "за, ", "")</f>
        <v/>
      </c>
      <c r="I1560" s="11" t="str">
        <f>SUBSTITUTE(Таблица2[[#This Row],[Столбец9]], "від, ", "")</f>
        <v/>
      </c>
    </row>
    <row r="1561" spans="1:9" x14ac:dyDescent="0.25">
      <c r="A1561" s="9" t="str">
        <f>SUBSTITUTE(Реестр!E1655, " ", ", ")</f>
        <v/>
      </c>
      <c r="B1561" s="10" t="str">
        <f>SUBSTITUTE(Таблица2[[#This Row],[Столбец1]], "про, ", " ")</f>
        <v/>
      </c>
      <c r="C1561" s="3" t="str">
        <f t="shared" si="74"/>
        <v/>
      </c>
      <c r="D1561" s="3" t="str">
        <f t="shared" si="75"/>
        <v/>
      </c>
      <c r="E1561" s="10" t="str">
        <f t="shared" si="76"/>
        <v/>
      </c>
      <c r="F1561" s="10" t="str">
        <f>SUBSTITUTE(Таблица2[[#This Row],[Столбец5]], "до, ", "")</f>
        <v/>
      </c>
      <c r="G1561" s="10" t="str">
        <f>SUBSTITUTE(Таблица2[[#This Row],[Столбец7]], "рік, ", "")</f>
        <v/>
      </c>
      <c r="H1561" s="11" t="str">
        <f>SUBSTITUTE(Таблица2[[#This Row],[Ключові слова]], "за, ", "")</f>
        <v/>
      </c>
      <c r="I1561" s="11" t="str">
        <f>SUBSTITUTE(Таблица2[[#This Row],[Столбец9]], "від, ", "")</f>
        <v/>
      </c>
    </row>
    <row r="1562" spans="1:9" x14ac:dyDescent="0.25">
      <c r="A1562" s="9" t="str">
        <f>SUBSTITUTE(Реестр!E1656, " ", ", ")</f>
        <v/>
      </c>
      <c r="B1562" s="10" t="str">
        <f>SUBSTITUTE(Таблица2[[#This Row],[Столбец1]], "про, ", " ")</f>
        <v/>
      </c>
      <c r="C1562" s="3" t="str">
        <f t="shared" si="74"/>
        <v/>
      </c>
      <c r="D1562" s="3" t="str">
        <f t="shared" si="75"/>
        <v/>
      </c>
      <c r="E1562" s="10" t="str">
        <f t="shared" si="76"/>
        <v/>
      </c>
      <c r="F1562" s="10" t="str">
        <f>SUBSTITUTE(Таблица2[[#This Row],[Столбец5]], "до, ", "")</f>
        <v/>
      </c>
      <c r="G1562" s="10" t="str">
        <f>SUBSTITUTE(Таблица2[[#This Row],[Столбец7]], "рік, ", "")</f>
        <v/>
      </c>
      <c r="H1562" s="11" t="str">
        <f>SUBSTITUTE(Таблица2[[#This Row],[Ключові слова]], "за, ", "")</f>
        <v/>
      </c>
      <c r="I1562" s="11" t="str">
        <f>SUBSTITUTE(Таблица2[[#This Row],[Столбец9]], "від, ", "")</f>
        <v/>
      </c>
    </row>
    <row r="1563" spans="1:9" x14ac:dyDescent="0.25">
      <c r="A1563" s="9" t="str">
        <f>SUBSTITUTE(Реестр!E1657, " ", ", ")</f>
        <v/>
      </c>
      <c r="B1563" s="10" t="str">
        <f>SUBSTITUTE(Таблица2[[#This Row],[Столбец1]], "про, ", " ")</f>
        <v/>
      </c>
      <c r="C1563" s="3" t="str">
        <f t="shared" si="74"/>
        <v/>
      </c>
      <c r="D1563" s="3" t="str">
        <f t="shared" si="75"/>
        <v/>
      </c>
      <c r="E1563" s="10" t="str">
        <f t="shared" si="76"/>
        <v/>
      </c>
      <c r="F1563" s="10" t="str">
        <f>SUBSTITUTE(Таблица2[[#This Row],[Столбец5]], "до, ", "")</f>
        <v/>
      </c>
      <c r="G1563" s="10" t="str">
        <f>SUBSTITUTE(Таблица2[[#This Row],[Столбец7]], "рік, ", "")</f>
        <v/>
      </c>
      <c r="H1563" s="11" t="str">
        <f>SUBSTITUTE(Таблица2[[#This Row],[Ключові слова]], "за, ", "")</f>
        <v/>
      </c>
      <c r="I1563" s="11" t="str">
        <f>SUBSTITUTE(Таблица2[[#This Row],[Столбец9]], "від, ", "")</f>
        <v/>
      </c>
    </row>
    <row r="1564" spans="1:9" x14ac:dyDescent="0.25">
      <c r="A1564" s="9" t="str">
        <f>SUBSTITUTE(Реестр!E1658, " ", ", ")</f>
        <v/>
      </c>
      <c r="B1564" s="10" t="str">
        <f>SUBSTITUTE(Таблица2[[#This Row],[Столбец1]], "про, ", " ")</f>
        <v/>
      </c>
      <c r="C1564" s="3" t="str">
        <f t="shared" si="74"/>
        <v/>
      </c>
      <c r="D1564" s="3" t="str">
        <f t="shared" si="75"/>
        <v/>
      </c>
      <c r="E1564" s="10" t="str">
        <f t="shared" si="76"/>
        <v/>
      </c>
      <c r="F1564" s="10" t="str">
        <f>SUBSTITUTE(Таблица2[[#This Row],[Столбец5]], "до, ", "")</f>
        <v/>
      </c>
      <c r="G1564" s="10" t="str">
        <f>SUBSTITUTE(Таблица2[[#This Row],[Столбец7]], "рік, ", "")</f>
        <v/>
      </c>
      <c r="H1564" s="11" t="str">
        <f>SUBSTITUTE(Таблица2[[#This Row],[Ключові слова]], "за, ", "")</f>
        <v/>
      </c>
      <c r="I1564" s="11" t="str">
        <f>SUBSTITUTE(Таблица2[[#This Row],[Столбец9]], "від, ", "")</f>
        <v/>
      </c>
    </row>
    <row r="1565" spans="1:9" x14ac:dyDescent="0.25">
      <c r="A1565" s="9" t="str">
        <f>SUBSTITUTE(Реестр!E1659, " ", ", ")</f>
        <v/>
      </c>
      <c r="B1565" s="10" t="str">
        <f>SUBSTITUTE(Таблица2[[#This Row],[Столбец1]], "про, ", " ")</f>
        <v/>
      </c>
      <c r="C1565" s="3" t="str">
        <f t="shared" si="74"/>
        <v/>
      </c>
      <c r="D1565" s="3" t="str">
        <f t="shared" si="75"/>
        <v/>
      </c>
      <c r="E1565" s="10" t="str">
        <f t="shared" si="76"/>
        <v/>
      </c>
      <c r="F1565" s="10" t="str">
        <f>SUBSTITUTE(Таблица2[[#This Row],[Столбец5]], "до, ", "")</f>
        <v/>
      </c>
      <c r="G1565" s="10" t="str">
        <f>SUBSTITUTE(Таблица2[[#This Row],[Столбец7]], "рік, ", "")</f>
        <v/>
      </c>
      <c r="H1565" s="11" t="str">
        <f>SUBSTITUTE(Таблица2[[#This Row],[Ключові слова]], "за, ", "")</f>
        <v/>
      </c>
      <c r="I1565" s="11" t="str">
        <f>SUBSTITUTE(Таблица2[[#This Row],[Столбец9]], "від, ", "")</f>
        <v/>
      </c>
    </row>
    <row r="1566" spans="1:9" x14ac:dyDescent="0.25">
      <c r="A1566" s="9" t="str">
        <f>SUBSTITUTE(Реестр!E1660, " ", ", ")</f>
        <v/>
      </c>
      <c r="B1566" s="10" t="str">
        <f>SUBSTITUTE(Таблица2[[#This Row],[Столбец1]], "про, ", " ")</f>
        <v/>
      </c>
      <c r="C1566" s="3" t="str">
        <f t="shared" si="74"/>
        <v/>
      </c>
      <c r="D1566" s="3" t="str">
        <f t="shared" si="75"/>
        <v/>
      </c>
      <c r="E1566" s="10" t="str">
        <f t="shared" si="76"/>
        <v/>
      </c>
      <c r="F1566" s="10" t="str">
        <f>SUBSTITUTE(Таблица2[[#This Row],[Столбец5]], "до, ", "")</f>
        <v/>
      </c>
      <c r="G1566" s="10" t="str">
        <f>SUBSTITUTE(Таблица2[[#This Row],[Столбец7]], "рік, ", "")</f>
        <v/>
      </c>
      <c r="H1566" s="11" t="str">
        <f>SUBSTITUTE(Таблица2[[#This Row],[Ключові слова]], "за, ", "")</f>
        <v/>
      </c>
      <c r="I1566" s="11" t="str">
        <f>SUBSTITUTE(Таблица2[[#This Row],[Столбец9]], "від, ", "")</f>
        <v/>
      </c>
    </row>
    <row r="1567" spans="1:9" x14ac:dyDescent="0.25">
      <c r="A1567" s="9" t="str">
        <f>SUBSTITUTE(Реестр!E1661, " ", ", ")</f>
        <v/>
      </c>
      <c r="B1567" s="10" t="str">
        <f>SUBSTITUTE(Таблица2[[#This Row],[Столбец1]], "про, ", " ")</f>
        <v/>
      </c>
      <c r="C1567" s="3" t="str">
        <f t="shared" si="74"/>
        <v/>
      </c>
      <c r="D1567" s="3" t="str">
        <f t="shared" si="75"/>
        <v/>
      </c>
      <c r="E1567" s="10" t="str">
        <f t="shared" si="76"/>
        <v/>
      </c>
      <c r="F1567" s="10" t="str">
        <f>SUBSTITUTE(Таблица2[[#This Row],[Столбец5]], "до, ", "")</f>
        <v/>
      </c>
      <c r="G1567" s="10" t="str">
        <f>SUBSTITUTE(Таблица2[[#This Row],[Столбец7]], "рік, ", "")</f>
        <v/>
      </c>
      <c r="H1567" s="11" t="str">
        <f>SUBSTITUTE(Таблица2[[#This Row],[Ключові слова]], "за, ", "")</f>
        <v/>
      </c>
      <c r="I1567" s="11" t="str">
        <f>SUBSTITUTE(Таблица2[[#This Row],[Столбец9]], "від, ", "")</f>
        <v/>
      </c>
    </row>
    <row r="1568" spans="1:9" x14ac:dyDescent="0.25">
      <c r="A1568" s="9" t="str">
        <f>SUBSTITUTE(Реестр!E1662, " ", ", ")</f>
        <v/>
      </c>
      <c r="B1568" s="10" t="str">
        <f>SUBSTITUTE(Таблица2[[#This Row],[Столбец1]], "про, ", " ")</f>
        <v/>
      </c>
      <c r="C1568" s="3" t="str">
        <f t="shared" si="74"/>
        <v/>
      </c>
      <c r="D1568" s="3" t="str">
        <f t="shared" si="75"/>
        <v/>
      </c>
      <c r="E1568" s="10" t="str">
        <f t="shared" si="76"/>
        <v/>
      </c>
      <c r="F1568" s="10" t="str">
        <f>SUBSTITUTE(Таблица2[[#This Row],[Столбец5]], "до, ", "")</f>
        <v/>
      </c>
      <c r="G1568" s="10" t="str">
        <f>SUBSTITUTE(Таблица2[[#This Row],[Столбец7]], "рік, ", "")</f>
        <v/>
      </c>
      <c r="H1568" s="11" t="str">
        <f>SUBSTITUTE(Таблица2[[#This Row],[Ключові слова]], "за, ", "")</f>
        <v/>
      </c>
      <c r="I1568" s="11" t="str">
        <f>SUBSTITUTE(Таблица2[[#This Row],[Столбец9]], "від, ", "")</f>
        <v/>
      </c>
    </row>
    <row r="1569" spans="1:9" x14ac:dyDescent="0.25">
      <c r="A1569" s="9" t="str">
        <f>SUBSTITUTE(Реестр!E1663, " ", ", ")</f>
        <v/>
      </c>
      <c r="B1569" s="10" t="str">
        <f>SUBSTITUTE(Таблица2[[#This Row],[Столбец1]], "про, ", " ")</f>
        <v/>
      </c>
      <c r="C1569" s="3" t="str">
        <f t="shared" si="74"/>
        <v/>
      </c>
      <c r="D1569" s="3" t="str">
        <f t="shared" si="75"/>
        <v/>
      </c>
      <c r="E1569" s="10" t="str">
        <f t="shared" si="76"/>
        <v/>
      </c>
      <c r="F1569" s="10" t="str">
        <f>SUBSTITUTE(Таблица2[[#This Row],[Столбец5]], "до, ", "")</f>
        <v/>
      </c>
      <c r="G1569" s="10" t="str">
        <f>SUBSTITUTE(Таблица2[[#This Row],[Столбец7]], "рік, ", "")</f>
        <v/>
      </c>
      <c r="H1569" s="11" t="str">
        <f>SUBSTITUTE(Таблица2[[#This Row],[Ключові слова]], "за, ", "")</f>
        <v/>
      </c>
      <c r="I1569" s="11" t="str">
        <f>SUBSTITUTE(Таблица2[[#This Row],[Столбец9]], "від, ", "")</f>
        <v/>
      </c>
    </row>
    <row r="1570" spans="1:9" x14ac:dyDescent="0.25">
      <c r="A1570" s="9" t="str">
        <f>SUBSTITUTE(Реестр!E1664, " ", ", ")</f>
        <v/>
      </c>
      <c r="B1570" s="10" t="str">
        <f>SUBSTITUTE(Таблица2[[#This Row],[Столбец1]], "про, ", " ")</f>
        <v/>
      </c>
      <c r="C1570" s="3" t="str">
        <f t="shared" si="74"/>
        <v/>
      </c>
      <c r="D1570" s="3" t="str">
        <f t="shared" si="75"/>
        <v/>
      </c>
      <c r="E1570" s="10" t="str">
        <f t="shared" si="76"/>
        <v/>
      </c>
      <c r="F1570" s="10" t="str">
        <f>SUBSTITUTE(Таблица2[[#This Row],[Столбец5]], "до, ", "")</f>
        <v/>
      </c>
      <c r="G1570" s="10" t="str">
        <f>SUBSTITUTE(Таблица2[[#This Row],[Столбец7]], "рік, ", "")</f>
        <v/>
      </c>
      <c r="H1570" s="11" t="str">
        <f>SUBSTITUTE(Таблица2[[#This Row],[Ключові слова]], "за, ", "")</f>
        <v/>
      </c>
      <c r="I1570" s="11" t="str">
        <f>SUBSTITUTE(Таблица2[[#This Row],[Столбец9]], "від, ", "")</f>
        <v/>
      </c>
    </row>
    <row r="1571" spans="1:9" x14ac:dyDescent="0.25">
      <c r="A1571" s="9" t="str">
        <f>SUBSTITUTE(Реестр!E1665, " ", ", ")</f>
        <v/>
      </c>
      <c r="B1571" s="10" t="str">
        <f>SUBSTITUTE(Таблица2[[#This Row],[Столбец1]], "про, ", " ")</f>
        <v/>
      </c>
      <c r="C1571" s="3" t="str">
        <f t="shared" si="74"/>
        <v/>
      </c>
      <c r="D1571" s="3" t="str">
        <f t="shared" si="75"/>
        <v/>
      </c>
      <c r="E1571" s="10" t="str">
        <f t="shared" si="76"/>
        <v/>
      </c>
      <c r="F1571" s="10" t="str">
        <f>SUBSTITUTE(Таблица2[[#This Row],[Столбец5]], "до, ", "")</f>
        <v/>
      </c>
      <c r="G1571" s="10" t="str">
        <f>SUBSTITUTE(Таблица2[[#This Row],[Столбец7]], "рік, ", "")</f>
        <v/>
      </c>
      <c r="H1571" s="11" t="str">
        <f>SUBSTITUTE(Таблица2[[#This Row],[Ключові слова]], "за, ", "")</f>
        <v/>
      </c>
      <c r="I1571" s="11" t="str">
        <f>SUBSTITUTE(Таблица2[[#This Row],[Столбец9]], "від, ", "")</f>
        <v/>
      </c>
    </row>
    <row r="1572" spans="1:9" x14ac:dyDescent="0.25">
      <c r="A1572" s="9" t="str">
        <f>SUBSTITUTE(Реестр!E1666, " ", ", ")</f>
        <v/>
      </c>
      <c r="B1572" s="10" t="str">
        <f>SUBSTITUTE(Таблица2[[#This Row],[Столбец1]], "про, ", " ")</f>
        <v/>
      </c>
      <c r="C1572" s="3" t="str">
        <f t="shared" si="74"/>
        <v/>
      </c>
      <c r="D1572" s="3" t="str">
        <f t="shared" si="75"/>
        <v/>
      </c>
      <c r="E1572" s="10" t="str">
        <f t="shared" si="76"/>
        <v/>
      </c>
      <c r="F1572" s="10" t="str">
        <f>SUBSTITUTE(Таблица2[[#This Row],[Столбец5]], "до, ", "")</f>
        <v/>
      </c>
      <c r="G1572" s="10" t="str">
        <f>SUBSTITUTE(Таблица2[[#This Row],[Столбец7]], "рік, ", "")</f>
        <v/>
      </c>
      <c r="H1572" s="11" t="str">
        <f>SUBSTITUTE(Таблица2[[#This Row],[Ключові слова]], "за, ", "")</f>
        <v/>
      </c>
      <c r="I1572" s="11" t="str">
        <f>SUBSTITUTE(Таблица2[[#This Row],[Столбец9]], "від, ", "")</f>
        <v/>
      </c>
    </row>
    <row r="1573" spans="1:9" x14ac:dyDescent="0.25">
      <c r="A1573" s="9" t="str">
        <f>SUBSTITUTE(Реестр!E1667, " ", ", ")</f>
        <v/>
      </c>
      <c r="B1573" s="10" t="str">
        <f>SUBSTITUTE(Таблица2[[#This Row],[Столбец1]], "про, ", " ")</f>
        <v/>
      </c>
      <c r="C1573" s="3" t="str">
        <f t="shared" ref="C1573:C1636" si="77">SUBSTITUTE(B1573, "щодо, ", "")</f>
        <v/>
      </c>
      <c r="D1573" s="3" t="str">
        <f t="shared" ref="D1573:D1636" si="78">SUBSTITUTE(C1573, "по, ", "")</f>
        <v/>
      </c>
      <c r="E1573" s="10" t="str">
        <f t="shared" ref="E1573:E1636" si="79">SUBSTITUTE(D1573, "та, ", "")</f>
        <v/>
      </c>
      <c r="F1573" s="10" t="str">
        <f>SUBSTITUTE(Таблица2[[#This Row],[Столбец5]], "до, ", "")</f>
        <v/>
      </c>
      <c r="G1573" s="10" t="str">
        <f>SUBSTITUTE(Таблица2[[#This Row],[Столбец7]], "рік, ", "")</f>
        <v/>
      </c>
      <c r="H1573" s="11" t="str">
        <f>SUBSTITUTE(Таблица2[[#This Row],[Ключові слова]], "за, ", "")</f>
        <v/>
      </c>
      <c r="I1573" s="11" t="str">
        <f>SUBSTITUTE(Таблица2[[#This Row],[Столбец9]], "від, ", "")</f>
        <v/>
      </c>
    </row>
    <row r="1574" spans="1:9" x14ac:dyDescent="0.25">
      <c r="A1574" s="9" t="str">
        <f>SUBSTITUTE(Реестр!E1668, " ", ", ")</f>
        <v/>
      </c>
      <c r="B1574" s="10" t="str">
        <f>SUBSTITUTE(Таблица2[[#This Row],[Столбец1]], "про, ", " ")</f>
        <v/>
      </c>
      <c r="C1574" s="3" t="str">
        <f t="shared" si="77"/>
        <v/>
      </c>
      <c r="D1574" s="3" t="str">
        <f t="shared" si="78"/>
        <v/>
      </c>
      <c r="E1574" s="10" t="str">
        <f t="shared" si="79"/>
        <v/>
      </c>
      <c r="F1574" s="10" t="str">
        <f>SUBSTITUTE(Таблица2[[#This Row],[Столбец5]], "до, ", "")</f>
        <v/>
      </c>
      <c r="G1574" s="10" t="str">
        <f>SUBSTITUTE(Таблица2[[#This Row],[Столбец7]], "рік, ", "")</f>
        <v/>
      </c>
      <c r="H1574" s="11" t="str">
        <f>SUBSTITUTE(Таблица2[[#This Row],[Ключові слова]], "за, ", "")</f>
        <v/>
      </c>
      <c r="I1574" s="11" t="str">
        <f>SUBSTITUTE(Таблица2[[#This Row],[Столбец9]], "від, ", "")</f>
        <v/>
      </c>
    </row>
    <row r="1575" spans="1:9" x14ac:dyDescent="0.25">
      <c r="A1575" s="9" t="str">
        <f>SUBSTITUTE(Реестр!E1669, " ", ", ")</f>
        <v/>
      </c>
      <c r="B1575" s="10" t="str">
        <f>SUBSTITUTE(Таблица2[[#This Row],[Столбец1]], "про, ", " ")</f>
        <v/>
      </c>
      <c r="C1575" s="3" t="str">
        <f t="shared" si="77"/>
        <v/>
      </c>
      <c r="D1575" s="3" t="str">
        <f t="shared" si="78"/>
        <v/>
      </c>
      <c r="E1575" s="10" t="str">
        <f t="shared" si="79"/>
        <v/>
      </c>
      <c r="F1575" s="10" t="str">
        <f>SUBSTITUTE(Таблица2[[#This Row],[Столбец5]], "до, ", "")</f>
        <v/>
      </c>
      <c r="G1575" s="10" t="str">
        <f>SUBSTITUTE(Таблица2[[#This Row],[Столбец7]], "рік, ", "")</f>
        <v/>
      </c>
      <c r="H1575" s="11" t="str">
        <f>SUBSTITUTE(Таблица2[[#This Row],[Ключові слова]], "за, ", "")</f>
        <v/>
      </c>
      <c r="I1575" s="11" t="str">
        <f>SUBSTITUTE(Таблица2[[#This Row],[Столбец9]], "від, ", "")</f>
        <v/>
      </c>
    </row>
    <row r="1576" spans="1:9" x14ac:dyDescent="0.25">
      <c r="A1576" s="9" t="str">
        <f>SUBSTITUTE(Реестр!E1670, " ", ", ")</f>
        <v/>
      </c>
      <c r="B1576" s="10" t="str">
        <f>SUBSTITUTE(Таблица2[[#This Row],[Столбец1]], "про, ", " ")</f>
        <v/>
      </c>
      <c r="C1576" s="3" t="str">
        <f t="shared" si="77"/>
        <v/>
      </c>
      <c r="D1576" s="3" t="str">
        <f t="shared" si="78"/>
        <v/>
      </c>
      <c r="E1576" s="10" t="str">
        <f t="shared" si="79"/>
        <v/>
      </c>
      <c r="F1576" s="10" t="str">
        <f>SUBSTITUTE(Таблица2[[#This Row],[Столбец5]], "до, ", "")</f>
        <v/>
      </c>
      <c r="G1576" s="10" t="str">
        <f>SUBSTITUTE(Таблица2[[#This Row],[Столбец7]], "рік, ", "")</f>
        <v/>
      </c>
      <c r="H1576" s="11" t="str">
        <f>SUBSTITUTE(Таблица2[[#This Row],[Ключові слова]], "за, ", "")</f>
        <v/>
      </c>
      <c r="I1576" s="11" t="str">
        <f>SUBSTITUTE(Таблица2[[#This Row],[Столбец9]], "від, ", "")</f>
        <v/>
      </c>
    </row>
    <row r="1577" spans="1:9" x14ac:dyDescent="0.25">
      <c r="A1577" s="9" t="str">
        <f>SUBSTITUTE(Реестр!E1671, " ", ", ")</f>
        <v/>
      </c>
      <c r="B1577" s="10" t="str">
        <f>SUBSTITUTE(Таблица2[[#This Row],[Столбец1]], "про, ", " ")</f>
        <v/>
      </c>
      <c r="C1577" s="3" t="str">
        <f t="shared" si="77"/>
        <v/>
      </c>
      <c r="D1577" s="3" t="str">
        <f t="shared" si="78"/>
        <v/>
      </c>
      <c r="E1577" s="10" t="str">
        <f t="shared" si="79"/>
        <v/>
      </c>
      <c r="F1577" s="10" t="str">
        <f>SUBSTITUTE(Таблица2[[#This Row],[Столбец5]], "до, ", "")</f>
        <v/>
      </c>
      <c r="G1577" s="10" t="str">
        <f>SUBSTITUTE(Таблица2[[#This Row],[Столбец7]], "рік, ", "")</f>
        <v/>
      </c>
      <c r="H1577" s="11" t="str">
        <f>SUBSTITUTE(Таблица2[[#This Row],[Ключові слова]], "за, ", "")</f>
        <v/>
      </c>
      <c r="I1577" s="11" t="str">
        <f>SUBSTITUTE(Таблица2[[#This Row],[Столбец9]], "від, ", "")</f>
        <v/>
      </c>
    </row>
    <row r="1578" spans="1:9" x14ac:dyDescent="0.25">
      <c r="A1578" s="9" t="str">
        <f>SUBSTITUTE(Реестр!E1672, " ", ", ")</f>
        <v/>
      </c>
      <c r="B1578" s="10" t="str">
        <f>SUBSTITUTE(Таблица2[[#This Row],[Столбец1]], "про, ", " ")</f>
        <v/>
      </c>
      <c r="C1578" s="3" t="str">
        <f t="shared" si="77"/>
        <v/>
      </c>
      <c r="D1578" s="3" t="str">
        <f t="shared" si="78"/>
        <v/>
      </c>
      <c r="E1578" s="10" t="str">
        <f t="shared" si="79"/>
        <v/>
      </c>
      <c r="F1578" s="10" t="str">
        <f>SUBSTITUTE(Таблица2[[#This Row],[Столбец5]], "до, ", "")</f>
        <v/>
      </c>
      <c r="G1578" s="10" t="str">
        <f>SUBSTITUTE(Таблица2[[#This Row],[Столбец7]], "рік, ", "")</f>
        <v/>
      </c>
      <c r="H1578" s="11" t="str">
        <f>SUBSTITUTE(Таблица2[[#This Row],[Ключові слова]], "за, ", "")</f>
        <v/>
      </c>
      <c r="I1578" s="11" t="str">
        <f>SUBSTITUTE(Таблица2[[#This Row],[Столбец9]], "від, ", "")</f>
        <v/>
      </c>
    </row>
    <row r="1579" spans="1:9" x14ac:dyDescent="0.25">
      <c r="A1579" s="9" t="str">
        <f>SUBSTITUTE(Реестр!E1673, " ", ", ")</f>
        <v/>
      </c>
      <c r="B1579" s="10" t="str">
        <f>SUBSTITUTE(Таблица2[[#This Row],[Столбец1]], "про, ", " ")</f>
        <v/>
      </c>
      <c r="C1579" s="3" t="str">
        <f t="shared" si="77"/>
        <v/>
      </c>
      <c r="D1579" s="3" t="str">
        <f t="shared" si="78"/>
        <v/>
      </c>
      <c r="E1579" s="10" t="str">
        <f t="shared" si="79"/>
        <v/>
      </c>
      <c r="F1579" s="10" t="str">
        <f>SUBSTITUTE(Таблица2[[#This Row],[Столбец5]], "до, ", "")</f>
        <v/>
      </c>
      <c r="G1579" s="10" t="str">
        <f>SUBSTITUTE(Таблица2[[#This Row],[Столбец7]], "рік, ", "")</f>
        <v/>
      </c>
      <c r="H1579" s="11" t="str">
        <f>SUBSTITUTE(Таблица2[[#This Row],[Ключові слова]], "за, ", "")</f>
        <v/>
      </c>
      <c r="I1579" s="11" t="str">
        <f>SUBSTITUTE(Таблица2[[#This Row],[Столбец9]], "від, ", "")</f>
        <v/>
      </c>
    </row>
    <row r="1580" spans="1:9" x14ac:dyDescent="0.25">
      <c r="A1580" s="9" t="str">
        <f>SUBSTITUTE(Реестр!E1674, " ", ", ")</f>
        <v/>
      </c>
      <c r="B1580" s="10" t="str">
        <f>SUBSTITUTE(Таблица2[[#This Row],[Столбец1]], "про, ", " ")</f>
        <v/>
      </c>
      <c r="C1580" s="3" t="str">
        <f t="shared" si="77"/>
        <v/>
      </c>
      <c r="D1580" s="3" t="str">
        <f t="shared" si="78"/>
        <v/>
      </c>
      <c r="E1580" s="10" t="str">
        <f t="shared" si="79"/>
        <v/>
      </c>
      <c r="F1580" s="10" t="str">
        <f>SUBSTITUTE(Таблица2[[#This Row],[Столбец5]], "до, ", "")</f>
        <v/>
      </c>
      <c r="G1580" s="10" t="str">
        <f>SUBSTITUTE(Таблица2[[#This Row],[Столбец7]], "рік, ", "")</f>
        <v/>
      </c>
      <c r="H1580" s="11" t="str">
        <f>SUBSTITUTE(Таблица2[[#This Row],[Ключові слова]], "за, ", "")</f>
        <v/>
      </c>
      <c r="I1580" s="11" t="str">
        <f>SUBSTITUTE(Таблица2[[#This Row],[Столбец9]], "від, ", "")</f>
        <v/>
      </c>
    </row>
    <row r="1581" spans="1:9" x14ac:dyDescent="0.25">
      <c r="A1581" s="9" t="str">
        <f>SUBSTITUTE(Реестр!E1675, " ", ", ")</f>
        <v/>
      </c>
      <c r="B1581" s="10" t="str">
        <f>SUBSTITUTE(Таблица2[[#This Row],[Столбец1]], "про, ", " ")</f>
        <v/>
      </c>
      <c r="C1581" s="3" t="str">
        <f t="shared" si="77"/>
        <v/>
      </c>
      <c r="D1581" s="3" t="str">
        <f t="shared" si="78"/>
        <v/>
      </c>
      <c r="E1581" s="10" t="str">
        <f t="shared" si="79"/>
        <v/>
      </c>
      <c r="F1581" s="10" t="str">
        <f>SUBSTITUTE(Таблица2[[#This Row],[Столбец5]], "до, ", "")</f>
        <v/>
      </c>
      <c r="G1581" s="10" t="str">
        <f>SUBSTITUTE(Таблица2[[#This Row],[Столбец7]], "рік, ", "")</f>
        <v/>
      </c>
      <c r="H1581" s="11" t="str">
        <f>SUBSTITUTE(Таблица2[[#This Row],[Ключові слова]], "за, ", "")</f>
        <v/>
      </c>
      <c r="I1581" s="11" t="str">
        <f>SUBSTITUTE(Таблица2[[#This Row],[Столбец9]], "від, ", "")</f>
        <v/>
      </c>
    </row>
    <row r="1582" spans="1:9" x14ac:dyDescent="0.25">
      <c r="A1582" s="9" t="str">
        <f>SUBSTITUTE(Реестр!E1676, " ", ", ")</f>
        <v/>
      </c>
      <c r="B1582" s="10" t="str">
        <f>SUBSTITUTE(Таблица2[[#This Row],[Столбец1]], "про, ", " ")</f>
        <v/>
      </c>
      <c r="C1582" s="3" t="str">
        <f t="shared" si="77"/>
        <v/>
      </c>
      <c r="D1582" s="3" t="str">
        <f t="shared" si="78"/>
        <v/>
      </c>
      <c r="E1582" s="10" t="str">
        <f t="shared" si="79"/>
        <v/>
      </c>
      <c r="F1582" s="10" t="str">
        <f>SUBSTITUTE(Таблица2[[#This Row],[Столбец5]], "до, ", "")</f>
        <v/>
      </c>
      <c r="G1582" s="10" t="str">
        <f>SUBSTITUTE(Таблица2[[#This Row],[Столбец7]], "рік, ", "")</f>
        <v/>
      </c>
      <c r="H1582" s="11" t="str">
        <f>SUBSTITUTE(Таблица2[[#This Row],[Ключові слова]], "за, ", "")</f>
        <v/>
      </c>
      <c r="I1582" s="11" t="str">
        <f>SUBSTITUTE(Таблица2[[#This Row],[Столбец9]], "від, ", "")</f>
        <v/>
      </c>
    </row>
    <row r="1583" spans="1:9" x14ac:dyDescent="0.25">
      <c r="A1583" s="9" t="str">
        <f>SUBSTITUTE(Реестр!E1677, " ", ", ")</f>
        <v/>
      </c>
      <c r="B1583" s="10" t="str">
        <f>SUBSTITUTE(Таблица2[[#This Row],[Столбец1]], "про, ", " ")</f>
        <v/>
      </c>
      <c r="C1583" s="3" t="str">
        <f t="shared" si="77"/>
        <v/>
      </c>
      <c r="D1583" s="3" t="str">
        <f t="shared" si="78"/>
        <v/>
      </c>
      <c r="E1583" s="10" t="str">
        <f t="shared" si="79"/>
        <v/>
      </c>
      <c r="F1583" s="10" t="str">
        <f>SUBSTITUTE(Таблица2[[#This Row],[Столбец5]], "до, ", "")</f>
        <v/>
      </c>
      <c r="G1583" s="10" t="str">
        <f>SUBSTITUTE(Таблица2[[#This Row],[Столбец7]], "рік, ", "")</f>
        <v/>
      </c>
      <c r="H1583" s="11" t="str">
        <f>SUBSTITUTE(Таблица2[[#This Row],[Ключові слова]], "за, ", "")</f>
        <v/>
      </c>
      <c r="I1583" s="11" t="str">
        <f>SUBSTITUTE(Таблица2[[#This Row],[Столбец9]], "від, ", "")</f>
        <v/>
      </c>
    </row>
    <row r="1584" spans="1:9" x14ac:dyDescent="0.25">
      <c r="A1584" s="9" t="str">
        <f>SUBSTITUTE(Реестр!E1678, " ", ", ")</f>
        <v/>
      </c>
      <c r="B1584" s="10" t="str">
        <f>SUBSTITUTE(Таблица2[[#This Row],[Столбец1]], "про, ", " ")</f>
        <v/>
      </c>
      <c r="C1584" s="3" t="str">
        <f t="shared" si="77"/>
        <v/>
      </c>
      <c r="D1584" s="3" t="str">
        <f t="shared" si="78"/>
        <v/>
      </c>
      <c r="E1584" s="10" t="str">
        <f t="shared" si="79"/>
        <v/>
      </c>
      <c r="F1584" s="10" t="str">
        <f>SUBSTITUTE(Таблица2[[#This Row],[Столбец5]], "до, ", "")</f>
        <v/>
      </c>
      <c r="G1584" s="10" t="str">
        <f>SUBSTITUTE(Таблица2[[#This Row],[Столбец7]], "рік, ", "")</f>
        <v/>
      </c>
      <c r="H1584" s="11" t="str">
        <f>SUBSTITUTE(Таблица2[[#This Row],[Ключові слова]], "за, ", "")</f>
        <v/>
      </c>
      <c r="I1584" s="11" t="str">
        <f>SUBSTITUTE(Таблица2[[#This Row],[Столбец9]], "від, ", "")</f>
        <v/>
      </c>
    </row>
    <row r="1585" spans="1:9" x14ac:dyDescent="0.25">
      <c r="A1585" s="9" t="str">
        <f>SUBSTITUTE(Реестр!E1679, " ", ", ")</f>
        <v/>
      </c>
      <c r="B1585" s="10" t="str">
        <f>SUBSTITUTE(Таблица2[[#This Row],[Столбец1]], "про, ", " ")</f>
        <v/>
      </c>
      <c r="C1585" s="3" t="str">
        <f t="shared" si="77"/>
        <v/>
      </c>
      <c r="D1585" s="3" t="str">
        <f t="shared" si="78"/>
        <v/>
      </c>
      <c r="E1585" s="10" t="str">
        <f t="shared" si="79"/>
        <v/>
      </c>
      <c r="F1585" s="10" t="str">
        <f>SUBSTITUTE(Таблица2[[#This Row],[Столбец5]], "до, ", "")</f>
        <v/>
      </c>
      <c r="G1585" s="10" t="str">
        <f>SUBSTITUTE(Таблица2[[#This Row],[Столбец7]], "рік, ", "")</f>
        <v/>
      </c>
      <c r="H1585" s="11" t="str">
        <f>SUBSTITUTE(Таблица2[[#This Row],[Ключові слова]], "за, ", "")</f>
        <v/>
      </c>
      <c r="I1585" s="11" t="str">
        <f>SUBSTITUTE(Таблица2[[#This Row],[Столбец9]], "від, ", "")</f>
        <v/>
      </c>
    </row>
    <row r="1586" spans="1:9" x14ac:dyDescent="0.25">
      <c r="A1586" s="9" t="str">
        <f>SUBSTITUTE(Реестр!E1680, " ", ", ")</f>
        <v/>
      </c>
      <c r="B1586" s="10" t="str">
        <f>SUBSTITUTE(Таблица2[[#This Row],[Столбец1]], "про, ", " ")</f>
        <v/>
      </c>
      <c r="C1586" s="3" t="str">
        <f t="shared" si="77"/>
        <v/>
      </c>
      <c r="D1586" s="3" t="str">
        <f t="shared" si="78"/>
        <v/>
      </c>
      <c r="E1586" s="10" t="str">
        <f t="shared" si="79"/>
        <v/>
      </c>
      <c r="F1586" s="10" t="str">
        <f>SUBSTITUTE(Таблица2[[#This Row],[Столбец5]], "до, ", "")</f>
        <v/>
      </c>
      <c r="G1586" s="10" t="str">
        <f>SUBSTITUTE(Таблица2[[#This Row],[Столбец7]], "рік, ", "")</f>
        <v/>
      </c>
      <c r="H1586" s="11" t="str">
        <f>SUBSTITUTE(Таблица2[[#This Row],[Ключові слова]], "за, ", "")</f>
        <v/>
      </c>
      <c r="I1586" s="11" t="str">
        <f>SUBSTITUTE(Таблица2[[#This Row],[Столбец9]], "від, ", "")</f>
        <v/>
      </c>
    </row>
    <row r="1587" spans="1:9" x14ac:dyDescent="0.25">
      <c r="A1587" s="9" t="str">
        <f>SUBSTITUTE(Реестр!E1681, " ", ", ")</f>
        <v/>
      </c>
      <c r="B1587" s="10" t="str">
        <f>SUBSTITUTE(Таблица2[[#This Row],[Столбец1]], "про, ", " ")</f>
        <v/>
      </c>
      <c r="C1587" s="3" t="str">
        <f t="shared" si="77"/>
        <v/>
      </c>
      <c r="D1587" s="3" t="str">
        <f t="shared" si="78"/>
        <v/>
      </c>
      <c r="E1587" s="10" t="str">
        <f t="shared" si="79"/>
        <v/>
      </c>
      <c r="F1587" s="10" t="str">
        <f>SUBSTITUTE(Таблица2[[#This Row],[Столбец5]], "до, ", "")</f>
        <v/>
      </c>
      <c r="G1587" s="10" t="str">
        <f>SUBSTITUTE(Таблица2[[#This Row],[Столбец7]], "рік, ", "")</f>
        <v/>
      </c>
      <c r="H1587" s="11" t="str">
        <f>SUBSTITUTE(Таблица2[[#This Row],[Ключові слова]], "за, ", "")</f>
        <v/>
      </c>
      <c r="I1587" s="11" t="str">
        <f>SUBSTITUTE(Таблица2[[#This Row],[Столбец9]], "від, ", "")</f>
        <v/>
      </c>
    </row>
    <row r="1588" spans="1:9" x14ac:dyDescent="0.25">
      <c r="A1588" s="9" t="str">
        <f>SUBSTITUTE(Реестр!E1682, " ", ", ")</f>
        <v/>
      </c>
      <c r="B1588" s="10" t="str">
        <f>SUBSTITUTE(Таблица2[[#This Row],[Столбец1]], "про, ", " ")</f>
        <v/>
      </c>
      <c r="C1588" s="3" t="str">
        <f t="shared" si="77"/>
        <v/>
      </c>
      <c r="D1588" s="3" t="str">
        <f t="shared" si="78"/>
        <v/>
      </c>
      <c r="E1588" s="10" t="str">
        <f t="shared" si="79"/>
        <v/>
      </c>
      <c r="F1588" s="10" t="str">
        <f>SUBSTITUTE(Таблица2[[#This Row],[Столбец5]], "до, ", "")</f>
        <v/>
      </c>
      <c r="G1588" s="10" t="str">
        <f>SUBSTITUTE(Таблица2[[#This Row],[Столбец7]], "рік, ", "")</f>
        <v/>
      </c>
      <c r="H1588" s="11" t="str">
        <f>SUBSTITUTE(Таблица2[[#This Row],[Ключові слова]], "за, ", "")</f>
        <v/>
      </c>
      <c r="I1588" s="11" t="str">
        <f>SUBSTITUTE(Таблица2[[#This Row],[Столбец9]], "від, ", "")</f>
        <v/>
      </c>
    </row>
    <row r="1589" spans="1:9" x14ac:dyDescent="0.25">
      <c r="A1589" s="9" t="str">
        <f>SUBSTITUTE(Реестр!E1683, " ", ", ")</f>
        <v/>
      </c>
      <c r="B1589" s="10" t="str">
        <f>SUBSTITUTE(Таблица2[[#This Row],[Столбец1]], "про, ", " ")</f>
        <v/>
      </c>
      <c r="C1589" s="3" t="str">
        <f t="shared" si="77"/>
        <v/>
      </c>
      <c r="D1589" s="3" t="str">
        <f t="shared" si="78"/>
        <v/>
      </c>
      <c r="E1589" s="10" t="str">
        <f t="shared" si="79"/>
        <v/>
      </c>
      <c r="F1589" s="10" t="str">
        <f>SUBSTITUTE(Таблица2[[#This Row],[Столбец5]], "до, ", "")</f>
        <v/>
      </c>
      <c r="G1589" s="10" t="str">
        <f>SUBSTITUTE(Таблица2[[#This Row],[Столбец7]], "рік, ", "")</f>
        <v/>
      </c>
      <c r="H1589" s="11" t="str">
        <f>SUBSTITUTE(Таблица2[[#This Row],[Ключові слова]], "за, ", "")</f>
        <v/>
      </c>
      <c r="I1589" s="11" t="str">
        <f>SUBSTITUTE(Таблица2[[#This Row],[Столбец9]], "від, ", "")</f>
        <v/>
      </c>
    </row>
    <row r="1590" spans="1:9" x14ac:dyDescent="0.25">
      <c r="A1590" s="9" t="str">
        <f>SUBSTITUTE(Реестр!E1684, " ", ", ")</f>
        <v/>
      </c>
      <c r="B1590" s="10" t="str">
        <f>SUBSTITUTE(Таблица2[[#This Row],[Столбец1]], "про, ", " ")</f>
        <v/>
      </c>
      <c r="C1590" s="3" t="str">
        <f t="shared" si="77"/>
        <v/>
      </c>
      <c r="D1590" s="3" t="str">
        <f t="shared" si="78"/>
        <v/>
      </c>
      <c r="E1590" s="10" t="str">
        <f t="shared" si="79"/>
        <v/>
      </c>
      <c r="F1590" s="10" t="str">
        <f>SUBSTITUTE(Таблица2[[#This Row],[Столбец5]], "до, ", "")</f>
        <v/>
      </c>
      <c r="G1590" s="10" t="str">
        <f>SUBSTITUTE(Таблица2[[#This Row],[Столбец7]], "рік, ", "")</f>
        <v/>
      </c>
      <c r="H1590" s="11" t="str">
        <f>SUBSTITUTE(Таблица2[[#This Row],[Ключові слова]], "за, ", "")</f>
        <v/>
      </c>
      <c r="I1590" s="11" t="str">
        <f>SUBSTITUTE(Таблица2[[#This Row],[Столбец9]], "від, ", "")</f>
        <v/>
      </c>
    </row>
    <row r="1591" spans="1:9" x14ac:dyDescent="0.25">
      <c r="A1591" s="9" t="str">
        <f>SUBSTITUTE(Реестр!E1685, " ", ", ")</f>
        <v/>
      </c>
      <c r="B1591" s="10" t="str">
        <f>SUBSTITUTE(Таблица2[[#This Row],[Столбец1]], "про, ", " ")</f>
        <v/>
      </c>
      <c r="C1591" s="3" t="str">
        <f t="shared" si="77"/>
        <v/>
      </c>
      <c r="D1591" s="3" t="str">
        <f t="shared" si="78"/>
        <v/>
      </c>
      <c r="E1591" s="10" t="str">
        <f t="shared" si="79"/>
        <v/>
      </c>
      <c r="F1591" s="10" t="str">
        <f>SUBSTITUTE(Таблица2[[#This Row],[Столбец5]], "до, ", "")</f>
        <v/>
      </c>
      <c r="G1591" s="10" t="str">
        <f>SUBSTITUTE(Таблица2[[#This Row],[Столбец7]], "рік, ", "")</f>
        <v/>
      </c>
      <c r="H1591" s="11" t="str">
        <f>SUBSTITUTE(Таблица2[[#This Row],[Ключові слова]], "за, ", "")</f>
        <v/>
      </c>
      <c r="I1591" s="11" t="str">
        <f>SUBSTITUTE(Таблица2[[#This Row],[Столбец9]], "від, ", "")</f>
        <v/>
      </c>
    </row>
    <row r="1592" spans="1:9" x14ac:dyDescent="0.25">
      <c r="A1592" s="9" t="str">
        <f>SUBSTITUTE(Реестр!E1686, " ", ", ")</f>
        <v/>
      </c>
      <c r="B1592" s="10" t="str">
        <f>SUBSTITUTE(Таблица2[[#This Row],[Столбец1]], "про, ", " ")</f>
        <v/>
      </c>
      <c r="C1592" s="3" t="str">
        <f t="shared" si="77"/>
        <v/>
      </c>
      <c r="D1592" s="3" t="str">
        <f t="shared" si="78"/>
        <v/>
      </c>
      <c r="E1592" s="10" t="str">
        <f t="shared" si="79"/>
        <v/>
      </c>
      <c r="F1592" s="10" t="str">
        <f>SUBSTITUTE(Таблица2[[#This Row],[Столбец5]], "до, ", "")</f>
        <v/>
      </c>
      <c r="G1592" s="10" t="str">
        <f>SUBSTITUTE(Таблица2[[#This Row],[Столбец7]], "рік, ", "")</f>
        <v/>
      </c>
      <c r="H1592" s="11" t="str">
        <f>SUBSTITUTE(Таблица2[[#This Row],[Ключові слова]], "за, ", "")</f>
        <v/>
      </c>
      <c r="I1592" s="11" t="str">
        <f>SUBSTITUTE(Таблица2[[#This Row],[Столбец9]], "від, ", "")</f>
        <v/>
      </c>
    </row>
    <row r="1593" spans="1:9" x14ac:dyDescent="0.25">
      <c r="A1593" s="9" t="str">
        <f>SUBSTITUTE(Реестр!E1687, " ", ", ")</f>
        <v/>
      </c>
      <c r="B1593" s="10" t="str">
        <f>SUBSTITUTE(Таблица2[[#This Row],[Столбец1]], "про, ", " ")</f>
        <v/>
      </c>
      <c r="C1593" s="3" t="str">
        <f t="shared" si="77"/>
        <v/>
      </c>
      <c r="D1593" s="3" t="str">
        <f t="shared" si="78"/>
        <v/>
      </c>
      <c r="E1593" s="10" t="str">
        <f t="shared" si="79"/>
        <v/>
      </c>
      <c r="F1593" s="10" t="str">
        <f>SUBSTITUTE(Таблица2[[#This Row],[Столбец5]], "до, ", "")</f>
        <v/>
      </c>
      <c r="G1593" s="10" t="str">
        <f>SUBSTITUTE(Таблица2[[#This Row],[Столбец7]], "рік, ", "")</f>
        <v/>
      </c>
      <c r="H1593" s="11" t="str">
        <f>SUBSTITUTE(Таблица2[[#This Row],[Ключові слова]], "за, ", "")</f>
        <v/>
      </c>
      <c r="I1593" s="11" t="str">
        <f>SUBSTITUTE(Таблица2[[#This Row],[Столбец9]], "від, ", "")</f>
        <v/>
      </c>
    </row>
    <row r="1594" spans="1:9" x14ac:dyDescent="0.25">
      <c r="A1594" s="9" t="str">
        <f>SUBSTITUTE(Реестр!E1688, " ", ", ")</f>
        <v/>
      </c>
      <c r="B1594" s="10" t="str">
        <f>SUBSTITUTE(Таблица2[[#This Row],[Столбец1]], "про, ", " ")</f>
        <v/>
      </c>
      <c r="C1594" s="3" t="str">
        <f t="shared" si="77"/>
        <v/>
      </c>
      <c r="D1594" s="3" t="str">
        <f t="shared" si="78"/>
        <v/>
      </c>
      <c r="E1594" s="10" t="str">
        <f t="shared" si="79"/>
        <v/>
      </c>
      <c r="F1594" s="10" t="str">
        <f>SUBSTITUTE(Таблица2[[#This Row],[Столбец5]], "до, ", "")</f>
        <v/>
      </c>
      <c r="G1594" s="10" t="str">
        <f>SUBSTITUTE(Таблица2[[#This Row],[Столбец7]], "рік, ", "")</f>
        <v/>
      </c>
      <c r="H1594" s="11" t="str">
        <f>SUBSTITUTE(Таблица2[[#This Row],[Ключові слова]], "за, ", "")</f>
        <v/>
      </c>
      <c r="I1594" s="11" t="str">
        <f>SUBSTITUTE(Таблица2[[#This Row],[Столбец9]], "від, ", "")</f>
        <v/>
      </c>
    </row>
    <row r="1595" spans="1:9" x14ac:dyDescent="0.25">
      <c r="A1595" s="9" t="str">
        <f>SUBSTITUTE(Реестр!E1689, " ", ", ")</f>
        <v/>
      </c>
      <c r="B1595" s="10" t="str">
        <f>SUBSTITUTE(Таблица2[[#This Row],[Столбец1]], "про, ", " ")</f>
        <v/>
      </c>
      <c r="C1595" s="3" t="str">
        <f t="shared" si="77"/>
        <v/>
      </c>
      <c r="D1595" s="3" t="str">
        <f t="shared" si="78"/>
        <v/>
      </c>
      <c r="E1595" s="10" t="str">
        <f t="shared" si="79"/>
        <v/>
      </c>
      <c r="F1595" s="10" t="str">
        <f>SUBSTITUTE(Таблица2[[#This Row],[Столбец5]], "до, ", "")</f>
        <v/>
      </c>
      <c r="G1595" s="10" t="str">
        <f>SUBSTITUTE(Таблица2[[#This Row],[Столбец7]], "рік, ", "")</f>
        <v/>
      </c>
      <c r="H1595" s="11" t="str">
        <f>SUBSTITUTE(Таблица2[[#This Row],[Ключові слова]], "за, ", "")</f>
        <v/>
      </c>
      <c r="I1595" s="11" t="str">
        <f>SUBSTITUTE(Таблица2[[#This Row],[Столбец9]], "від, ", "")</f>
        <v/>
      </c>
    </row>
    <row r="1596" spans="1:9" x14ac:dyDescent="0.25">
      <c r="A1596" s="9" t="str">
        <f>SUBSTITUTE(Реестр!E1690, " ", ", ")</f>
        <v/>
      </c>
      <c r="B1596" s="10" t="str">
        <f>SUBSTITUTE(Таблица2[[#This Row],[Столбец1]], "про, ", " ")</f>
        <v/>
      </c>
      <c r="C1596" s="3" t="str">
        <f t="shared" si="77"/>
        <v/>
      </c>
      <c r="D1596" s="3" t="str">
        <f t="shared" si="78"/>
        <v/>
      </c>
      <c r="E1596" s="10" t="str">
        <f t="shared" si="79"/>
        <v/>
      </c>
      <c r="F1596" s="10" t="str">
        <f>SUBSTITUTE(Таблица2[[#This Row],[Столбец5]], "до, ", "")</f>
        <v/>
      </c>
      <c r="G1596" s="10" t="str">
        <f>SUBSTITUTE(Таблица2[[#This Row],[Столбец7]], "рік, ", "")</f>
        <v/>
      </c>
      <c r="H1596" s="11" t="str">
        <f>SUBSTITUTE(Таблица2[[#This Row],[Ключові слова]], "за, ", "")</f>
        <v/>
      </c>
      <c r="I1596" s="11" t="str">
        <f>SUBSTITUTE(Таблица2[[#This Row],[Столбец9]], "від, ", "")</f>
        <v/>
      </c>
    </row>
    <row r="1597" spans="1:9" x14ac:dyDescent="0.25">
      <c r="A1597" s="9" t="str">
        <f>SUBSTITUTE(Реестр!E1691, " ", ", ")</f>
        <v/>
      </c>
      <c r="B1597" s="10" t="str">
        <f>SUBSTITUTE(Таблица2[[#This Row],[Столбец1]], "про, ", " ")</f>
        <v/>
      </c>
      <c r="C1597" s="3" t="str">
        <f t="shared" si="77"/>
        <v/>
      </c>
      <c r="D1597" s="3" t="str">
        <f t="shared" si="78"/>
        <v/>
      </c>
      <c r="E1597" s="10" t="str">
        <f t="shared" si="79"/>
        <v/>
      </c>
      <c r="F1597" s="10" t="str">
        <f>SUBSTITUTE(Таблица2[[#This Row],[Столбец5]], "до, ", "")</f>
        <v/>
      </c>
      <c r="G1597" s="10" t="str">
        <f>SUBSTITUTE(Таблица2[[#This Row],[Столбец7]], "рік, ", "")</f>
        <v/>
      </c>
      <c r="H1597" s="11" t="str">
        <f>SUBSTITUTE(Таблица2[[#This Row],[Ключові слова]], "за, ", "")</f>
        <v/>
      </c>
      <c r="I1597" s="11" t="str">
        <f>SUBSTITUTE(Таблица2[[#This Row],[Столбец9]], "від, ", "")</f>
        <v/>
      </c>
    </row>
    <row r="1598" spans="1:9" x14ac:dyDescent="0.25">
      <c r="A1598" s="9" t="str">
        <f>SUBSTITUTE(Реестр!E1692, " ", ", ")</f>
        <v/>
      </c>
      <c r="B1598" s="10" t="str">
        <f>SUBSTITUTE(Таблица2[[#This Row],[Столбец1]], "про, ", " ")</f>
        <v/>
      </c>
      <c r="C1598" s="3" t="str">
        <f t="shared" si="77"/>
        <v/>
      </c>
      <c r="D1598" s="3" t="str">
        <f t="shared" si="78"/>
        <v/>
      </c>
      <c r="E1598" s="10" t="str">
        <f t="shared" si="79"/>
        <v/>
      </c>
      <c r="F1598" s="10" t="str">
        <f>SUBSTITUTE(Таблица2[[#This Row],[Столбец5]], "до, ", "")</f>
        <v/>
      </c>
      <c r="G1598" s="10" t="str">
        <f>SUBSTITUTE(Таблица2[[#This Row],[Столбец7]], "рік, ", "")</f>
        <v/>
      </c>
      <c r="H1598" s="11" t="str">
        <f>SUBSTITUTE(Таблица2[[#This Row],[Ключові слова]], "за, ", "")</f>
        <v/>
      </c>
      <c r="I1598" s="11" t="str">
        <f>SUBSTITUTE(Таблица2[[#This Row],[Столбец9]], "від, ", "")</f>
        <v/>
      </c>
    </row>
    <row r="1599" spans="1:9" x14ac:dyDescent="0.25">
      <c r="A1599" s="9" t="str">
        <f>SUBSTITUTE(Реестр!E1693, " ", ", ")</f>
        <v/>
      </c>
      <c r="B1599" s="10" t="str">
        <f>SUBSTITUTE(Таблица2[[#This Row],[Столбец1]], "про, ", " ")</f>
        <v/>
      </c>
      <c r="C1599" s="3" t="str">
        <f t="shared" si="77"/>
        <v/>
      </c>
      <c r="D1599" s="3" t="str">
        <f t="shared" si="78"/>
        <v/>
      </c>
      <c r="E1599" s="10" t="str">
        <f t="shared" si="79"/>
        <v/>
      </c>
      <c r="F1599" s="10" t="str">
        <f>SUBSTITUTE(Таблица2[[#This Row],[Столбец5]], "до, ", "")</f>
        <v/>
      </c>
      <c r="G1599" s="10" t="str">
        <f>SUBSTITUTE(Таблица2[[#This Row],[Столбец7]], "рік, ", "")</f>
        <v/>
      </c>
      <c r="H1599" s="11" t="str">
        <f>SUBSTITUTE(Таблица2[[#This Row],[Ключові слова]], "за, ", "")</f>
        <v/>
      </c>
      <c r="I1599" s="11" t="str">
        <f>SUBSTITUTE(Таблица2[[#This Row],[Столбец9]], "від, ", "")</f>
        <v/>
      </c>
    </row>
    <row r="1600" spans="1:9" x14ac:dyDescent="0.25">
      <c r="A1600" s="9" t="str">
        <f>SUBSTITUTE(Реестр!E1694, " ", ", ")</f>
        <v/>
      </c>
      <c r="B1600" s="10" t="str">
        <f>SUBSTITUTE(Таблица2[[#This Row],[Столбец1]], "про, ", " ")</f>
        <v/>
      </c>
      <c r="C1600" s="3" t="str">
        <f t="shared" si="77"/>
        <v/>
      </c>
      <c r="D1600" s="3" t="str">
        <f t="shared" si="78"/>
        <v/>
      </c>
      <c r="E1600" s="10" t="str">
        <f t="shared" si="79"/>
        <v/>
      </c>
      <c r="F1600" s="10" t="str">
        <f>SUBSTITUTE(Таблица2[[#This Row],[Столбец5]], "до, ", "")</f>
        <v/>
      </c>
      <c r="G1600" s="10" t="str">
        <f>SUBSTITUTE(Таблица2[[#This Row],[Столбец7]], "рік, ", "")</f>
        <v/>
      </c>
      <c r="H1600" s="11" t="str">
        <f>SUBSTITUTE(Таблица2[[#This Row],[Ключові слова]], "за, ", "")</f>
        <v/>
      </c>
      <c r="I1600" s="11" t="str">
        <f>SUBSTITUTE(Таблица2[[#This Row],[Столбец9]], "від, ", "")</f>
        <v/>
      </c>
    </row>
    <row r="1601" spans="1:9" x14ac:dyDescent="0.25">
      <c r="A1601" s="9" t="str">
        <f>SUBSTITUTE(Реестр!E1695, " ", ", ")</f>
        <v/>
      </c>
      <c r="B1601" s="10" t="str">
        <f>SUBSTITUTE(Таблица2[[#This Row],[Столбец1]], "про, ", " ")</f>
        <v/>
      </c>
      <c r="C1601" s="3" t="str">
        <f t="shared" si="77"/>
        <v/>
      </c>
      <c r="D1601" s="3" t="str">
        <f t="shared" si="78"/>
        <v/>
      </c>
      <c r="E1601" s="10" t="str">
        <f t="shared" si="79"/>
        <v/>
      </c>
      <c r="F1601" s="10" t="str">
        <f>SUBSTITUTE(Таблица2[[#This Row],[Столбец5]], "до, ", "")</f>
        <v/>
      </c>
      <c r="G1601" s="10" t="str">
        <f>SUBSTITUTE(Таблица2[[#This Row],[Столбец7]], "рік, ", "")</f>
        <v/>
      </c>
      <c r="H1601" s="11" t="str">
        <f>SUBSTITUTE(Таблица2[[#This Row],[Ключові слова]], "за, ", "")</f>
        <v/>
      </c>
      <c r="I1601" s="11" t="str">
        <f>SUBSTITUTE(Таблица2[[#This Row],[Столбец9]], "від, ", "")</f>
        <v/>
      </c>
    </row>
    <row r="1602" spans="1:9" x14ac:dyDescent="0.25">
      <c r="A1602" s="9" t="str">
        <f>SUBSTITUTE(Реестр!E1696, " ", ", ")</f>
        <v/>
      </c>
      <c r="B1602" s="10" t="str">
        <f>SUBSTITUTE(Таблица2[[#This Row],[Столбец1]], "про, ", " ")</f>
        <v/>
      </c>
      <c r="C1602" s="3" t="str">
        <f t="shared" si="77"/>
        <v/>
      </c>
      <c r="D1602" s="3" t="str">
        <f t="shared" si="78"/>
        <v/>
      </c>
      <c r="E1602" s="10" t="str">
        <f t="shared" si="79"/>
        <v/>
      </c>
      <c r="F1602" s="10" t="str">
        <f>SUBSTITUTE(Таблица2[[#This Row],[Столбец5]], "до, ", "")</f>
        <v/>
      </c>
      <c r="G1602" s="10" t="str">
        <f>SUBSTITUTE(Таблица2[[#This Row],[Столбец7]], "рік, ", "")</f>
        <v/>
      </c>
      <c r="H1602" s="11" t="str">
        <f>SUBSTITUTE(Таблица2[[#This Row],[Ключові слова]], "за, ", "")</f>
        <v/>
      </c>
      <c r="I1602" s="11" t="str">
        <f>SUBSTITUTE(Таблица2[[#This Row],[Столбец9]], "від, ", "")</f>
        <v/>
      </c>
    </row>
    <row r="1603" spans="1:9" x14ac:dyDescent="0.25">
      <c r="A1603" s="9" t="str">
        <f>SUBSTITUTE(Реестр!E1697, " ", ", ")</f>
        <v/>
      </c>
      <c r="B1603" s="10" t="str">
        <f>SUBSTITUTE(Таблица2[[#This Row],[Столбец1]], "про, ", " ")</f>
        <v/>
      </c>
      <c r="C1603" s="3" t="str">
        <f t="shared" si="77"/>
        <v/>
      </c>
      <c r="D1603" s="3" t="str">
        <f t="shared" si="78"/>
        <v/>
      </c>
      <c r="E1603" s="10" t="str">
        <f t="shared" si="79"/>
        <v/>
      </c>
      <c r="F1603" s="10" t="str">
        <f>SUBSTITUTE(Таблица2[[#This Row],[Столбец5]], "до, ", "")</f>
        <v/>
      </c>
      <c r="G1603" s="10" t="str">
        <f>SUBSTITUTE(Таблица2[[#This Row],[Столбец7]], "рік, ", "")</f>
        <v/>
      </c>
      <c r="H1603" s="11" t="str">
        <f>SUBSTITUTE(Таблица2[[#This Row],[Ключові слова]], "за, ", "")</f>
        <v/>
      </c>
      <c r="I1603" s="11" t="str">
        <f>SUBSTITUTE(Таблица2[[#This Row],[Столбец9]], "від, ", "")</f>
        <v/>
      </c>
    </row>
    <row r="1604" spans="1:9" x14ac:dyDescent="0.25">
      <c r="A1604" s="9" t="str">
        <f>SUBSTITUTE(Реестр!E1698, " ", ", ")</f>
        <v/>
      </c>
      <c r="B1604" s="10" t="str">
        <f>SUBSTITUTE(Таблица2[[#This Row],[Столбец1]], "про, ", " ")</f>
        <v/>
      </c>
      <c r="C1604" s="3" t="str">
        <f t="shared" si="77"/>
        <v/>
      </c>
      <c r="D1604" s="3" t="str">
        <f t="shared" si="78"/>
        <v/>
      </c>
      <c r="E1604" s="10" t="str">
        <f t="shared" si="79"/>
        <v/>
      </c>
      <c r="F1604" s="10" t="str">
        <f>SUBSTITUTE(Таблица2[[#This Row],[Столбец5]], "до, ", "")</f>
        <v/>
      </c>
      <c r="G1604" s="10" t="str">
        <f>SUBSTITUTE(Таблица2[[#This Row],[Столбец7]], "рік, ", "")</f>
        <v/>
      </c>
      <c r="H1604" s="11" t="str">
        <f>SUBSTITUTE(Таблица2[[#This Row],[Ключові слова]], "за, ", "")</f>
        <v/>
      </c>
      <c r="I1604" s="11" t="str">
        <f>SUBSTITUTE(Таблица2[[#This Row],[Столбец9]], "від, ", "")</f>
        <v/>
      </c>
    </row>
    <row r="1605" spans="1:9" x14ac:dyDescent="0.25">
      <c r="A1605" s="9" t="str">
        <f>SUBSTITUTE(Реестр!E1699, " ", ", ")</f>
        <v/>
      </c>
      <c r="B1605" s="10" t="str">
        <f>SUBSTITUTE(Таблица2[[#This Row],[Столбец1]], "про, ", " ")</f>
        <v/>
      </c>
      <c r="C1605" s="3" t="str">
        <f t="shared" si="77"/>
        <v/>
      </c>
      <c r="D1605" s="3" t="str">
        <f t="shared" si="78"/>
        <v/>
      </c>
      <c r="E1605" s="10" t="str">
        <f t="shared" si="79"/>
        <v/>
      </c>
      <c r="F1605" s="10" t="str">
        <f>SUBSTITUTE(Таблица2[[#This Row],[Столбец5]], "до, ", "")</f>
        <v/>
      </c>
      <c r="G1605" s="10" t="str">
        <f>SUBSTITUTE(Таблица2[[#This Row],[Столбец7]], "рік, ", "")</f>
        <v/>
      </c>
      <c r="H1605" s="11" t="str">
        <f>SUBSTITUTE(Таблица2[[#This Row],[Ключові слова]], "за, ", "")</f>
        <v/>
      </c>
      <c r="I1605" s="11" t="str">
        <f>SUBSTITUTE(Таблица2[[#This Row],[Столбец9]], "від, ", "")</f>
        <v/>
      </c>
    </row>
    <row r="1606" spans="1:9" x14ac:dyDescent="0.25">
      <c r="A1606" s="9" t="str">
        <f>SUBSTITUTE(Реестр!E1700, " ", ", ")</f>
        <v/>
      </c>
      <c r="B1606" s="10" t="str">
        <f>SUBSTITUTE(Таблица2[[#This Row],[Столбец1]], "про, ", " ")</f>
        <v/>
      </c>
      <c r="C1606" s="3" t="str">
        <f t="shared" si="77"/>
        <v/>
      </c>
      <c r="D1606" s="3" t="str">
        <f t="shared" si="78"/>
        <v/>
      </c>
      <c r="E1606" s="10" t="str">
        <f t="shared" si="79"/>
        <v/>
      </c>
      <c r="F1606" s="10" t="str">
        <f>SUBSTITUTE(Таблица2[[#This Row],[Столбец5]], "до, ", "")</f>
        <v/>
      </c>
      <c r="G1606" s="10" t="str">
        <f>SUBSTITUTE(Таблица2[[#This Row],[Столбец7]], "рік, ", "")</f>
        <v/>
      </c>
      <c r="H1606" s="11" t="str">
        <f>SUBSTITUTE(Таблица2[[#This Row],[Ключові слова]], "за, ", "")</f>
        <v/>
      </c>
      <c r="I1606" s="11" t="str">
        <f>SUBSTITUTE(Таблица2[[#This Row],[Столбец9]], "від, ", "")</f>
        <v/>
      </c>
    </row>
    <row r="1607" spans="1:9" x14ac:dyDescent="0.25">
      <c r="A1607" s="9" t="str">
        <f>SUBSTITUTE(Реестр!E1701, " ", ", ")</f>
        <v/>
      </c>
      <c r="B1607" s="10" t="str">
        <f>SUBSTITUTE(Таблица2[[#This Row],[Столбец1]], "про, ", " ")</f>
        <v/>
      </c>
      <c r="C1607" s="3" t="str">
        <f t="shared" si="77"/>
        <v/>
      </c>
      <c r="D1607" s="3" t="str">
        <f t="shared" si="78"/>
        <v/>
      </c>
      <c r="E1607" s="10" t="str">
        <f t="shared" si="79"/>
        <v/>
      </c>
      <c r="F1607" s="10" t="str">
        <f>SUBSTITUTE(Таблица2[[#This Row],[Столбец5]], "до, ", "")</f>
        <v/>
      </c>
      <c r="G1607" s="10" t="str">
        <f>SUBSTITUTE(Таблица2[[#This Row],[Столбец7]], "рік, ", "")</f>
        <v/>
      </c>
      <c r="H1607" s="11" t="str">
        <f>SUBSTITUTE(Таблица2[[#This Row],[Ключові слова]], "за, ", "")</f>
        <v/>
      </c>
      <c r="I1607" s="11" t="str">
        <f>SUBSTITUTE(Таблица2[[#This Row],[Столбец9]], "від, ", "")</f>
        <v/>
      </c>
    </row>
    <row r="1608" spans="1:9" x14ac:dyDescent="0.25">
      <c r="A1608" s="9" t="str">
        <f>SUBSTITUTE(Реестр!E1702, " ", ", ")</f>
        <v/>
      </c>
      <c r="B1608" s="10" t="str">
        <f>SUBSTITUTE(Таблица2[[#This Row],[Столбец1]], "про, ", " ")</f>
        <v/>
      </c>
      <c r="C1608" s="3" t="str">
        <f t="shared" si="77"/>
        <v/>
      </c>
      <c r="D1608" s="3" t="str">
        <f t="shared" si="78"/>
        <v/>
      </c>
      <c r="E1608" s="10" t="str">
        <f t="shared" si="79"/>
        <v/>
      </c>
      <c r="F1608" s="10" t="str">
        <f>SUBSTITUTE(Таблица2[[#This Row],[Столбец5]], "до, ", "")</f>
        <v/>
      </c>
      <c r="G1608" s="10" t="str">
        <f>SUBSTITUTE(Таблица2[[#This Row],[Столбец7]], "рік, ", "")</f>
        <v/>
      </c>
      <c r="H1608" s="11" t="str">
        <f>SUBSTITUTE(Таблица2[[#This Row],[Ключові слова]], "за, ", "")</f>
        <v/>
      </c>
      <c r="I1608" s="11" t="str">
        <f>SUBSTITUTE(Таблица2[[#This Row],[Столбец9]], "від, ", "")</f>
        <v/>
      </c>
    </row>
    <row r="1609" spans="1:9" x14ac:dyDescent="0.25">
      <c r="A1609" s="9" t="str">
        <f>SUBSTITUTE(Реестр!E1703, " ", ", ")</f>
        <v/>
      </c>
      <c r="B1609" s="10" t="str">
        <f>SUBSTITUTE(Таблица2[[#This Row],[Столбец1]], "про, ", " ")</f>
        <v/>
      </c>
      <c r="C1609" s="3" t="str">
        <f t="shared" si="77"/>
        <v/>
      </c>
      <c r="D1609" s="3" t="str">
        <f t="shared" si="78"/>
        <v/>
      </c>
      <c r="E1609" s="10" t="str">
        <f t="shared" si="79"/>
        <v/>
      </c>
      <c r="F1609" s="10" t="str">
        <f>SUBSTITUTE(Таблица2[[#This Row],[Столбец5]], "до, ", "")</f>
        <v/>
      </c>
      <c r="G1609" s="10" t="str">
        <f>SUBSTITUTE(Таблица2[[#This Row],[Столбец7]], "рік, ", "")</f>
        <v/>
      </c>
      <c r="H1609" s="11" t="str">
        <f>SUBSTITUTE(Таблица2[[#This Row],[Ключові слова]], "за, ", "")</f>
        <v/>
      </c>
      <c r="I1609" s="11" t="str">
        <f>SUBSTITUTE(Таблица2[[#This Row],[Столбец9]], "від, ", "")</f>
        <v/>
      </c>
    </row>
    <row r="1610" spans="1:9" x14ac:dyDescent="0.25">
      <c r="A1610" s="9" t="str">
        <f>SUBSTITUTE(Реестр!E1704, " ", ", ")</f>
        <v/>
      </c>
      <c r="B1610" s="10" t="str">
        <f>SUBSTITUTE(Таблица2[[#This Row],[Столбец1]], "про, ", " ")</f>
        <v/>
      </c>
      <c r="C1610" s="3" t="str">
        <f t="shared" si="77"/>
        <v/>
      </c>
      <c r="D1610" s="3" t="str">
        <f t="shared" si="78"/>
        <v/>
      </c>
      <c r="E1610" s="10" t="str">
        <f t="shared" si="79"/>
        <v/>
      </c>
      <c r="F1610" s="10" t="str">
        <f>SUBSTITUTE(Таблица2[[#This Row],[Столбец5]], "до, ", "")</f>
        <v/>
      </c>
      <c r="G1610" s="10" t="str">
        <f>SUBSTITUTE(Таблица2[[#This Row],[Столбец7]], "рік, ", "")</f>
        <v/>
      </c>
      <c r="H1610" s="11" t="str">
        <f>SUBSTITUTE(Таблица2[[#This Row],[Ключові слова]], "за, ", "")</f>
        <v/>
      </c>
      <c r="I1610" s="11" t="str">
        <f>SUBSTITUTE(Таблица2[[#This Row],[Столбец9]], "від, ", "")</f>
        <v/>
      </c>
    </row>
    <row r="1611" spans="1:9" x14ac:dyDescent="0.25">
      <c r="A1611" s="9" t="str">
        <f>SUBSTITUTE(Реестр!E1705, " ", ", ")</f>
        <v/>
      </c>
      <c r="B1611" s="10" t="str">
        <f>SUBSTITUTE(Таблица2[[#This Row],[Столбец1]], "про, ", " ")</f>
        <v/>
      </c>
      <c r="C1611" s="3" t="str">
        <f t="shared" si="77"/>
        <v/>
      </c>
      <c r="D1611" s="3" t="str">
        <f t="shared" si="78"/>
        <v/>
      </c>
      <c r="E1611" s="10" t="str">
        <f t="shared" si="79"/>
        <v/>
      </c>
      <c r="F1611" s="10" t="str">
        <f>SUBSTITUTE(Таблица2[[#This Row],[Столбец5]], "до, ", "")</f>
        <v/>
      </c>
      <c r="G1611" s="10" t="str">
        <f>SUBSTITUTE(Таблица2[[#This Row],[Столбец7]], "рік, ", "")</f>
        <v/>
      </c>
      <c r="H1611" s="11" t="str">
        <f>SUBSTITUTE(Таблица2[[#This Row],[Ключові слова]], "за, ", "")</f>
        <v/>
      </c>
      <c r="I1611" s="11" t="str">
        <f>SUBSTITUTE(Таблица2[[#This Row],[Столбец9]], "від, ", "")</f>
        <v/>
      </c>
    </row>
    <row r="1612" spans="1:9" x14ac:dyDescent="0.25">
      <c r="A1612" s="9" t="str">
        <f>SUBSTITUTE(Реестр!E1706, " ", ", ")</f>
        <v/>
      </c>
      <c r="B1612" s="10" t="str">
        <f>SUBSTITUTE(Таблица2[[#This Row],[Столбец1]], "про, ", " ")</f>
        <v/>
      </c>
      <c r="C1612" s="3" t="str">
        <f t="shared" si="77"/>
        <v/>
      </c>
      <c r="D1612" s="3" t="str">
        <f t="shared" si="78"/>
        <v/>
      </c>
      <c r="E1612" s="10" t="str">
        <f t="shared" si="79"/>
        <v/>
      </c>
      <c r="F1612" s="10" t="str">
        <f>SUBSTITUTE(Таблица2[[#This Row],[Столбец5]], "до, ", "")</f>
        <v/>
      </c>
      <c r="G1612" s="10" t="str">
        <f>SUBSTITUTE(Таблица2[[#This Row],[Столбец7]], "рік, ", "")</f>
        <v/>
      </c>
      <c r="H1612" s="11" t="str">
        <f>SUBSTITUTE(Таблица2[[#This Row],[Ключові слова]], "за, ", "")</f>
        <v/>
      </c>
      <c r="I1612" s="11" t="str">
        <f>SUBSTITUTE(Таблица2[[#This Row],[Столбец9]], "від, ", "")</f>
        <v/>
      </c>
    </row>
    <row r="1613" spans="1:9" x14ac:dyDescent="0.25">
      <c r="A1613" s="9" t="str">
        <f>SUBSTITUTE(Реестр!E1707, " ", ", ")</f>
        <v/>
      </c>
      <c r="B1613" s="10" t="str">
        <f>SUBSTITUTE(Таблица2[[#This Row],[Столбец1]], "про, ", " ")</f>
        <v/>
      </c>
      <c r="C1613" s="3" t="str">
        <f t="shared" si="77"/>
        <v/>
      </c>
      <c r="D1613" s="3" t="str">
        <f t="shared" si="78"/>
        <v/>
      </c>
      <c r="E1613" s="10" t="str">
        <f t="shared" si="79"/>
        <v/>
      </c>
      <c r="F1613" s="10" t="str">
        <f>SUBSTITUTE(Таблица2[[#This Row],[Столбец5]], "до, ", "")</f>
        <v/>
      </c>
      <c r="G1613" s="10" t="str">
        <f>SUBSTITUTE(Таблица2[[#This Row],[Столбец7]], "рік, ", "")</f>
        <v/>
      </c>
      <c r="H1613" s="11" t="str">
        <f>SUBSTITUTE(Таблица2[[#This Row],[Ключові слова]], "за, ", "")</f>
        <v/>
      </c>
      <c r="I1613" s="11" t="str">
        <f>SUBSTITUTE(Таблица2[[#This Row],[Столбец9]], "від, ", "")</f>
        <v/>
      </c>
    </row>
    <row r="1614" spans="1:9" x14ac:dyDescent="0.25">
      <c r="A1614" s="9" t="str">
        <f>SUBSTITUTE(Реестр!E1708, " ", ", ")</f>
        <v/>
      </c>
      <c r="B1614" s="10" t="str">
        <f>SUBSTITUTE(Таблица2[[#This Row],[Столбец1]], "про, ", " ")</f>
        <v/>
      </c>
      <c r="C1614" s="3" t="str">
        <f t="shared" si="77"/>
        <v/>
      </c>
      <c r="D1614" s="3" t="str">
        <f t="shared" si="78"/>
        <v/>
      </c>
      <c r="E1614" s="10" t="str">
        <f t="shared" si="79"/>
        <v/>
      </c>
      <c r="F1614" s="10" t="str">
        <f>SUBSTITUTE(Таблица2[[#This Row],[Столбец5]], "до, ", "")</f>
        <v/>
      </c>
      <c r="G1614" s="10" t="str">
        <f>SUBSTITUTE(Таблица2[[#This Row],[Столбец7]], "рік, ", "")</f>
        <v/>
      </c>
      <c r="H1614" s="11" t="str">
        <f>SUBSTITUTE(Таблица2[[#This Row],[Ключові слова]], "за, ", "")</f>
        <v/>
      </c>
      <c r="I1614" s="11" t="str">
        <f>SUBSTITUTE(Таблица2[[#This Row],[Столбец9]], "від, ", "")</f>
        <v/>
      </c>
    </row>
    <row r="1615" spans="1:9" x14ac:dyDescent="0.25">
      <c r="A1615" s="9" t="str">
        <f>SUBSTITUTE(Реестр!E1709, " ", ", ")</f>
        <v/>
      </c>
      <c r="B1615" s="10" t="str">
        <f>SUBSTITUTE(Таблица2[[#This Row],[Столбец1]], "про, ", " ")</f>
        <v/>
      </c>
      <c r="C1615" s="3" t="str">
        <f t="shared" si="77"/>
        <v/>
      </c>
      <c r="D1615" s="3" t="str">
        <f t="shared" si="78"/>
        <v/>
      </c>
      <c r="E1615" s="10" t="str">
        <f t="shared" si="79"/>
        <v/>
      </c>
      <c r="F1615" s="10" t="str">
        <f>SUBSTITUTE(Таблица2[[#This Row],[Столбец5]], "до, ", "")</f>
        <v/>
      </c>
      <c r="G1615" s="10" t="str">
        <f>SUBSTITUTE(Таблица2[[#This Row],[Столбец7]], "рік, ", "")</f>
        <v/>
      </c>
      <c r="H1615" s="11" t="str">
        <f>SUBSTITUTE(Таблица2[[#This Row],[Ключові слова]], "за, ", "")</f>
        <v/>
      </c>
      <c r="I1615" s="11" t="str">
        <f>SUBSTITUTE(Таблица2[[#This Row],[Столбец9]], "від, ", "")</f>
        <v/>
      </c>
    </row>
    <row r="1616" spans="1:9" x14ac:dyDescent="0.25">
      <c r="A1616" s="9" t="str">
        <f>SUBSTITUTE(Реестр!E1710, " ", ", ")</f>
        <v/>
      </c>
      <c r="B1616" s="10" t="str">
        <f>SUBSTITUTE(Таблица2[[#This Row],[Столбец1]], "про, ", " ")</f>
        <v/>
      </c>
      <c r="C1616" s="3" t="str">
        <f t="shared" si="77"/>
        <v/>
      </c>
      <c r="D1616" s="3" t="str">
        <f t="shared" si="78"/>
        <v/>
      </c>
      <c r="E1616" s="10" t="str">
        <f t="shared" si="79"/>
        <v/>
      </c>
      <c r="F1616" s="10" t="str">
        <f>SUBSTITUTE(Таблица2[[#This Row],[Столбец5]], "до, ", "")</f>
        <v/>
      </c>
      <c r="G1616" s="10" t="str">
        <f>SUBSTITUTE(Таблица2[[#This Row],[Столбец7]], "рік, ", "")</f>
        <v/>
      </c>
      <c r="H1616" s="11" t="str">
        <f>SUBSTITUTE(Таблица2[[#This Row],[Ключові слова]], "за, ", "")</f>
        <v/>
      </c>
      <c r="I1616" s="11" t="str">
        <f>SUBSTITUTE(Таблица2[[#This Row],[Столбец9]], "від, ", "")</f>
        <v/>
      </c>
    </row>
    <row r="1617" spans="1:9" x14ac:dyDescent="0.25">
      <c r="A1617" s="9" t="str">
        <f>SUBSTITUTE(Реестр!E1711, " ", ", ")</f>
        <v/>
      </c>
      <c r="B1617" s="10" t="str">
        <f>SUBSTITUTE(Таблица2[[#This Row],[Столбец1]], "про, ", " ")</f>
        <v/>
      </c>
      <c r="C1617" s="3" t="str">
        <f t="shared" si="77"/>
        <v/>
      </c>
      <c r="D1617" s="3" t="str">
        <f t="shared" si="78"/>
        <v/>
      </c>
      <c r="E1617" s="10" t="str">
        <f t="shared" si="79"/>
        <v/>
      </c>
      <c r="F1617" s="10" t="str">
        <f>SUBSTITUTE(Таблица2[[#This Row],[Столбец5]], "до, ", "")</f>
        <v/>
      </c>
      <c r="G1617" s="10" t="str">
        <f>SUBSTITUTE(Таблица2[[#This Row],[Столбец7]], "рік, ", "")</f>
        <v/>
      </c>
      <c r="H1617" s="11" t="str">
        <f>SUBSTITUTE(Таблица2[[#This Row],[Ключові слова]], "за, ", "")</f>
        <v/>
      </c>
      <c r="I1617" s="11" t="str">
        <f>SUBSTITUTE(Таблица2[[#This Row],[Столбец9]], "від, ", "")</f>
        <v/>
      </c>
    </row>
    <row r="1618" spans="1:9" x14ac:dyDescent="0.25">
      <c r="A1618" s="9" t="str">
        <f>SUBSTITUTE(Реестр!E1712, " ", ", ")</f>
        <v/>
      </c>
      <c r="B1618" s="10" t="str">
        <f>SUBSTITUTE(Таблица2[[#This Row],[Столбец1]], "про, ", " ")</f>
        <v/>
      </c>
      <c r="C1618" s="3" t="str">
        <f t="shared" si="77"/>
        <v/>
      </c>
      <c r="D1618" s="3" t="str">
        <f t="shared" si="78"/>
        <v/>
      </c>
      <c r="E1618" s="10" t="str">
        <f t="shared" si="79"/>
        <v/>
      </c>
      <c r="F1618" s="10" t="str">
        <f>SUBSTITUTE(Таблица2[[#This Row],[Столбец5]], "до, ", "")</f>
        <v/>
      </c>
      <c r="G1618" s="10" t="str">
        <f>SUBSTITUTE(Таблица2[[#This Row],[Столбец7]], "рік, ", "")</f>
        <v/>
      </c>
      <c r="H1618" s="11" t="str">
        <f>SUBSTITUTE(Таблица2[[#This Row],[Ключові слова]], "за, ", "")</f>
        <v/>
      </c>
      <c r="I1618" s="11" t="str">
        <f>SUBSTITUTE(Таблица2[[#This Row],[Столбец9]], "від, ", "")</f>
        <v/>
      </c>
    </row>
    <row r="1619" spans="1:9" x14ac:dyDescent="0.25">
      <c r="A1619" s="9" t="str">
        <f>SUBSTITUTE(Реестр!E1713, " ", ", ")</f>
        <v/>
      </c>
      <c r="B1619" s="10" t="str">
        <f>SUBSTITUTE(Таблица2[[#This Row],[Столбец1]], "про, ", " ")</f>
        <v/>
      </c>
      <c r="C1619" s="3" t="str">
        <f t="shared" si="77"/>
        <v/>
      </c>
      <c r="D1619" s="3" t="str">
        <f t="shared" si="78"/>
        <v/>
      </c>
      <c r="E1619" s="10" t="str">
        <f t="shared" si="79"/>
        <v/>
      </c>
      <c r="F1619" s="10" t="str">
        <f>SUBSTITUTE(Таблица2[[#This Row],[Столбец5]], "до, ", "")</f>
        <v/>
      </c>
      <c r="G1619" s="10" t="str">
        <f>SUBSTITUTE(Таблица2[[#This Row],[Столбец7]], "рік, ", "")</f>
        <v/>
      </c>
      <c r="H1619" s="11" t="str">
        <f>SUBSTITUTE(Таблица2[[#This Row],[Ключові слова]], "за, ", "")</f>
        <v/>
      </c>
      <c r="I1619" s="11" t="str">
        <f>SUBSTITUTE(Таблица2[[#This Row],[Столбец9]], "від, ", "")</f>
        <v/>
      </c>
    </row>
    <row r="1620" spans="1:9" x14ac:dyDescent="0.25">
      <c r="A1620" s="9" t="str">
        <f>SUBSTITUTE(Реестр!E1714, " ", ", ")</f>
        <v/>
      </c>
      <c r="B1620" s="10" t="str">
        <f>SUBSTITUTE(Таблица2[[#This Row],[Столбец1]], "про, ", " ")</f>
        <v/>
      </c>
      <c r="C1620" s="3" t="str">
        <f t="shared" si="77"/>
        <v/>
      </c>
      <c r="D1620" s="3" t="str">
        <f t="shared" si="78"/>
        <v/>
      </c>
      <c r="E1620" s="10" t="str">
        <f t="shared" si="79"/>
        <v/>
      </c>
      <c r="F1620" s="10" t="str">
        <f>SUBSTITUTE(Таблица2[[#This Row],[Столбец5]], "до, ", "")</f>
        <v/>
      </c>
      <c r="G1620" s="10" t="str">
        <f>SUBSTITUTE(Таблица2[[#This Row],[Столбец7]], "рік, ", "")</f>
        <v/>
      </c>
      <c r="H1620" s="11" t="str">
        <f>SUBSTITUTE(Таблица2[[#This Row],[Ключові слова]], "за, ", "")</f>
        <v/>
      </c>
      <c r="I1620" s="11" t="str">
        <f>SUBSTITUTE(Таблица2[[#This Row],[Столбец9]], "від, ", "")</f>
        <v/>
      </c>
    </row>
    <row r="1621" spans="1:9" x14ac:dyDescent="0.25">
      <c r="A1621" s="9" t="str">
        <f>SUBSTITUTE(Реестр!E1715, " ", ", ")</f>
        <v/>
      </c>
      <c r="B1621" s="10" t="str">
        <f>SUBSTITUTE(Таблица2[[#This Row],[Столбец1]], "про, ", " ")</f>
        <v/>
      </c>
      <c r="C1621" s="3" t="str">
        <f t="shared" si="77"/>
        <v/>
      </c>
      <c r="D1621" s="3" t="str">
        <f t="shared" si="78"/>
        <v/>
      </c>
      <c r="E1621" s="10" t="str">
        <f t="shared" si="79"/>
        <v/>
      </c>
      <c r="F1621" s="10" t="str">
        <f>SUBSTITUTE(Таблица2[[#This Row],[Столбец5]], "до, ", "")</f>
        <v/>
      </c>
      <c r="G1621" s="10" t="str">
        <f>SUBSTITUTE(Таблица2[[#This Row],[Столбец7]], "рік, ", "")</f>
        <v/>
      </c>
      <c r="H1621" s="11" t="str">
        <f>SUBSTITUTE(Таблица2[[#This Row],[Ключові слова]], "за, ", "")</f>
        <v/>
      </c>
      <c r="I1621" s="11" t="str">
        <f>SUBSTITUTE(Таблица2[[#This Row],[Столбец9]], "від, ", "")</f>
        <v/>
      </c>
    </row>
    <row r="1622" spans="1:9" x14ac:dyDescent="0.25">
      <c r="A1622" s="9" t="str">
        <f>SUBSTITUTE(Реестр!E1716, " ", ", ")</f>
        <v/>
      </c>
      <c r="B1622" s="10" t="str">
        <f>SUBSTITUTE(Таблица2[[#This Row],[Столбец1]], "про, ", " ")</f>
        <v/>
      </c>
      <c r="C1622" s="3" t="str">
        <f t="shared" si="77"/>
        <v/>
      </c>
      <c r="D1622" s="3" t="str">
        <f t="shared" si="78"/>
        <v/>
      </c>
      <c r="E1622" s="10" t="str">
        <f t="shared" si="79"/>
        <v/>
      </c>
      <c r="F1622" s="10" t="str">
        <f>SUBSTITUTE(Таблица2[[#This Row],[Столбец5]], "до, ", "")</f>
        <v/>
      </c>
      <c r="G1622" s="10" t="str">
        <f>SUBSTITUTE(Таблица2[[#This Row],[Столбец7]], "рік, ", "")</f>
        <v/>
      </c>
      <c r="H1622" s="11" t="str">
        <f>SUBSTITUTE(Таблица2[[#This Row],[Ключові слова]], "за, ", "")</f>
        <v/>
      </c>
      <c r="I1622" s="11" t="str">
        <f>SUBSTITUTE(Таблица2[[#This Row],[Столбец9]], "від, ", "")</f>
        <v/>
      </c>
    </row>
    <row r="1623" spans="1:9" x14ac:dyDescent="0.25">
      <c r="A1623" s="9" t="str">
        <f>SUBSTITUTE(Реестр!E1717, " ", ", ")</f>
        <v/>
      </c>
      <c r="B1623" s="10" t="str">
        <f>SUBSTITUTE(Таблица2[[#This Row],[Столбец1]], "про, ", " ")</f>
        <v/>
      </c>
      <c r="C1623" s="3" t="str">
        <f t="shared" si="77"/>
        <v/>
      </c>
      <c r="D1623" s="3" t="str">
        <f t="shared" si="78"/>
        <v/>
      </c>
      <c r="E1623" s="10" t="str">
        <f t="shared" si="79"/>
        <v/>
      </c>
      <c r="F1623" s="10" t="str">
        <f>SUBSTITUTE(Таблица2[[#This Row],[Столбец5]], "до, ", "")</f>
        <v/>
      </c>
      <c r="G1623" s="10" t="str">
        <f>SUBSTITUTE(Таблица2[[#This Row],[Столбец7]], "рік, ", "")</f>
        <v/>
      </c>
      <c r="H1623" s="11" t="str">
        <f>SUBSTITUTE(Таблица2[[#This Row],[Ключові слова]], "за, ", "")</f>
        <v/>
      </c>
      <c r="I1623" s="11" t="str">
        <f>SUBSTITUTE(Таблица2[[#This Row],[Столбец9]], "від, ", "")</f>
        <v/>
      </c>
    </row>
    <row r="1624" spans="1:9" x14ac:dyDescent="0.25">
      <c r="A1624" s="9" t="str">
        <f>SUBSTITUTE(Реестр!E1718, " ", ", ")</f>
        <v/>
      </c>
      <c r="B1624" s="10" t="str">
        <f>SUBSTITUTE(Таблица2[[#This Row],[Столбец1]], "про, ", " ")</f>
        <v/>
      </c>
      <c r="C1624" s="3" t="str">
        <f t="shared" si="77"/>
        <v/>
      </c>
      <c r="D1624" s="3" t="str">
        <f t="shared" si="78"/>
        <v/>
      </c>
      <c r="E1624" s="10" t="str">
        <f t="shared" si="79"/>
        <v/>
      </c>
      <c r="F1624" s="10" t="str">
        <f>SUBSTITUTE(Таблица2[[#This Row],[Столбец5]], "до, ", "")</f>
        <v/>
      </c>
      <c r="G1624" s="10" t="str">
        <f>SUBSTITUTE(Таблица2[[#This Row],[Столбец7]], "рік, ", "")</f>
        <v/>
      </c>
      <c r="H1624" s="11" t="str">
        <f>SUBSTITUTE(Таблица2[[#This Row],[Ключові слова]], "за, ", "")</f>
        <v/>
      </c>
      <c r="I1624" s="11" t="str">
        <f>SUBSTITUTE(Таблица2[[#This Row],[Столбец9]], "від, ", "")</f>
        <v/>
      </c>
    </row>
    <row r="1625" spans="1:9" x14ac:dyDescent="0.25">
      <c r="A1625" s="9" t="str">
        <f>SUBSTITUTE(Реестр!E1719, " ", ", ")</f>
        <v/>
      </c>
      <c r="B1625" s="10" t="str">
        <f>SUBSTITUTE(Таблица2[[#This Row],[Столбец1]], "про, ", " ")</f>
        <v/>
      </c>
      <c r="C1625" s="3" t="str">
        <f t="shared" si="77"/>
        <v/>
      </c>
      <c r="D1625" s="3" t="str">
        <f t="shared" si="78"/>
        <v/>
      </c>
      <c r="E1625" s="10" t="str">
        <f t="shared" si="79"/>
        <v/>
      </c>
      <c r="F1625" s="10" t="str">
        <f>SUBSTITUTE(Таблица2[[#This Row],[Столбец5]], "до, ", "")</f>
        <v/>
      </c>
      <c r="G1625" s="10" t="str">
        <f>SUBSTITUTE(Таблица2[[#This Row],[Столбец7]], "рік, ", "")</f>
        <v/>
      </c>
      <c r="H1625" s="11" t="str">
        <f>SUBSTITUTE(Таблица2[[#This Row],[Ключові слова]], "за, ", "")</f>
        <v/>
      </c>
      <c r="I1625" s="11" t="str">
        <f>SUBSTITUTE(Таблица2[[#This Row],[Столбец9]], "від, ", "")</f>
        <v/>
      </c>
    </row>
    <row r="1626" spans="1:9" x14ac:dyDescent="0.25">
      <c r="A1626" s="9" t="str">
        <f>SUBSTITUTE(Реестр!E1720, " ", ", ")</f>
        <v/>
      </c>
      <c r="B1626" s="10" t="str">
        <f>SUBSTITUTE(Таблица2[[#This Row],[Столбец1]], "про, ", " ")</f>
        <v/>
      </c>
      <c r="C1626" s="3" t="str">
        <f t="shared" si="77"/>
        <v/>
      </c>
      <c r="D1626" s="3" t="str">
        <f t="shared" si="78"/>
        <v/>
      </c>
      <c r="E1626" s="10" t="str">
        <f t="shared" si="79"/>
        <v/>
      </c>
      <c r="F1626" s="10" t="str">
        <f>SUBSTITUTE(Таблица2[[#This Row],[Столбец5]], "до, ", "")</f>
        <v/>
      </c>
      <c r="G1626" s="10" t="str">
        <f>SUBSTITUTE(Таблица2[[#This Row],[Столбец7]], "рік, ", "")</f>
        <v/>
      </c>
      <c r="H1626" s="11" t="str">
        <f>SUBSTITUTE(Таблица2[[#This Row],[Ключові слова]], "за, ", "")</f>
        <v/>
      </c>
      <c r="I1626" s="11" t="str">
        <f>SUBSTITUTE(Таблица2[[#This Row],[Столбец9]], "від, ", "")</f>
        <v/>
      </c>
    </row>
    <row r="1627" spans="1:9" x14ac:dyDescent="0.25">
      <c r="A1627" s="9" t="str">
        <f>SUBSTITUTE(Реестр!E1721, " ", ", ")</f>
        <v/>
      </c>
      <c r="B1627" s="10" t="str">
        <f>SUBSTITUTE(Таблица2[[#This Row],[Столбец1]], "про, ", " ")</f>
        <v/>
      </c>
      <c r="C1627" s="3" t="str">
        <f t="shared" si="77"/>
        <v/>
      </c>
      <c r="D1627" s="3" t="str">
        <f t="shared" si="78"/>
        <v/>
      </c>
      <c r="E1627" s="10" t="str">
        <f t="shared" si="79"/>
        <v/>
      </c>
      <c r="F1627" s="10" t="str">
        <f>SUBSTITUTE(Таблица2[[#This Row],[Столбец5]], "до, ", "")</f>
        <v/>
      </c>
      <c r="G1627" s="10" t="str">
        <f>SUBSTITUTE(Таблица2[[#This Row],[Столбец7]], "рік, ", "")</f>
        <v/>
      </c>
      <c r="H1627" s="11" t="str">
        <f>SUBSTITUTE(Таблица2[[#This Row],[Ключові слова]], "за, ", "")</f>
        <v/>
      </c>
      <c r="I1627" s="11" t="str">
        <f>SUBSTITUTE(Таблица2[[#This Row],[Столбец9]], "від, ", "")</f>
        <v/>
      </c>
    </row>
    <row r="1628" spans="1:9" x14ac:dyDescent="0.25">
      <c r="A1628" s="9" t="str">
        <f>SUBSTITUTE(Реестр!E1722, " ", ", ")</f>
        <v/>
      </c>
      <c r="B1628" s="10" t="str">
        <f>SUBSTITUTE(Таблица2[[#This Row],[Столбец1]], "про, ", " ")</f>
        <v/>
      </c>
      <c r="C1628" s="3" t="str">
        <f t="shared" si="77"/>
        <v/>
      </c>
      <c r="D1628" s="3" t="str">
        <f t="shared" si="78"/>
        <v/>
      </c>
      <c r="E1628" s="10" t="str">
        <f t="shared" si="79"/>
        <v/>
      </c>
      <c r="F1628" s="10" t="str">
        <f>SUBSTITUTE(Таблица2[[#This Row],[Столбец5]], "до, ", "")</f>
        <v/>
      </c>
      <c r="G1628" s="10" t="str">
        <f>SUBSTITUTE(Таблица2[[#This Row],[Столбец7]], "рік, ", "")</f>
        <v/>
      </c>
      <c r="H1628" s="11" t="str">
        <f>SUBSTITUTE(Таблица2[[#This Row],[Ключові слова]], "за, ", "")</f>
        <v/>
      </c>
      <c r="I1628" s="11" t="str">
        <f>SUBSTITUTE(Таблица2[[#This Row],[Столбец9]], "від, ", "")</f>
        <v/>
      </c>
    </row>
    <row r="1629" spans="1:9" x14ac:dyDescent="0.25">
      <c r="A1629" s="9" t="str">
        <f>SUBSTITUTE(Реестр!E1723, " ", ", ")</f>
        <v/>
      </c>
      <c r="B1629" s="10" t="str">
        <f>SUBSTITUTE(Таблица2[[#This Row],[Столбец1]], "про, ", " ")</f>
        <v/>
      </c>
      <c r="C1629" s="3" t="str">
        <f t="shared" si="77"/>
        <v/>
      </c>
      <c r="D1629" s="3" t="str">
        <f t="shared" si="78"/>
        <v/>
      </c>
      <c r="E1629" s="10" t="str">
        <f t="shared" si="79"/>
        <v/>
      </c>
      <c r="F1629" s="10" t="str">
        <f>SUBSTITUTE(Таблица2[[#This Row],[Столбец5]], "до, ", "")</f>
        <v/>
      </c>
      <c r="G1629" s="10" t="str">
        <f>SUBSTITUTE(Таблица2[[#This Row],[Столбец7]], "рік, ", "")</f>
        <v/>
      </c>
      <c r="H1629" s="11" t="str">
        <f>SUBSTITUTE(Таблица2[[#This Row],[Ключові слова]], "за, ", "")</f>
        <v/>
      </c>
      <c r="I1629" s="11" t="str">
        <f>SUBSTITUTE(Таблица2[[#This Row],[Столбец9]], "від, ", "")</f>
        <v/>
      </c>
    </row>
    <row r="1630" spans="1:9" x14ac:dyDescent="0.25">
      <c r="A1630" s="9" t="str">
        <f>SUBSTITUTE(Реестр!E1724, " ", ", ")</f>
        <v/>
      </c>
      <c r="B1630" s="10" t="str">
        <f>SUBSTITUTE(Таблица2[[#This Row],[Столбец1]], "про, ", " ")</f>
        <v/>
      </c>
      <c r="C1630" s="3" t="str">
        <f t="shared" si="77"/>
        <v/>
      </c>
      <c r="D1630" s="3" t="str">
        <f t="shared" si="78"/>
        <v/>
      </c>
      <c r="E1630" s="10" t="str">
        <f t="shared" si="79"/>
        <v/>
      </c>
      <c r="F1630" s="10" t="str">
        <f>SUBSTITUTE(Таблица2[[#This Row],[Столбец5]], "до, ", "")</f>
        <v/>
      </c>
      <c r="G1630" s="10" t="str">
        <f>SUBSTITUTE(Таблица2[[#This Row],[Столбец7]], "рік, ", "")</f>
        <v/>
      </c>
      <c r="H1630" s="11" t="str">
        <f>SUBSTITUTE(Таблица2[[#This Row],[Ключові слова]], "за, ", "")</f>
        <v/>
      </c>
      <c r="I1630" s="11" t="str">
        <f>SUBSTITUTE(Таблица2[[#This Row],[Столбец9]], "від, ", "")</f>
        <v/>
      </c>
    </row>
    <row r="1631" spans="1:9" x14ac:dyDescent="0.25">
      <c r="A1631" s="9" t="str">
        <f>SUBSTITUTE(Реестр!E1725, " ", ", ")</f>
        <v/>
      </c>
      <c r="B1631" s="10" t="str">
        <f>SUBSTITUTE(Таблица2[[#This Row],[Столбец1]], "про, ", " ")</f>
        <v/>
      </c>
      <c r="C1631" s="3" t="str">
        <f t="shared" si="77"/>
        <v/>
      </c>
      <c r="D1631" s="3" t="str">
        <f t="shared" si="78"/>
        <v/>
      </c>
      <c r="E1631" s="10" t="str">
        <f t="shared" si="79"/>
        <v/>
      </c>
      <c r="F1631" s="10" t="str">
        <f>SUBSTITUTE(Таблица2[[#This Row],[Столбец5]], "до, ", "")</f>
        <v/>
      </c>
      <c r="G1631" s="10" t="str">
        <f>SUBSTITUTE(Таблица2[[#This Row],[Столбец7]], "рік, ", "")</f>
        <v/>
      </c>
      <c r="H1631" s="11" t="str">
        <f>SUBSTITUTE(Таблица2[[#This Row],[Ключові слова]], "за, ", "")</f>
        <v/>
      </c>
      <c r="I1631" s="11" t="str">
        <f>SUBSTITUTE(Таблица2[[#This Row],[Столбец9]], "від, ", "")</f>
        <v/>
      </c>
    </row>
    <row r="1632" spans="1:9" x14ac:dyDescent="0.25">
      <c r="A1632" s="9" t="str">
        <f>SUBSTITUTE(Реестр!E1726, " ", ", ")</f>
        <v/>
      </c>
      <c r="B1632" s="10" t="str">
        <f>SUBSTITUTE(Таблица2[[#This Row],[Столбец1]], "про, ", " ")</f>
        <v/>
      </c>
      <c r="C1632" s="3" t="str">
        <f t="shared" si="77"/>
        <v/>
      </c>
      <c r="D1632" s="3" t="str">
        <f t="shared" si="78"/>
        <v/>
      </c>
      <c r="E1632" s="10" t="str">
        <f t="shared" si="79"/>
        <v/>
      </c>
      <c r="F1632" s="10" t="str">
        <f>SUBSTITUTE(Таблица2[[#This Row],[Столбец5]], "до, ", "")</f>
        <v/>
      </c>
      <c r="G1632" s="10" t="str">
        <f>SUBSTITUTE(Таблица2[[#This Row],[Столбец7]], "рік, ", "")</f>
        <v/>
      </c>
      <c r="H1632" s="11" t="str">
        <f>SUBSTITUTE(Таблица2[[#This Row],[Ключові слова]], "за, ", "")</f>
        <v/>
      </c>
      <c r="I1632" s="11" t="str">
        <f>SUBSTITUTE(Таблица2[[#This Row],[Столбец9]], "від, ", "")</f>
        <v/>
      </c>
    </row>
    <row r="1633" spans="1:9" x14ac:dyDescent="0.25">
      <c r="A1633" s="9" t="str">
        <f>SUBSTITUTE(Реестр!E1727, " ", ", ")</f>
        <v/>
      </c>
      <c r="B1633" s="10" t="str">
        <f>SUBSTITUTE(Таблица2[[#This Row],[Столбец1]], "про, ", " ")</f>
        <v/>
      </c>
      <c r="C1633" s="3" t="str">
        <f t="shared" si="77"/>
        <v/>
      </c>
      <c r="D1633" s="3" t="str">
        <f t="shared" si="78"/>
        <v/>
      </c>
      <c r="E1633" s="10" t="str">
        <f t="shared" si="79"/>
        <v/>
      </c>
      <c r="F1633" s="10" t="str">
        <f>SUBSTITUTE(Таблица2[[#This Row],[Столбец5]], "до, ", "")</f>
        <v/>
      </c>
      <c r="G1633" s="10" t="str">
        <f>SUBSTITUTE(Таблица2[[#This Row],[Столбец7]], "рік, ", "")</f>
        <v/>
      </c>
      <c r="H1633" s="11" t="str">
        <f>SUBSTITUTE(Таблица2[[#This Row],[Ключові слова]], "за, ", "")</f>
        <v/>
      </c>
      <c r="I1633" s="11" t="str">
        <f>SUBSTITUTE(Таблица2[[#This Row],[Столбец9]], "від, ", "")</f>
        <v/>
      </c>
    </row>
    <row r="1634" spans="1:9" x14ac:dyDescent="0.25">
      <c r="A1634" s="9" t="str">
        <f>SUBSTITUTE(Реестр!E1728, " ", ", ")</f>
        <v/>
      </c>
      <c r="B1634" s="10" t="str">
        <f>SUBSTITUTE(Таблица2[[#This Row],[Столбец1]], "про, ", " ")</f>
        <v/>
      </c>
      <c r="C1634" s="3" t="str">
        <f t="shared" si="77"/>
        <v/>
      </c>
      <c r="D1634" s="3" t="str">
        <f t="shared" si="78"/>
        <v/>
      </c>
      <c r="E1634" s="10" t="str">
        <f t="shared" si="79"/>
        <v/>
      </c>
      <c r="F1634" s="10" t="str">
        <f>SUBSTITUTE(Таблица2[[#This Row],[Столбец5]], "до, ", "")</f>
        <v/>
      </c>
      <c r="G1634" s="10" t="str">
        <f>SUBSTITUTE(Таблица2[[#This Row],[Столбец7]], "рік, ", "")</f>
        <v/>
      </c>
      <c r="H1634" s="11" t="str">
        <f>SUBSTITUTE(Таблица2[[#This Row],[Ключові слова]], "за, ", "")</f>
        <v/>
      </c>
      <c r="I1634" s="11" t="str">
        <f>SUBSTITUTE(Таблица2[[#This Row],[Столбец9]], "від, ", "")</f>
        <v/>
      </c>
    </row>
    <row r="1635" spans="1:9" x14ac:dyDescent="0.25">
      <c r="A1635" s="9" t="str">
        <f>SUBSTITUTE(Реестр!E1729, " ", ", ")</f>
        <v/>
      </c>
      <c r="B1635" s="10" t="str">
        <f>SUBSTITUTE(Таблица2[[#This Row],[Столбец1]], "про, ", " ")</f>
        <v/>
      </c>
      <c r="C1635" s="3" t="str">
        <f t="shared" si="77"/>
        <v/>
      </c>
      <c r="D1635" s="3" t="str">
        <f t="shared" si="78"/>
        <v/>
      </c>
      <c r="E1635" s="10" t="str">
        <f t="shared" si="79"/>
        <v/>
      </c>
      <c r="F1635" s="10" t="str">
        <f>SUBSTITUTE(Таблица2[[#This Row],[Столбец5]], "до, ", "")</f>
        <v/>
      </c>
      <c r="G1635" s="10" t="str">
        <f>SUBSTITUTE(Таблица2[[#This Row],[Столбец7]], "рік, ", "")</f>
        <v/>
      </c>
      <c r="H1635" s="11" t="str">
        <f>SUBSTITUTE(Таблица2[[#This Row],[Ключові слова]], "за, ", "")</f>
        <v/>
      </c>
      <c r="I1635" s="11" t="str">
        <f>SUBSTITUTE(Таблица2[[#This Row],[Столбец9]], "від, ", "")</f>
        <v/>
      </c>
    </row>
    <row r="1636" spans="1:9" x14ac:dyDescent="0.25">
      <c r="A1636" s="9" t="str">
        <f>SUBSTITUTE(Реестр!E1730, " ", ", ")</f>
        <v/>
      </c>
      <c r="B1636" s="10" t="str">
        <f>SUBSTITUTE(Таблица2[[#This Row],[Столбец1]], "про, ", " ")</f>
        <v/>
      </c>
      <c r="C1636" s="3" t="str">
        <f t="shared" si="77"/>
        <v/>
      </c>
      <c r="D1636" s="3" t="str">
        <f t="shared" si="78"/>
        <v/>
      </c>
      <c r="E1636" s="10" t="str">
        <f t="shared" si="79"/>
        <v/>
      </c>
      <c r="F1636" s="10" t="str">
        <f>SUBSTITUTE(Таблица2[[#This Row],[Столбец5]], "до, ", "")</f>
        <v/>
      </c>
      <c r="G1636" s="10" t="str">
        <f>SUBSTITUTE(Таблица2[[#This Row],[Столбец7]], "рік, ", "")</f>
        <v/>
      </c>
      <c r="H1636" s="11" t="str">
        <f>SUBSTITUTE(Таблица2[[#This Row],[Ключові слова]], "за, ", "")</f>
        <v/>
      </c>
      <c r="I1636" s="11" t="str">
        <f>SUBSTITUTE(Таблица2[[#This Row],[Столбец9]], "від, ", "")</f>
        <v/>
      </c>
    </row>
    <row r="1637" spans="1:9" x14ac:dyDescent="0.25">
      <c r="A1637" s="9" t="str">
        <f>SUBSTITUTE(Реестр!E1731, " ", ", ")</f>
        <v/>
      </c>
      <c r="B1637" s="10" t="str">
        <f>SUBSTITUTE(Таблица2[[#This Row],[Столбец1]], "про, ", " ")</f>
        <v/>
      </c>
      <c r="C1637" s="3" t="str">
        <f t="shared" ref="C1637:C1700" si="80">SUBSTITUTE(B1637, "щодо, ", "")</f>
        <v/>
      </c>
      <c r="D1637" s="3" t="str">
        <f t="shared" ref="D1637:D1700" si="81">SUBSTITUTE(C1637, "по, ", "")</f>
        <v/>
      </c>
      <c r="E1637" s="10" t="str">
        <f t="shared" ref="E1637:E1700" si="82">SUBSTITUTE(D1637, "та, ", "")</f>
        <v/>
      </c>
      <c r="F1637" s="10" t="str">
        <f>SUBSTITUTE(Таблица2[[#This Row],[Столбец5]], "до, ", "")</f>
        <v/>
      </c>
      <c r="G1637" s="10" t="str">
        <f>SUBSTITUTE(Таблица2[[#This Row],[Столбец7]], "рік, ", "")</f>
        <v/>
      </c>
      <c r="H1637" s="11" t="str">
        <f>SUBSTITUTE(Таблица2[[#This Row],[Ключові слова]], "за, ", "")</f>
        <v/>
      </c>
      <c r="I1637" s="11" t="str">
        <f>SUBSTITUTE(Таблица2[[#This Row],[Столбец9]], "від, ", "")</f>
        <v/>
      </c>
    </row>
    <row r="1638" spans="1:9" x14ac:dyDescent="0.25">
      <c r="A1638" s="9" t="str">
        <f>SUBSTITUTE(Реестр!E1732, " ", ", ")</f>
        <v/>
      </c>
      <c r="B1638" s="10" t="str">
        <f>SUBSTITUTE(Таблица2[[#This Row],[Столбец1]], "про, ", " ")</f>
        <v/>
      </c>
      <c r="C1638" s="3" t="str">
        <f t="shared" si="80"/>
        <v/>
      </c>
      <c r="D1638" s="3" t="str">
        <f t="shared" si="81"/>
        <v/>
      </c>
      <c r="E1638" s="10" t="str">
        <f t="shared" si="82"/>
        <v/>
      </c>
      <c r="F1638" s="10" t="str">
        <f>SUBSTITUTE(Таблица2[[#This Row],[Столбец5]], "до, ", "")</f>
        <v/>
      </c>
      <c r="G1638" s="10" t="str">
        <f>SUBSTITUTE(Таблица2[[#This Row],[Столбец7]], "рік, ", "")</f>
        <v/>
      </c>
      <c r="H1638" s="11" t="str">
        <f>SUBSTITUTE(Таблица2[[#This Row],[Ключові слова]], "за, ", "")</f>
        <v/>
      </c>
      <c r="I1638" s="11" t="str">
        <f>SUBSTITUTE(Таблица2[[#This Row],[Столбец9]], "від, ", "")</f>
        <v/>
      </c>
    </row>
    <row r="1639" spans="1:9" x14ac:dyDescent="0.25">
      <c r="A1639" s="9" t="str">
        <f>SUBSTITUTE(Реестр!E1733, " ", ", ")</f>
        <v/>
      </c>
      <c r="B1639" s="10" t="str">
        <f>SUBSTITUTE(Таблица2[[#This Row],[Столбец1]], "про, ", " ")</f>
        <v/>
      </c>
      <c r="C1639" s="3" t="str">
        <f t="shared" si="80"/>
        <v/>
      </c>
      <c r="D1639" s="3" t="str">
        <f t="shared" si="81"/>
        <v/>
      </c>
      <c r="E1639" s="10" t="str">
        <f t="shared" si="82"/>
        <v/>
      </c>
      <c r="F1639" s="10" t="str">
        <f>SUBSTITUTE(Таблица2[[#This Row],[Столбец5]], "до, ", "")</f>
        <v/>
      </c>
      <c r="G1639" s="10" t="str">
        <f>SUBSTITUTE(Таблица2[[#This Row],[Столбец7]], "рік, ", "")</f>
        <v/>
      </c>
      <c r="H1639" s="11" t="str">
        <f>SUBSTITUTE(Таблица2[[#This Row],[Ключові слова]], "за, ", "")</f>
        <v/>
      </c>
      <c r="I1639" s="11" t="str">
        <f>SUBSTITUTE(Таблица2[[#This Row],[Столбец9]], "від, ", "")</f>
        <v/>
      </c>
    </row>
    <row r="1640" spans="1:9" x14ac:dyDescent="0.25">
      <c r="A1640" s="9" t="str">
        <f>SUBSTITUTE(Реестр!E1734, " ", ", ")</f>
        <v/>
      </c>
      <c r="B1640" s="10" t="str">
        <f>SUBSTITUTE(Таблица2[[#This Row],[Столбец1]], "про, ", " ")</f>
        <v/>
      </c>
      <c r="C1640" s="3" t="str">
        <f t="shared" si="80"/>
        <v/>
      </c>
      <c r="D1640" s="3" t="str">
        <f t="shared" si="81"/>
        <v/>
      </c>
      <c r="E1640" s="10" t="str">
        <f t="shared" si="82"/>
        <v/>
      </c>
      <c r="F1640" s="10" t="str">
        <f>SUBSTITUTE(Таблица2[[#This Row],[Столбец5]], "до, ", "")</f>
        <v/>
      </c>
      <c r="G1640" s="10" t="str">
        <f>SUBSTITUTE(Таблица2[[#This Row],[Столбец7]], "рік, ", "")</f>
        <v/>
      </c>
      <c r="H1640" s="11" t="str">
        <f>SUBSTITUTE(Таблица2[[#This Row],[Ключові слова]], "за, ", "")</f>
        <v/>
      </c>
      <c r="I1640" s="11" t="str">
        <f>SUBSTITUTE(Таблица2[[#This Row],[Столбец9]], "від, ", "")</f>
        <v/>
      </c>
    </row>
    <row r="1641" spans="1:9" x14ac:dyDescent="0.25">
      <c r="A1641" s="9" t="str">
        <f>SUBSTITUTE(Реестр!E1735, " ", ", ")</f>
        <v/>
      </c>
      <c r="B1641" s="10" t="str">
        <f>SUBSTITUTE(Таблица2[[#This Row],[Столбец1]], "про, ", " ")</f>
        <v/>
      </c>
      <c r="C1641" s="3" t="str">
        <f t="shared" si="80"/>
        <v/>
      </c>
      <c r="D1641" s="3" t="str">
        <f t="shared" si="81"/>
        <v/>
      </c>
      <c r="E1641" s="10" t="str">
        <f t="shared" si="82"/>
        <v/>
      </c>
      <c r="F1641" s="10" t="str">
        <f>SUBSTITUTE(Таблица2[[#This Row],[Столбец5]], "до, ", "")</f>
        <v/>
      </c>
      <c r="G1641" s="10" t="str">
        <f>SUBSTITUTE(Таблица2[[#This Row],[Столбец7]], "рік, ", "")</f>
        <v/>
      </c>
      <c r="H1641" s="11" t="str">
        <f>SUBSTITUTE(Таблица2[[#This Row],[Ключові слова]], "за, ", "")</f>
        <v/>
      </c>
      <c r="I1641" s="11" t="str">
        <f>SUBSTITUTE(Таблица2[[#This Row],[Столбец9]], "від, ", "")</f>
        <v/>
      </c>
    </row>
    <row r="1642" spans="1:9" x14ac:dyDescent="0.25">
      <c r="A1642" s="9" t="str">
        <f>SUBSTITUTE(Реестр!E1736, " ", ", ")</f>
        <v/>
      </c>
      <c r="B1642" s="10" t="str">
        <f>SUBSTITUTE(Таблица2[[#This Row],[Столбец1]], "про, ", " ")</f>
        <v/>
      </c>
      <c r="C1642" s="3" t="str">
        <f t="shared" si="80"/>
        <v/>
      </c>
      <c r="D1642" s="3" t="str">
        <f t="shared" si="81"/>
        <v/>
      </c>
      <c r="E1642" s="10" t="str">
        <f t="shared" si="82"/>
        <v/>
      </c>
      <c r="F1642" s="10" t="str">
        <f>SUBSTITUTE(Таблица2[[#This Row],[Столбец5]], "до, ", "")</f>
        <v/>
      </c>
      <c r="G1642" s="10" t="str">
        <f>SUBSTITUTE(Таблица2[[#This Row],[Столбец7]], "рік, ", "")</f>
        <v/>
      </c>
      <c r="H1642" s="11" t="str">
        <f>SUBSTITUTE(Таблица2[[#This Row],[Ключові слова]], "за, ", "")</f>
        <v/>
      </c>
      <c r="I1642" s="11" t="str">
        <f>SUBSTITUTE(Таблица2[[#This Row],[Столбец9]], "від, ", "")</f>
        <v/>
      </c>
    </row>
    <row r="1643" spans="1:9" x14ac:dyDescent="0.25">
      <c r="A1643" s="9" t="str">
        <f>SUBSTITUTE(Реестр!E1737, " ", ", ")</f>
        <v/>
      </c>
      <c r="B1643" s="10" t="str">
        <f>SUBSTITUTE(Таблица2[[#This Row],[Столбец1]], "про, ", " ")</f>
        <v/>
      </c>
      <c r="C1643" s="3" t="str">
        <f t="shared" si="80"/>
        <v/>
      </c>
      <c r="D1643" s="3" t="str">
        <f t="shared" si="81"/>
        <v/>
      </c>
      <c r="E1643" s="10" t="str">
        <f t="shared" si="82"/>
        <v/>
      </c>
      <c r="F1643" s="10" t="str">
        <f>SUBSTITUTE(Таблица2[[#This Row],[Столбец5]], "до, ", "")</f>
        <v/>
      </c>
      <c r="G1643" s="10" t="str">
        <f>SUBSTITUTE(Таблица2[[#This Row],[Столбец7]], "рік, ", "")</f>
        <v/>
      </c>
      <c r="H1643" s="11" t="str">
        <f>SUBSTITUTE(Таблица2[[#This Row],[Ключові слова]], "за, ", "")</f>
        <v/>
      </c>
      <c r="I1643" s="11" t="str">
        <f>SUBSTITUTE(Таблица2[[#This Row],[Столбец9]], "від, ", "")</f>
        <v/>
      </c>
    </row>
    <row r="1644" spans="1:9" x14ac:dyDescent="0.25">
      <c r="A1644" s="9" t="str">
        <f>SUBSTITUTE(Реестр!E1738, " ", ", ")</f>
        <v/>
      </c>
      <c r="B1644" s="10" t="str">
        <f>SUBSTITUTE(Таблица2[[#This Row],[Столбец1]], "про, ", " ")</f>
        <v/>
      </c>
      <c r="C1644" s="3" t="str">
        <f t="shared" si="80"/>
        <v/>
      </c>
      <c r="D1644" s="3" t="str">
        <f t="shared" si="81"/>
        <v/>
      </c>
      <c r="E1644" s="10" t="str">
        <f t="shared" si="82"/>
        <v/>
      </c>
      <c r="F1644" s="10" t="str">
        <f>SUBSTITUTE(Таблица2[[#This Row],[Столбец5]], "до, ", "")</f>
        <v/>
      </c>
      <c r="G1644" s="10" t="str">
        <f>SUBSTITUTE(Таблица2[[#This Row],[Столбец7]], "рік, ", "")</f>
        <v/>
      </c>
      <c r="H1644" s="11" t="str">
        <f>SUBSTITUTE(Таблица2[[#This Row],[Ключові слова]], "за, ", "")</f>
        <v/>
      </c>
      <c r="I1644" s="11" t="str">
        <f>SUBSTITUTE(Таблица2[[#This Row],[Столбец9]], "від, ", "")</f>
        <v/>
      </c>
    </row>
    <row r="1645" spans="1:9" x14ac:dyDescent="0.25">
      <c r="A1645" s="9" t="str">
        <f>SUBSTITUTE(Реестр!E1739, " ", ", ")</f>
        <v/>
      </c>
      <c r="B1645" s="10" t="str">
        <f>SUBSTITUTE(Таблица2[[#This Row],[Столбец1]], "про, ", " ")</f>
        <v/>
      </c>
      <c r="C1645" s="3" t="str">
        <f t="shared" si="80"/>
        <v/>
      </c>
      <c r="D1645" s="3" t="str">
        <f t="shared" si="81"/>
        <v/>
      </c>
      <c r="E1645" s="10" t="str">
        <f t="shared" si="82"/>
        <v/>
      </c>
      <c r="F1645" s="10" t="str">
        <f>SUBSTITUTE(Таблица2[[#This Row],[Столбец5]], "до, ", "")</f>
        <v/>
      </c>
      <c r="G1645" s="10" t="str">
        <f>SUBSTITUTE(Таблица2[[#This Row],[Столбец7]], "рік, ", "")</f>
        <v/>
      </c>
      <c r="H1645" s="11" t="str">
        <f>SUBSTITUTE(Таблица2[[#This Row],[Ключові слова]], "за, ", "")</f>
        <v/>
      </c>
      <c r="I1645" s="11" t="str">
        <f>SUBSTITUTE(Таблица2[[#This Row],[Столбец9]], "від, ", "")</f>
        <v/>
      </c>
    </row>
    <row r="1646" spans="1:9" x14ac:dyDescent="0.25">
      <c r="A1646" s="9" t="str">
        <f>SUBSTITUTE(Реестр!E1740, " ", ", ")</f>
        <v/>
      </c>
      <c r="B1646" s="10" t="str">
        <f>SUBSTITUTE(Таблица2[[#This Row],[Столбец1]], "про, ", " ")</f>
        <v/>
      </c>
      <c r="C1646" s="3" t="str">
        <f t="shared" si="80"/>
        <v/>
      </c>
      <c r="D1646" s="3" t="str">
        <f t="shared" si="81"/>
        <v/>
      </c>
      <c r="E1646" s="10" t="str">
        <f t="shared" si="82"/>
        <v/>
      </c>
      <c r="F1646" s="10" t="str">
        <f>SUBSTITUTE(Таблица2[[#This Row],[Столбец5]], "до, ", "")</f>
        <v/>
      </c>
      <c r="G1646" s="10" t="str">
        <f>SUBSTITUTE(Таблица2[[#This Row],[Столбец7]], "рік, ", "")</f>
        <v/>
      </c>
      <c r="H1646" s="11" t="str">
        <f>SUBSTITUTE(Таблица2[[#This Row],[Ключові слова]], "за, ", "")</f>
        <v/>
      </c>
      <c r="I1646" s="11" t="str">
        <f>SUBSTITUTE(Таблица2[[#This Row],[Столбец9]], "від, ", "")</f>
        <v/>
      </c>
    </row>
    <row r="1647" spans="1:9" x14ac:dyDescent="0.25">
      <c r="A1647" s="9" t="str">
        <f>SUBSTITUTE(Реестр!E1741, " ", ", ")</f>
        <v/>
      </c>
      <c r="B1647" s="10" t="str">
        <f>SUBSTITUTE(Таблица2[[#This Row],[Столбец1]], "про, ", " ")</f>
        <v/>
      </c>
      <c r="C1647" s="3" t="str">
        <f t="shared" si="80"/>
        <v/>
      </c>
      <c r="D1647" s="3" t="str">
        <f t="shared" si="81"/>
        <v/>
      </c>
      <c r="E1647" s="10" t="str">
        <f t="shared" si="82"/>
        <v/>
      </c>
      <c r="F1647" s="10" t="str">
        <f>SUBSTITUTE(Таблица2[[#This Row],[Столбец5]], "до, ", "")</f>
        <v/>
      </c>
      <c r="G1647" s="10" t="str">
        <f>SUBSTITUTE(Таблица2[[#This Row],[Столбец7]], "рік, ", "")</f>
        <v/>
      </c>
      <c r="H1647" s="11" t="str">
        <f>SUBSTITUTE(Таблица2[[#This Row],[Ключові слова]], "за, ", "")</f>
        <v/>
      </c>
      <c r="I1647" s="11" t="str">
        <f>SUBSTITUTE(Таблица2[[#This Row],[Столбец9]], "від, ", "")</f>
        <v/>
      </c>
    </row>
    <row r="1648" spans="1:9" x14ac:dyDescent="0.25">
      <c r="A1648" s="9" t="str">
        <f>SUBSTITUTE(Реестр!E1742, " ", ", ")</f>
        <v/>
      </c>
      <c r="B1648" s="10" t="str">
        <f>SUBSTITUTE(Таблица2[[#This Row],[Столбец1]], "про, ", " ")</f>
        <v/>
      </c>
      <c r="C1648" s="3" t="str">
        <f t="shared" si="80"/>
        <v/>
      </c>
      <c r="D1648" s="3" t="str">
        <f t="shared" si="81"/>
        <v/>
      </c>
      <c r="E1648" s="10" t="str">
        <f t="shared" si="82"/>
        <v/>
      </c>
      <c r="F1648" s="10" t="str">
        <f>SUBSTITUTE(Таблица2[[#This Row],[Столбец5]], "до, ", "")</f>
        <v/>
      </c>
      <c r="G1648" s="10" t="str">
        <f>SUBSTITUTE(Таблица2[[#This Row],[Столбец7]], "рік, ", "")</f>
        <v/>
      </c>
      <c r="H1648" s="11" t="str">
        <f>SUBSTITUTE(Таблица2[[#This Row],[Ключові слова]], "за, ", "")</f>
        <v/>
      </c>
      <c r="I1648" s="11" t="str">
        <f>SUBSTITUTE(Таблица2[[#This Row],[Столбец9]], "від, ", "")</f>
        <v/>
      </c>
    </row>
    <row r="1649" spans="1:9" x14ac:dyDescent="0.25">
      <c r="A1649" s="9" t="str">
        <f>SUBSTITUTE(Реестр!E1743, " ", ", ")</f>
        <v/>
      </c>
      <c r="B1649" s="10" t="str">
        <f>SUBSTITUTE(Таблица2[[#This Row],[Столбец1]], "про, ", " ")</f>
        <v/>
      </c>
      <c r="C1649" s="3" t="str">
        <f t="shared" si="80"/>
        <v/>
      </c>
      <c r="D1649" s="3" t="str">
        <f t="shared" si="81"/>
        <v/>
      </c>
      <c r="E1649" s="10" t="str">
        <f t="shared" si="82"/>
        <v/>
      </c>
      <c r="F1649" s="10" t="str">
        <f>SUBSTITUTE(Таблица2[[#This Row],[Столбец5]], "до, ", "")</f>
        <v/>
      </c>
      <c r="G1649" s="10" t="str">
        <f>SUBSTITUTE(Таблица2[[#This Row],[Столбец7]], "рік, ", "")</f>
        <v/>
      </c>
      <c r="H1649" s="11" t="str">
        <f>SUBSTITUTE(Таблица2[[#This Row],[Ключові слова]], "за, ", "")</f>
        <v/>
      </c>
      <c r="I1649" s="11" t="str">
        <f>SUBSTITUTE(Таблица2[[#This Row],[Столбец9]], "від, ", "")</f>
        <v/>
      </c>
    </row>
    <row r="1650" spans="1:9" x14ac:dyDescent="0.25">
      <c r="A1650" s="9" t="str">
        <f>SUBSTITUTE(Реестр!E1744, " ", ", ")</f>
        <v/>
      </c>
      <c r="B1650" s="10" t="str">
        <f>SUBSTITUTE(Таблица2[[#This Row],[Столбец1]], "про, ", " ")</f>
        <v/>
      </c>
      <c r="C1650" s="3" t="str">
        <f t="shared" si="80"/>
        <v/>
      </c>
      <c r="D1650" s="3" t="str">
        <f t="shared" si="81"/>
        <v/>
      </c>
      <c r="E1650" s="10" t="str">
        <f t="shared" si="82"/>
        <v/>
      </c>
      <c r="F1650" s="10" t="str">
        <f>SUBSTITUTE(Таблица2[[#This Row],[Столбец5]], "до, ", "")</f>
        <v/>
      </c>
      <c r="G1650" s="10" t="str">
        <f>SUBSTITUTE(Таблица2[[#This Row],[Столбец7]], "рік, ", "")</f>
        <v/>
      </c>
      <c r="H1650" s="11" t="str">
        <f>SUBSTITUTE(Таблица2[[#This Row],[Ключові слова]], "за, ", "")</f>
        <v/>
      </c>
      <c r="I1650" s="11" t="str">
        <f>SUBSTITUTE(Таблица2[[#This Row],[Столбец9]], "від, ", "")</f>
        <v/>
      </c>
    </row>
    <row r="1651" spans="1:9" x14ac:dyDescent="0.25">
      <c r="A1651" s="9" t="str">
        <f>SUBSTITUTE(Реестр!E1745, " ", ", ")</f>
        <v/>
      </c>
      <c r="B1651" s="10" t="str">
        <f>SUBSTITUTE(Таблица2[[#This Row],[Столбец1]], "про, ", " ")</f>
        <v/>
      </c>
      <c r="C1651" s="3" t="str">
        <f t="shared" si="80"/>
        <v/>
      </c>
      <c r="D1651" s="3" t="str">
        <f t="shared" si="81"/>
        <v/>
      </c>
      <c r="E1651" s="10" t="str">
        <f t="shared" si="82"/>
        <v/>
      </c>
      <c r="F1651" s="10" t="str">
        <f>SUBSTITUTE(Таблица2[[#This Row],[Столбец5]], "до, ", "")</f>
        <v/>
      </c>
      <c r="G1651" s="10" t="str">
        <f>SUBSTITUTE(Таблица2[[#This Row],[Столбец7]], "рік, ", "")</f>
        <v/>
      </c>
      <c r="H1651" s="11" t="str">
        <f>SUBSTITUTE(Таблица2[[#This Row],[Ключові слова]], "за, ", "")</f>
        <v/>
      </c>
      <c r="I1651" s="11" t="str">
        <f>SUBSTITUTE(Таблица2[[#This Row],[Столбец9]], "від, ", "")</f>
        <v/>
      </c>
    </row>
    <row r="1652" spans="1:9" x14ac:dyDescent="0.25">
      <c r="A1652" s="9" t="str">
        <f>SUBSTITUTE(Реестр!E1746, " ", ", ")</f>
        <v/>
      </c>
      <c r="B1652" s="10" t="str">
        <f>SUBSTITUTE(Таблица2[[#This Row],[Столбец1]], "про, ", " ")</f>
        <v/>
      </c>
      <c r="C1652" s="3" t="str">
        <f t="shared" si="80"/>
        <v/>
      </c>
      <c r="D1652" s="3" t="str">
        <f t="shared" si="81"/>
        <v/>
      </c>
      <c r="E1652" s="10" t="str">
        <f t="shared" si="82"/>
        <v/>
      </c>
      <c r="F1652" s="10" t="str">
        <f>SUBSTITUTE(Таблица2[[#This Row],[Столбец5]], "до, ", "")</f>
        <v/>
      </c>
      <c r="G1652" s="10" t="str">
        <f>SUBSTITUTE(Таблица2[[#This Row],[Столбец7]], "рік, ", "")</f>
        <v/>
      </c>
      <c r="H1652" s="11" t="str">
        <f>SUBSTITUTE(Таблица2[[#This Row],[Ключові слова]], "за, ", "")</f>
        <v/>
      </c>
      <c r="I1652" s="11" t="str">
        <f>SUBSTITUTE(Таблица2[[#This Row],[Столбец9]], "від, ", "")</f>
        <v/>
      </c>
    </row>
    <row r="1653" spans="1:9" x14ac:dyDescent="0.25">
      <c r="A1653" s="9" t="str">
        <f>SUBSTITUTE(Реестр!E1747, " ", ", ")</f>
        <v/>
      </c>
      <c r="B1653" s="10" t="str">
        <f>SUBSTITUTE(Таблица2[[#This Row],[Столбец1]], "про, ", " ")</f>
        <v/>
      </c>
      <c r="C1653" s="3" t="str">
        <f t="shared" si="80"/>
        <v/>
      </c>
      <c r="D1653" s="3" t="str">
        <f t="shared" si="81"/>
        <v/>
      </c>
      <c r="E1653" s="10" t="str">
        <f t="shared" si="82"/>
        <v/>
      </c>
      <c r="F1653" s="10" t="str">
        <f>SUBSTITUTE(Таблица2[[#This Row],[Столбец5]], "до, ", "")</f>
        <v/>
      </c>
      <c r="G1653" s="10" t="str">
        <f>SUBSTITUTE(Таблица2[[#This Row],[Столбец7]], "рік, ", "")</f>
        <v/>
      </c>
      <c r="H1653" s="11" t="str">
        <f>SUBSTITUTE(Таблица2[[#This Row],[Ключові слова]], "за, ", "")</f>
        <v/>
      </c>
      <c r="I1653" s="11" t="str">
        <f>SUBSTITUTE(Таблица2[[#This Row],[Столбец9]], "від, ", "")</f>
        <v/>
      </c>
    </row>
    <row r="1654" spans="1:9" x14ac:dyDescent="0.25">
      <c r="A1654" s="9" t="str">
        <f>SUBSTITUTE(Реестр!E1748, " ", ", ")</f>
        <v/>
      </c>
      <c r="B1654" s="10" t="str">
        <f>SUBSTITUTE(Таблица2[[#This Row],[Столбец1]], "про, ", " ")</f>
        <v/>
      </c>
      <c r="C1654" s="3" t="str">
        <f t="shared" si="80"/>
        <v/>
      </c>
      <c r="D1654" s="3" t="str">
        <f t="shared" si="81"/>
        <v/>
      </c>
      <c r="E1654" s="10" t="str">
        <f t="shared" si="82"/>
        <v/>
      </c>
      <c r="F1654" s="10" t="str">
        <f>SUBSTITUTE(Таблица2[[#This Row],[Столбец5]], "до, ", "")</f>
        <v/>
      </c>
      <c r="G1654" s="10" t="str">
        <f>SUBSTITUTE(Таблица2[[#This Row],[Столбец7]], "рік, ", "")</f>
        <v/>
      </c>
      <c r="H1654" s="11" t="str">
        <f>SUBSTITUTE(Таблица2[[#This Row],[Ключові слова]], "за, ", "")</f>
        <v/>
      </c>
      <c r="I1654" s="11" t="str">
        <f>SUBSTITUTE(Таблица2[[#This Row],[Столбец9]], "від, ", "")</f>
        <v/>
      </c>
    </row>
    <row r="1655" spans="1:9" x14ac:dyDescent="0.25">
      <c r="A1655" s="9" t="str">
        <f>SUBSTITUTE(Реестр!E1749, " ", ", ")</f>
        <v/>
      </c>
      <c r="B1655" s="10" t="str">
        <f>SUBSTITUTE(Таблица2[[#This Row],[Столбец1]], "про, ", " ")</f>
        <v/>
      </c>
      <c r="C1655" s="3" t="str">
        <f t="shared" si="80"/>
        <v/>
      </c>
      <c r="D1655" s="3" t="str">
        <f t="shared" si="81"/>
        <v/>
      </c>
      <c r="E1655" s="10" t="str">
        <f t="shared" si="82"/>
        <v/>
      </c>
      <c r="F1655" s="10" t="str">
        <f>SUBSTITUTE(Таблица2[[#This Row],[Столбец5]], "до, ", "")</f>
        <v/>
      </c>
      <c r="G1655" s="10" t="str">
        <f>SUBSTITUTE(Таблица2[[#This Row],[Столбец7]], "рік, ", "")</f>
        <v/>
      </c>
      <c r="H1655" s="11" t="str">
        <f>SUBSTITUTE(Таблица2[[#This Row],[Ключові слова]], "за, ", "")</f>
        <v/>
      </c>
      <c r="I1655" s="11" t="str">
        <f>SUBSTITUTE(Таблица2[[#This Row],[Столбец9]], "від, ", "")</f>
        <v/>
      </c>
    </row>
    <row r="1656" spans="1:9" x14ac:dyDescent="0.25">
      <c r="A1656" s="9" t="str">
        <f>SUBSTITUTE(Реестр!E1750, " ", ", ")</f>
        <v/>
      </c>
      <c r="B1656" s="10" t="str">
        <f>SUBSTITUTE(Таблица2[[#This Row],[Столбец1]], "про, ", " ")</f>
        <v/>
      </c>
      <c r="C1656" s="3" t="str">
        <f t="shared" si="80"/>
        <v/>
      </c>
      <c r="D1656" s="3" t="str">
        <f t="shared" si="81"/>
        <v/>
      </c>
      <c r="E1656" s="10" t="str">
        <f t="shared" si="82"/>
        <v/>
      </c>
      <c r="F1656" s="10" t="str">
        <f>SUBSTITUTE(Таблица2[[#This Row],[Столбец5]], "до, ", "")</f>
        <v/>
      </c>
      <c r="G1656" s="10" t="str">
        <f>SUBSTITUTE(Таблица2[[#This Row],[Столбец7]], "рік, ", "")</f>
        <v/>
      </c>
      <c r="H1656" s="11" t="str">
        <f>SUBSTITUTE(Таблица2[[#This Row],[Ключові слова]], "за, ", "")</f>
        <v/>
      </c>
      <c r="I1656" s="11" t="str">
        <f>SUBSTITUTE(Таблица2[[#This Row],[Столбец9]], "від, ", "")</f>
        <v/>
      </c>
    </row>
    <row r="1657" spans="1:9" x14ac:dyDescent="0.25">
      <c r="A1657" s="9" t="str">
        <f>SUBSTITUTE(Реестр!E1751, " ", ", ")</f>
        <v/>
      </c>
      <c r="B1657" s="10" t="str">
        <f>SUBSTITUTE(Таблица2[[#This Row],[Столбец1]], "про, ", " ")</f>
        <v/>
      </c>
      <c r="C1657" s="3" t="str">
        <f t="shared" si="80"/>
        <v/>
      </c>
      <c r="D1657" s="3" t="str">
        <f t="shared" si="81"/>
        <v/>
      </c>
      <c r="E1657" s="10" t="str">
        <f t="shared" si="82"/>
        <v/>
      </c>
      <c r="F1657" s="10" t="str">
        <f>SUBSTITUTE(Таблица2[[#This Row],[Столбец5]], "до, ", "")</f>
        <v/>
      </c>
      <c r="G1657" s="10" t="str">
        <f>SUBSTITUTE(Таблица2[[#This Row],[Столбец7]], "рік, ", "")</f>
        <v/>
      </c>
      <c r="H1657" s="11" t="str">
        <f>SUBSTITUTE(Таблица2[[#This Row],[Ключові слова]], "за, ", "")</f>
        <v/>
      </c>
      <c r="I1657" s="11" t="str">
        <f>SUBSTITUTE(Таблица2[[#This Row],[Столбец9]], "від, ", "")</f>
        <v/>
      </c>
    </row>
    <row r="1658" spans="1:9" x14ac:dyDescent="0.25">
      <c r="A1658" s="9" t="str">
        <f>SUBSTITUTE(Реестр!E1752, " ", ", ")</f>
        <v/>
      </c>
      <c r="B1658" s="10" t="str">
        <f>SUBSTITUTE(Таблица2[[#This Row],[Столбец1]], "про, ", " ")</f>
        <v/>
      </c>
      <c r="C1658" s="3" t="str">
        <f t="shared" si="80"/>
        <v/>
      </c>
      <c r="D1658" s="3" t="str">
        <f t="shared" si="81"/>
        <v/>
      </c>
      <c r="E1658" s="10" t="str">
        <f t="shared" si="82"/>
        <v/>
      </c>
      <c r="F1658" s="10" t="str">
        <f>SUBSTITUTE(Таблица2[[#This Row],[Столбец5]], "до, ", "")</f>
        <v/>
      </c>
      <c r="G1658" s="10" t="str">
        <f>SUBSTITUTE(Таблица2[[#This Row],[Столбец7]], "рік, ", "")</f>
        <v/>
      </c>
      <c r="H1658" s="11" t="str">
        <f>SUBSTITUTE(Таблица2[[#This Row],[Ключові слова]], "за, ", "")</f>
        <v/>
      </c>
      <c r="I1658" s="11" t="str">
        <f>SUBSTITUTE(Таблица2[[#This Row],[Столбец9]], "від, ", "")</f>
        <v/>
      </c>
    </row>
    <row r="1659" spans="1:9" x14ac:dyDescent="0.25">
      <c r="A1659" s="9" t="str">
        <f>SUBSTITUTE(Реестр!E1753, " ", ", ")</f>
        <v/>
      </c>
      <c r="B1659" s="10" t="str">
        <f>SUBSTITUTE(Таблица2[[#This Row],[Столбец1]], "про, ", " ")</f>
        <v/>
      </c>
      <c r="C1659" s="3" t="str">
        <f t="shared" si="80"/>
        <v/>
      </c>
      <c r="D1659" s="3" t="str">
        <f t="shared" si="81"/>
        <v/>
      </c>
      <c r="E1659" s="10" t="str">
        <f t="shared" si="82"/>
        <v/>
      </c>
      <c r="F1659" s="10" t="str">
        <f>SUBSTITUTE(Таблица2[[#This Row],[Столбец5]], "до, ", "")</f>
        <v/>
      </c>
      <c r="G1659" s="10" t="str">
        <f>SUBSTITUTE(Таблица2[[#This Row],[Столбец7]], "рік, ", "")</f>
        <v/>
      </c>
      <c r="H1659" s="11" t="str">
        <f>SUBSTITUTE(Таблица2[[#This Row],[Ключові слова]], "за, ", "")</f>
        <v/>
      </c>
      <c r="I1659" s="11" t="str">
        <f>SUBSTITUTE(Таблица2[[#This Row],[Столбец9]], "від, ", "")</f>
        <v/>
      </c>
    </row>
    <row r="1660" spans="1:9" x14ac:dyDescent="0.25">
      <c r="A1660" s="9" t="str">
        <f>SUBSTITUTE(Реестр!E1754, " ", ", ")</f>
        <v/>
      </c>
      <c r="B1660" s="10" t="str">
        <f>SUBSTITUTE(Таблица2[[#This Row],[Столбец1]], "про, ", " ")</f>
        <v/>
      </c>
      <c r="C1660" s="3" t="str">
        <f t="shared" si="80"/>
        <v/>
      </c>
      <c r="D1660" s="3" t="str">
        <f t="shared" si="81"/>
        <v/>
      </c>
      <c r="E1660" s="10" t="str">
        <f t="shared" si="82"/>
        <v/>
      </c>
      <c r="F1660" s="10" t="str">
        <f>SUBSTITUTE(Таблица2[[#This Row],[Столбец5]], "до, ", "")</f>
        <v/>
      </c>
      <c r="G1660" s="10" t="str">
        <f>SUBSTITUTE(Таблица2[[#This Row],[Столбец7]], "рік, ", "")</f>
        <v/>
      </c>
      <c r="H1660" s="11" t="str">
        <f>SUBSTITUTE(Таблица2[[#This Row],[Ключові слова]], "за, ", "")</f>
        <v/>
      </c>
      <c r="I1660" s="11" t="str">
        <f>SUBSTITUTE(Таблица2[[#This Row],[Столбец9]], "від, ", "")</f>
        <v/>
      </c>
    </row>
    <row r="1661" spans="1:9" x14ac:dyDescent="0.25">
      <c r="A1661" s="9" t="str">
        <f>SUBSTITUTE(Реестр!E1755, " ", ", ")</f>
        <v/>
      </c>
      <c r="B1661" s="10" t="str">
        <f>SUBSTITUTE(Таблица2[[#This Row],[Столбец1]], "про, ", " ")</f>
        <v/>
      </c>
      <c r="C1661" s="3" t="str">
        <f t="shared" si="80"/>
        <v/>
      </c>
      <c r="D1661" s="3" t="str">
        <f t="shared" si="81"/>
        <v/>
      </c>
      <c r="E1661" s="10" t="str">
        <f t="shared" si="82"/>
        <v/>
      </c>
      <c r="F1661" s="10" t="str">
        <f>SUBSTITUTE(Таблица2[[#This Row],[Столбец5]], "до, ", "")</f>
        <v/>
      </c>
      <c r="G1661" s="10" t="str">
        <f>SUBSTITUTE(Таблица2[[#This Row],[Столбец7]], "рік, ", "")</f>
        <v/>
      </c>
      <c r="H1661" s="11" t="str">
        <f>SUBSTITUTE(Таблица2[[#This Row],[Ключові слова]], "за, ", "")</f>
        <v/>
      </c>
      <c r="I1661" s="11" t="str">
        <f>SUBSTITUTE(Таблица2[[#This Row],[Столбец9]], "від, ", "")</f>
        <v/>
      </c>
    </row>
    <row r="1662" spans="1:9" x14ac:dyDescent="0.25">
      <c r="A1662" s="9" t="str">
        <f>SUBSTITUTE(Реестр!E1756, " ", ", ")</f>
        <v/>
      </c>
      <c r="B1662" s="10" t="str">
        <f>SUBSTITUTE(Таблица2[[#This Row],[Столбец1]], "про, ", " ")</f>
        <v/>
      </c>
      <c r="C1662" s="3" t="str">
        <f t="shared" si="80"/>
        <v/>
      </c>
      <c r="D1662" s="3" t="str">
        <f t="shared" si="81"/>
        <v/>
      </c>
      <c r="E1662" s="10" t="str">
        <f t="shared" si="82"/>
        <v/>
      </c>
      <c r="F1662" s="10" t="str">
        <f>SUBSTITUTE(Таблица2[[#This Row],[Столбец5]], "до, ", "")</f>
        <v/>
      </c>
      <c r="G1662" s="10" t="str">
        <f>SUBSTITUTE(Таблица2[[#This Row],[Столбец7]], "рік, ", "")</f>
        <v/>
      </c>
      <c r="H1662" s="11" t="str">
        <f>SUBSTITUTE(Таблица2[[#This Row],[Ключові слова]], "за, ", "")</f>
        <v/>
      </c>
      <c r="I1662" s="11" t="str">
        <f>SUBSTITUTE(Таблица2[[#This Row],[Столбец9]], "від, ", "")</f>
        <v/>
      </c>
    </row>
    <row r="1663" spans="1:9" x14ac:dyDescent="0.25">
      <c r="A1663" s="9" t="str">
        <f>SUBSTITUTE(Реестр!E1757, " ", ", ")</f>
        <v/>
      </c>
      <c r="B1663" s="10" t="str">
        <f>SUBSTITUTE(Таблица2[[#This Row],[Столбец1]], "про, ", " ")</f>
        <v/>
      </c>
      <c r="C1663" s="3" t="str">
        <f t="shared" si="80"/>
        <v/>
      </c>
      <c r="D1663" s="3" t="str">
        <f t="shared" si="81"/>
        <v/>
      </c>
      <c r="E1663" s="10" t="str">
        <f t="shared" si="82"/>
        <v/>
      </c>
      <c r="F1663" s="10" t="str">
        <f>SUBSTITUTE(Таблица2[[#This Row],[Столбец5]], "до, ", "")</f>
        <v/>
      </c>
      <c r="G1663" s="10" t="str">
        <f>SUBSTITUTE(Таблица2[[#This Row],[Столбец7]], "рік, ", "")</f>
        <v/>
      </c>
      <c r="H1663" s="11" t="str">
        <f>SUBSTITUTE(Таблица2[[#This Row],[Ключові слова]], "за, ", "")</f>
        <v/>
      </c>
      <c r="I1663" s="11" t="str">
        <f>SUBSTITUTE(Таблица2[[#This Row],[Столбец9]], "від, ", "")</f>
        <v/>
      </c>
    </row>
    <row r="1664" spans="1:9" x14ac:dyDescent="0.25">
      <c r="A1664" s="9" t="str">
        <f>SUBSTITUTE(Реестр!E1758, " ", ", ")</f>
        <v/>
      </c>
      <c r="B1664" s="10" t="str">
        <f>SUBSTITUTE(Таблица2[[#This Row],[Столбец1]], "про, ", " ")</f>
        <v/>
      </c>
      <c r="C1664" s="3" t="str">
        <f t="shared" si="80"/>
        <v/>
      </c>
      <c r="D1664" s="3" t="str">
        <f t="shared" si="81"/>
        <v/>
      </c>
      <c r="E1664" s="10" t="str">
        <f t="shared" si="82"/>
        <v/>
      </c>
      <c r="F1664" s="10" t="str">
        <f>SUBSTITUTE(Таблица2[[#This Row],[Столбец5]], "до, ", "")</f>
        <v/>
      </c>
      <c r="G1664" s="10" t="str">
        <f>SUBSTITUTE(Таблица2[[#This Row],[Столбец7]], "рік, ", "")</f>
        <v/>
      </c>
      <c r="H1664" s="11" t="str">
        <f>SUBSTITUTE(Таблица2[[#This Row],[Ключові слова]], "за, ", "")</f>
        <v/>
      </c>
      <c r="I1664" s="11" t="str">
        <f>SUBSTITUTE(Таблица2[[#This Row],[Столбец9]], "від, ", "")</f>
        <v/>
      </c>
    </row>
    <row r="1665" spans="1:9" x14ac:dyDescent="0.25">
      <c r="A1665" s="9" t="str">
        <f>SUBSTITUTE(Реестр!E1759, " ", ", ")</f>
        <v/>
      </c>
      <c r="B1665" s="10" t="str">
        <f>SUBSTITUTE(Таблица2[[#This Row],[Столбец1]], "про, ", " ")</f>
        <v/>
      </c>
      <c r="C1665" s="3" t="str">
        <f t="shared" si="80"/>
        <v/>
      </c>
      <c r="D1665" s="3" t="str">
        <f t="shared" si="81"/>
        <v/>
      </c>
      <c r="E1665" s="10" t="str">
        <f t="shared" si="82"/>
        <v/>
      </c>
      <c r="F1665" s="10" t="str">
        <f>SUBSTITUTE(Таблица2[[#This Row],[Столбец5]], "до, ", "")</f>
        <v/>
      </c>
      <c r="G1665" s="10" t="str">
        <f>SUBSTITUTE(Таблица2[[#This Row],[Столбец7]], "рік, ", "")</f>
        <v/>
      </c>
      <c r="H1665" s="11" t="str">
        <f>SUBSTITUTE(Таблица2[[#This Row],[Ключові слова]], "за, ", "")</f>
        <v/>
      </c>
      <c r="I1665" s="11" t="str">
        <f>SUBSTITUTE(Таблица2[[#This Row],[Столбец9]], "від, ", "")</f>
        <v/>
      </c>
    </row>
    <row r="1666" spans="1:9" x14ac:dyDescent="0.25">
      <c r="A1666" s="9" t="str">
        <f>SUBSTITUTE(Реестр!E1760, " ", ", ")</f>
        <v/>
      </c>
      <c r="B1666" s="10" t="str">
        <f>SUBSTITUTE(Таблица2[[#This Row],[Столбец1]], "про, ", " ")</f>
        <v/>
      </c>
      <c r="C1666" s="3" t="str">
        <f t="shared" si="80"/>
        <v/>
      </c>
      <c r="D1666" s="3" t="str">
        <f t="shared" si="81"/>
        <v/>
      </c>
      <c r="E1666" s="10" t="str">
        <f t="shared" si="82"/>
        <v/>
      </c>
      <c r="F1666" s="10" t="str">
        <f>SUBSTITUTE(Таблица2[[#This Row],[Столбец5]], "до, ", "")</f>
        <v/>
      </c>
      <c r="G1666" s="10" t="str">
        <f>SUBSTITUTE(Таблица2[[#This Row],[Столбец7]], "рік, ", "")</f>
        <v/>
      </c>
      <c r="H1666" s="11" t="str">
        <f>SUBSTITUTE(Таблица2[[#This Row],[Ключові слова]], "за, ", "")</f>
        <v/>
      </c>
      <c r="I1666" s="11" t="str">
        <f>SUBSTITUTE(Таблица2[[#This Row],[Столбец9]], "від, ", "")</f>
        <v/>
      </c>
    </row>
    <row r="1667" spans="1:9" x14ac:dyDescent="0.25">
      <c r="A1667" s="9" t="str">
        <f>SUBSTITUTE(Реестр!E1761, " ", ", ")</f>
        <v/>
      </c>
      <c r="B1667" s="10" t="str">
        <f>SUBSTITUTE(Таблица2[[#This Row],[Столбец1]], "про, ", " ")</f>
        <v/>
      </c>
      <c r="C1667" s="3" t="str">
        <f t="shared" si="80"/>
        <v/>
      </c>
      <c r="D1667" s="3" t="str">
        <f t="shared" si="81"/>
        <v/>
      </c>
      <c r="E1667" s="10" t="str">
        <f t="shared" si="82"/>
        <v/>
      </c>
      <c r="F1667" s="10" t="str">
        <f>SUBSTITUTE(Таблица2[[#This Row],[Столбец5]], "до, ", "")</f>
        <v/>
      </c>
      <c r="G1667" s="10" t="str">
        <f>SUBSTITUTE(Таблица2[[#This Row],[Столбец7]], "рік, ", "")</f>
        <v/>
      </c>
      <c r="H1667" s="11" t="str">
        <f>SUBSTITUTE(Таблица2[[#This Row],[Ключові слова]], "за, ", "")</f>
        <v/>
      </c>
      <c r="I1667" s="11" t="str">
        <f>SUBSTITUTE(Таблица2[[#This Row],[Столбец9]], "від, ", "")</f>
        <v/>
      </c>
    </row>
    <row r="1668" spans="1:9" x14ac:dyDescent="0.25">
      <c r="A1668" s="9" t="str">
        <f>SUBSTITUTE(Реестр!E1762, " ", ", ")</f>
        <v/>
      </c>
      <c r="B1668" s="10" t="str">
        <f>SUBSTITUTE(Таблица2[[#This Row],[Столбец1]], "про, ", " ")</f>
        <v/>
      </c>
      <c r="C1668" s="3" t="str">
        <f t="shared" si="80"/>
        <v/>
      </c>
      <c r="D1668" s="3" t="str">
        <f t="shared" si="81"/>
        <v/>
      </c>
      <c r="E1668" s="10" t="str">
        <f t="shared" si="82"/>
        <v/>
      </c>
      <c r="F1668" s="10" t="str">
        <f>SUBSTITUTE(Таблица2[[#This Row],[Столбец5]], "до, ", "")</f>
        <v/>
      </c>
      <c r="G1668" s="10" t="str">
        <f>SUBSTITUTE(Таблица2[[#This Row],[Столбец7]], "рік, ", "")</f>
        <v/>
      </c>
      <c r="H1668" s="11" t="str">
        <f>SUBSTITUTE(Таблица2[[#This Row],[Ключові слова]], "за, ", "")</f>
        <v/>
      </c>
      <c r="I1668" s="11" t="str">
        <f>SUBSTITUTE(Таблица2[[#This Row],[Столбец9]], "від, ", "")</f>
        <v/>
      </c>
    </row>
    <row r="1669" spans="1:9" x14ac:dyDescent="0.25">
      <c r="A1669" s="9" t="str">
        <f>SUBSTITUTE(Реестр!E1763, " ", ", ")</f>
        <v/>
      </c>
      <c r="B1669" s="10" t="str">
        <f>SUBSTITUTE(Таблица2[[#This Row],[Столбец1]], "про, ", " ")</f>
        <v/>
      </c>
      <c r="C1669" s="3" t="str">
        <f t="shared" si="80"/>
        <v/>
      </c>
      <c r="D1669" s="3" t="str">
        <f t="shared" si="81"/>
        <v/>
      </c>
      <c r="E1669" s="10" t="str">
        <f t="shared" si="82"/>
        <v/>
      </c>
      <c r="F1669" s="10" t="str">
        <f>SUBSTITUTE(Таблица2[[#This Row],[Столбец5]], "до, ", "")</f>
        <v/>
      </c>
      <c r="G1669" s="10" t="str">
        <f>SUBSTITUTE(Таблица2[[#This Row],[Столбец7]], "рік, ", "")</f>
        <v/>
      </c>
      <c r="H1669" s="11" t="str">
        <f>SUBSTITUTE(Таблица2[[#This Row],[Ключові слова]], "за, ", "")</f>
        <v/>
      </c>
      <c r="I1669" s="11" t="str">
        <f>SUBSTITUTE(Таблица2[[#This Row],[Столбец9]], "від, ", "")</f>
        <v/>
      </c>
    </row>
    <row r="1670" spans="1:9" x14ac:dyDescent="0.25">
      <c r="A1670" s="9" t="str">
        <f>SUBSTITUTE(Реестр!E1764, " ", ", ")</f>
        <v/>
      </c>
      <c r="B1670" s="10" t="str">
        <f>SUBSTITUTE(Таблица2[[#This Row],[Столбец1]], "про, ", " ")</f>
        <v/>
      </c>
      <c r="C1670" s="3" t="str">
        <f t="shared" si="80"/>
        <v/>
      </c>
      <c r="D1670" s="3" t="str">
        <f t="shared" si="81"/>
        <v/>
      </c>
      <c r="E1670" s="10" t="str">
        <f t="shared" si="82"/>
        <v/>
      </c>
      <c r="F1670" s="10" t="str">
        <f>SUBSTITUTE(Таблица2[[#This Row],[Столбец5]], "до, ", "")</f>
        <v/>
      </c>
      <c r="G1670" s="10" t="str">
        <f>SUBSTITUTE(Таблица2[[#This Row],[Столбец7]], "рік, ", "")</f>
        <v/>
      </c>
      <c r="H1670" s="11" t="str">
        <f>SUBSTITUTE(Таблица2[[#This Row],[Ключові слова]], "за, ", "")</f>
        <v/>
      </c>
      <c r="I1670" s="11" t="str">
        <f>SUBSTITUTE(Таблица2[[#This Row],[Столбец9]], "від, ", "")</f>
        <v/>
      </c>
    </row>
    <row r="1671" spans="1:9" x14ac:dyDescent="0.25">
      <c r="A1671" s="9" t="str">
        <f>SUBSTITUTE(Реестр!E1765, " ", ", ")</f>
        <v/>
      </c>
      <c r="B1671" s="10" t="str">
        <f>SUBSTITUTE(Таблица2[[#This Row],[Столбец1]], "про, ", " ")</f>
        <v/>
      </c>
      <c r="C1671" s="3" t="str">
        <f t="shared" si="80"/>
        <v/>
      </c>
      <c r="D1671" s="3" t="str">
        <f t="shared" si="81"/>
        <v/>
      </c>
      <c r="E1671" s="10" t="str">
        <f t="shared" si="82"/>
        <v/>
      </c>
      <c r="F1671" s="10" t="str">
        <f>SUBSTITUTE(Таблица2[[#This Row],[Столбец5]], "до, ", "")</f>
        <v/>
      </c>
      <c r="G1671" s="10" t="str">
        <f>SUBSTITUTE(Таблица2[[#This Row],[Столбец7]], "рік, ", "")</f>
        <v/>
      </c>
      <c r="H1671" s="11" t="str">
        <f>SUBSTITUTE(Таблица2[[#This Row],[Ключові слова]], "за, ", "")</f>
        <v/>
      </c>
      <c r="I1671" s="11" t="str">
        <f>SUBSTITUTE(Таблица2[[#This Row],[Столбец9]], "від, ", "")</f>
        <v/>
      </c>
    </row>
    <row r="1672" spans="1:9" x14ac:dyDescent="0.25">
      <c r="A1672" s="9" t="str">
        <f>SUBSTITUTE(Реестр!E1766, " ", ", ")</f>
        <v/>
      </c>
      <c r="B1672" s="10" t="str">
        <f>SUBSTITUTE(Таблица2[[#This Row],[Столбец1]], "про, ", " ")</f>
        <v/>
      </c>
      <c r="C1672" s="3" t="str">
        <f t="shared" si="80"/>
        <v/>
      </c>
      <c r="D1672" s="3" t="str">
        <f t="shared" si="81"/>
        <v/>
      </c>
      <c r="E1672" s="10" t="str">
        <f t="shared" si="82"/>
        <v/>
      </c>
      <c r="F1672" s="10" t="str">
        <f>SUBSTITUTE(Таблица2[[#This Row],[Столбец5]], "до, ", "")</f>
        <v/>
      </c>
      <c r="G1672" s="10" t="str">
        <f>SUBSTITUTE(Таблица2[[#This Row],[Столбец7]], "рік, ", "")</f>
        <v/>
      </c>
      <c r="H1672" s="11" t="str">
        <f>SUBSTITUTE(Таблица2[[#This Row],[Ключові слова]], "за, ", "")</f>
        <v/>
      </c>
      <c r="I1672" s="11" t="str">
        <f>SUBSTITUTE(Таблица2[[#This Row],[Столбец9]], "від, ", "")</f>
        <v/>
      </c>
    </row>
    <row r="1673" spans="1:9" x14ac:dyDescent="0.25">
      <c r="A1673" s="9" t="str">
        <f>SUBSTITUTE(Реестр!E1767, " ", ", ")</f>
        <v/>
      </c>
      <c r="B1673" s="10" t="str">
        <f>SUBSTITUTE(Таблица2[[#This Row],[Столбец1]], "про, ", " ")</f>
        <v/>
      </c>
      <c r="C1673" s="3" t="str">
        <f t="shared" si="80"/>
        <v/>
      </c>
      <c r="D1673" s="3" t="str">
        <f t="shared" si="81"/>
        <v/>
      </c>
      <c r="E1673" s="10" t="str">
        <f t="shared" si="82"/>
        <v/>
      </c>
      <c r="F1673" s="10" t="str">
        <f>SUBSTITUTE(Таблица2[[#This Row],[Столбец5]], "до, ", "")</f>
        <v/>
      </c>
      <c r="G1673" s="10" t="str">
        <f>SUBSTITUTE(Таблица2[[#This Row],[Столбец7]], "рік, ", "")</f>
        <v/>
      </c>
      <c r="H1673" s="11" t="str">
        <f>SUBSTITUTE(Таблица2[[#This Row],[Ключові слова]], "за, ", "")</f>
        <v/>
      </c>
      <c r="I1673" s="11" t="str">
        <f>SUBSTITUTE(Таблица2[[#This Row],[Столбец9]], "від, ", "")</f>
        <v/>
      </c>
    </row>
    <row r="1674" spans="1:9" x14ac:dyDescent="0.25">
      <c r="A1674" s="9" t="str">
        <f>SUBSTITUTE(Реестр!E1768, " ", ", ")</f>
        <v/>
      </c>
      <c r="B1674" s="10" t="str">
        <f>SUBSTITUTE(Таблица2[[#This Row],[Столбец1]], "про, ", " ")</f>
        <v/>
      </c>
      <c r="C1674" s="3" t="str">
        <f t="shared" si="80"/>
        <v/>
      </c>
      <c r="D1674" s="3" t="str">
        <f t="shared" si="81"/>
        <v/>
      </c>
      <c r="E1674" s="10" t="str">
        <f t="shared" si="82"/>
        <v/>
      </c>
      <c r="F1674" s="10" t="str">
        <f>SUBSTITUTE(Таблица2[[#This Row],[Столбец5]], "до, ", "")</f>
        <v/>
      </c>
      <c r="G1674" s="10" t="str">
        <f>SUBSTITUTE(Таблица2[[#This Row],[Столбец7]], "рік, ", "")</f>
        <v/>
      </c>
      <c r="H1674" s="11" t="str">
        <f>SUBSTITUTE(Таблица2[[#This Row],[Ключові слова]], "за, ", "")</f>
        <v/>
      </c>
      <c r="I1674" s="11" t="str">
        <f>SUBSTITUTE(Таблица2[[#This Row],[Столбец9]], "від, ", "")</f>
        <v/>
      </c>
    </row>
    <row r="1675" spans="1:9" x14ac:dyDescent="0.25">
      <c r="A1675" s="9" t="str">
        <f>SUBSTITUTE(Реестр!E1769, " ", ", ")</f>
        <v/>
      </c>
      <c r="B1675" s="10" t="str">
        <f>SUBSTITUTE(Таблица2[[#This Row],[Столбец1]], "про, ", " ")</f>
        <v/>
      </c>
      <c r="C1675" s="3" t="str">
        <f t="shared" si="80"/>
        <v/>
      </c>
      <c r="D1675" s="3" t="str">
        <f t="shared" si="81"/>
        <v/>
      </c>
      <c r="E1675" s="10" t="str">
        <f t="shared" si="82"/>
        <v/>
      </c>
      <c r="F1675" s="10" t="str">
        <f>SUBSTITUTE(Таблица2[[#This Row],[Столбец5]], "до, ", "")</f>
        <v/>
      </c>
      <c r="G1675" s="10" t="str">
        <f>SUBSTITUTE(Таблица2[[#This Row],[Столбец7]], "рік, ", "")</f>
        <v/>
      </c>
      <c r="H1675" s="11" t="str">
        <f>SUBSTITUTE(Таблица2[[#This Row],[Ключові слова]], "за, ", "")</f>
        <v/>
      </c>
      <c r="I1675" s="11" t="str">
        <f>SUBSTITUTE(Таблица2[[#This Row],[Столбец9]], "від, ", "")</f>
        <v/>
      </c>
    </row>
    <row r="1676" spans="1:9" x14ac:dyDescent="0.25">
      <c r="A1676" s="9" t="str">
        <f>SUBSTITUTE(Реестр!E1770, " ", ", ")</f>
        <v/>
      </c>
      <c r="B1676" s="10" t="str">
        <f>SUBSTITUTE(Таблица2[[#This Row],[Столбец1]], "про, ", " ")</f>
        <v/>
      </c>
      <c r="C1676" s="3" t="str">
        <f t="shared" si="80"/>
        <v/>
      </c>
      <c r="D1676" s="3" t="str">
        <f t="shared" si="81"/>
        <v/>
      </c>
      <c r="E1676" s="10" t="str">
        <f t="shared" si="82"/>
        <v/>
      </c>
      <c r="F1676" s="10" t="str">
        <f>SUBSTITUTE(Таблица2[[#This Row],[Столбец5]], "до, ", "")</f>
        <v/>
      </c>
      <c r="G1676" s="10" t="str">
        <f>SUBSTITUTE(Таблица2[[#This Row],[Столбец7]], "рік, ", "")</f>
        <v/>
      </c>
      <c r="H1676" s="11" t="str">
        <f>SUBSTITUTE(Таблица2[[#This Row],[Ключові слова]], "за, ", "")</f>
        <v/>
      </c>
      <c r="I1676" s="11" t="str">
        <f>SUBSTITUTE(Таблица2[[#This Row],[Столбец9]], "від, ", "")</f>
        <v/>
      </c>
    </row>
    <row r="1677" spans="1:9" x14ac:dyDescent="0.25">
      <c r="A1677" s="9" t="str">
        <f>SUBSTITUTE(Реестр!E1771, " ", ", ")</f>
        <v/>
      </c>
      <c r="B1677" s="10" t="str">
        <f>SUBSTITUTE(Таблица2[[#This Row],[Столбец1]], "про, ", " ")</f>
        <v/>
      </c>
      <c r="C1677" s="3" t="str">
        <f t="shared" si="80"/>
        <v/>
      </c>
      <c r="D1677" s="3" t="str">
        <f t="shared" si="81"/>
        <v/>
      </c>
      <c r="E1677" s="10" t="str">
        <f t="shared" si="82"/>
        <v/>
      </c>
      <c r="F1677" s="10" t="str">
        <f>SUBSTITUTE(Таблица2[[#This Row],[Столбец5]], "до, ", "")</f>
        <v/>
      </c>
      <c r="G1677" s="10" t="str">
        <f>SUBSTITUTE(Таблица2[[#This Row],[Столбец7]], "рік, ", "")</f>
        <v/>
      </c>
      <c r="H1677" s="11" t="str">
        <f>SUBSTITUTE(Таблица2[[#This Row],[Ключові слова]], "за, ", "")</f>
        <v/>
      </c>
      <c r="I1677" s="11" t="str">
        <f>SUBSTITUTE(Таблица2[[#This Row],[Столбец9]], "від, ", "")</f>
        <v/>
      </c>
    </row>
    <row r="1678" spans="1:9" x14ac:dyDescent="0.25">
      <c r="A1678" s="9" t="str">
        <f>SUBSTITUTE(Реестр!E1772, " ", ", ")</f>
        <v/>
      </c>
      <c r="B1678" s="10" t="str">
        <f>SUBSTITUTE(Таблица2[[#This Row],[Столбец1]], "про, ", " ")</f>
        <v/>
      </c>
      <c r="C1678" s="3" t="str">
        <f t="shared" si="80"/>
        <v/>
      </c>
      <c r="D1678" s="3" t="str">
        <f t="shared" si="81"/>
        <v/>
      </c>
      <c r="E1678" s="10" t="str">
        <f t="shared" si="82"/>
        <v/>
      </c>
      <c r="F1678" s="10" t="str">
        <f>SUBSTITUTE(Таблица2[[#This Row],[Столбец5]], "до, ", "")</f>
        <v/>
      </c>
      <c r="G1678" s="10" t="str">
        <f>SUBSTITUTE(Таблица2[[#This Row],[Столбец7]], "рік, ", "")</f>
        <v/>
      </c>
      <c r="H1678" s="11" t="str">
        <f>SUBSTITUTE(Таблица2[[#This Row],[Ключові слова]], "за, ", "")</f>
        <v/>
      </c>
      <c r="I1678" s="11" t="str">
        <f>SUBSTITUTE(Таблица2[[#This Row],[Столбец9]], "від, ", "")</f>
        <v/>
      </c>
    </row>
    <row r="1679" spans="1:9" x14ac:dyDescent="0.25">
      <c r="A1679" s="9" t="str">
        <f>SUBSTITUTE(Реестр!E1773, " ", ", ")</f>
        <v/>
      </c>
      <c r="B1679" s="10" t="str">
        <f>SUBSTITUTE(Таблица2[[#This Row],[Столбец1]], "про, ", " ")</f>
        <v/>
      </c>
      <c r="C1679" s="3" t="str">
        <f t="shared" si="80"/>
        <v/>
      </c>
      <c r="D1679" s="3" t="str">
        <f t="shared" si="81"/>
        <v/>
      </c>
      <c r="E1679" s="10" t="str">
        <f t="shared" si="82"/>
        <v/>
      </c>
      <c r="F1679" s="10" t="str">
        <f>SUBSTITUTE(Таблица2[[#This Row],[Столбец5]], "до, ", "")</f>
        <v/>
      </c>
      <c r="G1679" s="10" t="str">
        <f>SUBSTITUTE(Таблица2[[#This Row],[Столбец7]], "рік, ", "")</f>
        <v/>
      </c>
      <c r="H1679" s="11" t="str">
        <f>SUBSTITUTE(Таблица2[[#This Row],[Ключові слова]], "за, ", "")</f>
        <v/>
      </c>
      <c r="I1679" s="11" t="str">
        <f>SUBSTITUTE(Таблица2[[#This Row],[Столбец9]], "від, ", "")</f>
        <v/>
      </c>
    </row>
    <row r="1680" spans="1:9" x14ac:dyDescent="0.25">
      <c r="A1680" s="9" t="str">
        <f>SUBSTITUTE(Реестр!E1774, " ", ", ")</f>
        <v/>
      </c>
      <c r="B1680" s="10" t="str">
        <f>SUBSTITUTE(Таблица2[[#This Row],[Столбец1]], "про, ", " ")</f>
        <v/>
      </c>
      <c r="C1680" s="3" t="str">
        <f t="shared" si="80"/>
        <v/>
      </c>
      <c r="D1680" s="3" t="str">
        <f t="shared" si="81"/>
        <v/>
      </c>
      <c r="E1680" s="10" t="str">
        <f t="shared" si="82"/>
        <v/>
      </c>
      <c r="F1680" s="10" t="str">
        <f>SUBSTITUTE(Таблица2[[#This Row],[Столбец5]], "до, ", "")</f>
        <v/>
      </c>
      <c r="G1680" s="10" t="str">
        <f>SUBSTITUTE(Таблица2[[#This Row],[Столбец7]], "рік, ", "")</f>
        <v/>
      </c>
      <c r="H1680" s="11" t="str">
        <f>SUBSTITUTE(Таблица2[[#This Row],[Ключові слова]], "за, ", "")</f>
        <v/>
      </c>
      <c r="I1680" s="11" t="str">
        <f>SUBSTITUTE(Таблица2[[#This Row],[Столбец9]], "від, ", "")</f>
        <v/>
      </c>
    </row>
    <row r="1681" spans="1:9" x14ac:dyDescent="0.25">
      <c r="A1681" s="9" t="str">
        <f>SUBSTITUTE(Реестр!E1775, " ", ", ")</f>
        <v/>
      </c>
      <c r="B1681" s="10" t="str">
        <f>SUBSTITUTE(Таблица2[[#This Row],[Столбец1]], "про, ", " ")</f>
        <v/>
      </c>
      <c r="C1681" s="3" t="str">
        <f t="shared" si="80"/>
        <v/>
      </c>
      <c r="D1681" s="3" t="str">
        <f t="shared" si="81"/>
        <v/>
      </c>
      <c r="E1681" s="10" t="str">
        <f t="shared" si="82"/>
        <v/>
      </c>
      <c r="F1681" s="10" t="str">
        <f>SUBSTITUTE(Таблица2[[#This Row],[Столбец5]], "до, ", "")</f>
        <v/>
      </c>
      <c r="G1681" s="10" t="str">
        <f>SUBSTITUTE(Таблица2[[#This Row],[Столбец7]], "рік, ", "")</f>
        <v/>
      </c>
      <c r="H1681" s="11" t="str">
        <f>SUBSTITUTE(Таблица2[[#This Row],[Ключові слова]], "за, ", "")</f>
        <v/>
      </c>
      <c r="I1681" s="11" t="str">
        <f>SUBSTITUTE(Таблица2[[#This Row],[Столбец9]], "від, ", "")</f>
        <v/>
      </c>
    </row>
    <row r="1682" spans="1:9" x14ac:dyDescent="0.25">
      <c r="A1682" s="9" t="str">
        <f>SUBSTITUTE(Реестр!E1776, " ", ", ")</f>
        <v/>
      </c>
      <c r="B1682" s="10" t="str">
        <f>SUBSTITUTE(Таблица2[[#This Row],[Столбец1]], "про, ", " ")</f>
        <v/>
      </c>
      <c r="C1682" s="3" t="str">
        <f t="shared" si="80"/>
        <v/>
      </c>
      <c r="D1682" s="3" t="str">
        <f t="shared" si="81"/>
        <v/>
      </c>
      <c r="E1682" s="10" t="str">
        <f t="shared" si="82"/>
        <v/>
      </c>
      <c r="F1682" s="10" t="str">
        <f>SUBSTITUTE(Таблица2[[#This Row],[Столбец5]], "до, ", "")</f>
        <v/>
      </c>
      <c r="G1682" s="10" t="str">
        <f>SUBSTITUTE(Таблица2[[#This Row],[Столбец7]], "рік, ", "")</f>
        <v/>
      </c>
      <c r="H1682" s="11" t="str">
        <f>SUBSTITUTE(Таблица2[[#This Row],[Ключові слова]], "за, ", "")</f>
        <v/>
      </c>
      <c r="I1682" s="11" t="str">
        <f>SUBSTITUTE(Таблица2[[#This Row],[Столбец9]], "від, ", "")</f>
        <v/>
      </c>
    </row>
    <row r="1683" spans="1:9" x14ac:dyDescent="0.25">
      <c r="A1683" s="9" t="str">
        <f>SUBSTITUTE(Реестр!E1777, " ", ", ")</f>
        <v/>
      </c>
      <c r="B1683" s="10" t="str">
        <f>SUBSTITUTE(Таблица2[[#This Row],[Столбец1]], "про, ", " ")</f>
        <v/>
      </c>
      <c r="C1683" s="3" t="str">
        <f t="shared" si="80"/>
        <v/>
      </c>
      <c r="D1683" s="3" t="str">
        <f t="shared" si="81"/>
        <v/>
      </c>
      <c r="E1683" s="10" t="str">
        <f t="shared" si="82"/>
        <v/>
      </c>
      <c r="F1683" s="10" t="str">
        <f>SUBSTITUTE(Таблица2[[#This Row],[Столбец5]], "до, ", "")</f>
        <v/>
      </c>
      <c r="G1683" s="10" t="str">
        <f>SUBSTITUTE(Таблица2[[#This Row],[Столбец7]], "рік, ", "")</f>
        <v/>
      </c>
      <c r="H1683" s="11" t="str">
        <f>SUBSTITUTE(Таблица2[[#This Row],[Ключові слова]], "за, ", "")</f>
        <v/>
      </c>
      <c r="I1683" s="11" t="str">
        <f>SUBSTITUTE(Таблица2[[#This Row],[Столбец9]], "від, ", "")</f>
        <v/>
      </c>
    </row>
    <row r="1684" spans="1:9" x14ac:dyDescent="0.25">
      <c r="A1684" s="9" t="str">
        <f>SUBSTITUTE(Реестр!E1778, " ", ", ")</f>
        <v/>
      </c>
      <c r="B1684" s="10" t="str">
        <f>SUBSTITUTE(Таблица2[[#This Row],[Столбец1]], "про, ", " ")</f>
        <v/>
      </c>
      <c r="C1684" s="3" t="str">
        <f t="shared" si="80"/>
        <v/>
      </c>
      <c r="D1684" s="3" t="str">
        <f t="shared" si="81"/>
        <v/>
      </c>
      <c r="E1684" s="10" t="str">
        <f t="shared" si="82"/>
        <v/>
      </c>
      <c r="F1684" s="10" t="str">
        <f>SUBSTITUTE(Таблица2[[#This Row],[Столбец5]], "до, ", "")</f>
        <v/>
      </c>
      <c r="G1684" s="10" t="str">
        <f>SUBSTITUTE(Таблица2[[#This Row],[Столбец7]], "рік, ", "")</f>
        <v/>
      </c>
      <c r="H1684" s="11" t="str">
        <f>SUBSTITUTE(Таблица2[[#This Row],[Ключові слова]], "за, ", "")</f>
        <v/>
      </c>
      <c r="I1684" s="11" t="str">
        <f>SUBSTITUTE(Таблица2[[#This Row],[Столбец9]], "від, ", "")</f>
        <v/>
      </c>
    </row>
    <row r="1685" spans="1:9" x14ac:dyDescent="0.25">
      <c r="A1685" s="9" t="str">
        <f>SUBSTITUTE(Реестр!E1779, " ", ", ")</f>
        <v/>
      </c>
      <c r="B1685" s="10" t="str">
        <f>SUBSTITUTE(Таблица2[[#This Row],[Столбец1]], "про, ", " ")</f>
        <v/>
      </c>
      <c r="C1685" s="3" t="str">
        <f t="shared" si="80"/>
        <v/>
      </c>
      <c r="D1685" s="3" t="str">
        <f t="shared" si="81"/>
        <v/>
      </c>
      <c r="E1685" s="10" t="str">
        <f t="shared" si="82"/>
        <v/>
      </c>
      <c r="F1685" s="10" t="str">
        <f>SUBSTITUTE(Таблица2[[#This Row],[Столбец5]], "до, ", "")</f>
        <v/>
      </c>
      <c r="G1685" s="10" t="str">
        <f>SUBSTITUTE(Таблица2[[#This Row],[Столбец7]], "рік, ", "")</f>
        <v/>
      </c>
      <c r="H1685" s="11" t="str">
        <f>SUBSTITUTE(Таблица2[[#This Row],[Ключові слова]], "за, ", "")</f>
        <v/>
      </c>
      <c r="I1685" s="11" t="str">
        <f>SUBSTITUTE(Таблица2[[#This Row],[Столбец9]], "від, ", "")</f>
        <v/>
      </c>
    </row>
    <row r="1686" spans="1:9" x14ac:dyDescent="0.25">
      <c r="A1686" s="9" t="str">
        <f>SUBSTITUTE(Реестр!E1780, " ", ", ")</f>
        <v/>
      </c>
      <c r="B1686" s="10" t="str">
        <f>SUBSTITUTE(Таблица2[[#This Row],[Столбец1]], "про, ", " ")</f>
        <v/>
      </c>
      <c r="C1686" s="3" t="str">
        <f t="shared" si="80"/>
        <v/>
      </c>
      <c r="D1686" s="3" t="str">
        <f t="shared" si="81"/>
        <v/>
      </c>
      <c r="E1686" s="10" t="str">
        <f t="shared" si="82"/>
        <v/>
      </c>
      <c r="F1686" s="10" t="str">
        <f>SUBSTITUTE(Таблица2[[#This Row],[Столбец5]], "до, ", "")</f>
        <v/>
      </c>
      <c r="G1686" s="10" t="str">
        <f>SUBSTITUTE(Таблица2[[#This Row],[Столбец7]], "рік, ", "")</f>
        <v/>
      </c>
      <c r="H1686" s="11" t="str">
        <f>SUBSTITUTE(Таблица2[[#This Row],[Ключові слова]], "за, ", "")</f>
        <v/>
      </c>
      <c r="I1686" s="11" t="str">
        <f>SUBSTITUTE(Таблица2[[#This Row],[Столбец9]], "від, ", "")</f>
        <v/>
      </c>
    </row>
    <row r="1687" spans="1:9" x14ac:dyDescent="0.25">
      <c r="A1687" s="9" t="str">
        <f>SUBSTITUTE(Реестр!E1781, " ", ", ")</f>
        <v/>
      </c>
      <c r="B1687" s="10" t="str">
        <f>SUBSTITUTE(Таблица2[[#This Row],[Столбец1]], "про, ", " ")</f>
        <v/>
      </c>
      <c r="C1687" s="3" t="str">
        <f t="shared" si="80"/>
        <v/>
      </c>
      <c r="D1687" s="3" t="str">
        <f t="shared" si="81"/>
        <v/>
      </c>
      <c r="E1687" s="10" t="str">
        <f t="shared" si="82"/>
        <v/>
      </c>
      <c r="F1687" s="10" t="str">
        <f>SUBSTITUTE(Таблица2[[#This Row],[Столбец5]], "до, ", "")</f>
        <v/>
      </c>
      <c r="G1687" s="10" t="str">
        <f>SUBSTITUTE(Таблица2[[#This Row],[Столбец7]], "рік, ", "")</f>
        <v/>
      </c>
      <c r="H1687" s="11" t="str">
        <f>SUBSTITUTE(Таблица2[[#This Row],[Ключові слова]], "за, ", "")</f>
        <v/>
      </c>
      <c r="I1687" s="11" t="str">
        <f>SUBSTITUTE(Таблица2[[#This Row],[Столбец9]], "від, ", "")</f>
        <v/>
      </c>
    </row>
    <row r="1688" spans="1:9" x14ac:dyDescent="0.25">
      <c r="A1688" s="9" t="str">
        <f>SUBSTITUTE(Реестр!E1782, " ", ", ")</f>
        <v/>
      </c>
      <c r="B1688" s="10" t="str">
        <f>SUBSTITUTE(Таблица2[[#This Row],[Столбец1]], "про, ", " ")</f>
        <v/>
      </c>
      <c r="C1688" s="3" t="str">
        <f t="shared" si="80"/>
        <v/>
      </c>
      <c r="D1688" s="3" t="str">
        <f t="shared" si="81"/>
        <v/>
      </c>
      <c r="E1688" s="10" t="str">
        <f t="shared" si="82"/>
        <v/>
      </c>
      <c r="F1688" s="10" t="str">
        <f>SUBSTITUTE(Таблица2[[#This Row],[Столбец5]], "до, ", "")</f>
        <v/>
      </c>
      <c r="G1688" s="10" t="str">
        <f>SUBSTITUTE(Таблица2[[#This Row],[Столбец7]], "рік, ", "")</f>
        <v/>
      </c>
      <c r="H1688" s="11" t="str">
        <f>SUBSTITUTE(Таблица2[[#This Row],[Ключові слова]], "за, ", "")</f>
        <v/>
      </c>
      <c r="I1688" s="11" t="str">
        <f>SUBSTITUTE(Таблица2[[#This Row],[Столбец9]], "від, ", "")</f>
        <v/>
      </c>
    </row>
    <row r="1689" spans="1:9" x14ac:dyDescent="0.25">
      <c r="A1689" s="9" t="str">
        <f>SUBSTITUTE(Реестр!E1783, " ", ", ")</f>
        <v/>
      </c>
      <c r="B1689" s="10" t="str">
        <f>SUBSTITUTE(Таблица2[[#This Row],[Столбец1]], "про, ", " ")</f>
        <v/>
      </c>
      <c r="C1689" s="3" t="str">
        <f t="shared" si="80"/>
        <v/>
      </c>
      <c r="D1689" s="3" t="str">
        <f t="shared" si="81"/>
        <v/>
      </c>
      <c r="E1689" s="10" t="str">
        <f t="shared" si="82"/>
        <v/>
      </c>
      <c r="F1689" s="10" t="str">
        <f>SUBSTITUTE(Таблица2[[#This Row],[Столбец5]], "до, ", "")</f>
        <v/>
      </c>
      <c r="G1689" s="10" t="str">
        <f>SUBSTITUTE(Таблица2[[#This Row],[Столбец7]], "рік, ", "")</f>
        <v/>
      </c>
      <c r="H1689" s="11" t="str">
        <f>SUBSTITUTE(Таблица2[[#This Row],[Ключові слова]], "за, ", "")</f>
        <v/>
      </c>
      <c r="I1689" s="11" t="str">
        <f>SUBSTITUTE(Таблица2[[#This Row],[Столбец9]], "від, ", "")</f>
        <v/>
      </c>
    </row>
    <row r="1690" spans="1:9" x14ac:dyDescent="0.25">
      <c r="A1690" s="9" t="str">
        <f>SUBSTITUTE(Реестр!E1784, " ", ", ")</f>
        <v/>
      </c>
      <c r="B1690" s="10" t="str">
        <f>SUBSTITUTE(Таблица2[[#This Row],[Столбец1]], "про, ", " ")</f>
        <v/>
      </c>
      <c r="C1690" s="3" t="str">
        <f t="shared" si="80"/>
        <v/>
      </c>
      <c r="D1690" s="3" t="str">
        <f t="shared" si="81"/>
        <v/>
      </c>
      <c r="E1690" s="10" t="str">
        <f t="shared" si="82"/>
        <v/>
      </c>
      <c r="F1690" s="10" t="str">
        <f>SUBSTITUTE(Таблица2[[#This Row],[Столбец5]], "до, ", "")</f>
        <v/>
      </c>
      <c r="G1690" s="10" t="str">
        <f>SUBSTITUTE(Таблица2[[#This Row],[Столбец7]], "рік, ", "")</f>
        <v/>
      </c>
      <c r="H1690" s="11" t="str">
        <f>SUBSTITUTE(Таблица2[[#This Row],[Ключові слова]], "за, ", "")</f>
        <v/>
      </c>
      <c r="I1690" s="11" t="str">
        <f>SUBSTITUTE(Таблица2[[#This Row],[Столбец9]], "від, ", "")</f>
        <v/>
      </c>
    </row>
    <row r="1691" spans="1:9" x14ac:dyDescent="0.25">
      <c r="A1691" s="9" t="str">
        <f>SUBSTITUTE(Реестр!E1785, " ", ", ")</f>
        <v/>
      </c>
      <c r="B1691" s="10" t="str">
        <f>SUBSTITUTE(Таблица2[[#This Row],[Столбец1]], "про, ", " ")</f>
        <v/>
      </c>
      <c r="C1691" s="3" t="str">
        <f t="shared" si="80"/>
        <v/>
      </c>
      <c r="D1691" s="3" t="str">
        <f t="shared" si="81"/>
        <v/>
      </c>
      <c r="E1691" s="10" t="str">
        <f t="shared" si="82"/>
        <v/>
      </c>
      <c r="F1691" s="10" t="str">
        <f>SUBSTITUTE(Таблица2[[#This Row],[Столбец5]], "до, ", "")</f>
        <v/>
      </c>
      <c r="G1691" s="10" t="str">
        <f>SUBSTITUTE(Таблица2[[#This Row],[Столбец7]], "рік, ", "")</f>
        <v/>
      </c>
      <c r="H1691" s="11" t="str">
        <f>SUBSTITUTE(Таблица2[[#This Row],[Ключові слова]], "за, ", "")</f>
        <v/>
      </c>
      <c r="I1691" s="11" t="str">
        <f>SUBSTITUTE(Таблица2[[#This Row],[Столбец9]], "від, ", "")</f>
        <v/>
      </c>
    </row>
    <row r="1692" spans="1:9" x14ac:dyDescent="0.25">
      <c r="A1692" s="9" t="str">
        <f>SUBSTITUTE(Реестр!E1786, " ", ", ")</f>
        <v/>
      </c>
      <c r="B1692" s="10" t="str">
        <f>SUBSTITUTE(Таблица2[[#This Row],[Столбец1]], "про, ", " ")</f>
        <v/>
      </c>
      <c r="C1692" s="3" t="str">
        <f t="shared" si="80"/>
        <v/>
      </c>
      <c r="D1692" s="3" t="str">
        <f t="shared" si="81"/>
        <v/>
      </c>
      <c r="E1692" s="10" t="str">
        <f t="shared" si="82"/>
        <v/>
      </c>
      <c r="F1692" s="10" t="str">
        <f>SUBSTITUTE(Таблица2[[#This Row],[Столбец5]], "до, ", "")</f>
        <v/>
      </c>
      <c r="G1692" s="10" t="str">
        <f>SUBSTITUTE(Таблица2[[#This Row],[Столбец7]], "рік, ", "")</f>
        <v/>
      </c>
      <c r="H1692" s="11" t="str">
        <f>SUBSTITUTE(Таблица2[[#This Row],[Ключові слова]], "за, ", "")</f>
        <v/>
      </c>
      <c r="I1692" s="11" t="str">
        <f>SUBSTITUTE(Таблица2[[#This Row],[Столбец9]], "від, ", "")</f>
        <v/>
      </c>
    </row>
    <row r="1693" spans="1:9" x14ac:dyDescent="0.25">
      <c r="A1693" s="9" t="str">
        <f>SUBSTITUTE(Реестр!E1787, " ", ", ")</f>
        <v/>
      </c>
      <c r="B1693" s="10" t="str">
        <f>SUBSTITUTE(Таблица2[[#This Row],[Столбец1]], "про, ", " ")</f>
        <v/>
      </c>
      <c r="C1693" s="3" t="str">
        <f t="shared" si="80"/>
        <v/>
      </c>
      <c r="D1693" s="3" t="str">
        <f t="shared" si="81"/>
        <v/>
      </c>
      <c r="E1693" s="10" t="str">
        <f t="shared" si="82"/>
        <v/>
      </c>
      <c r="F1693" s="10" t="str">
        <f>SUBSTITUTE(Таблица2[[#This Row],[Столбец5]], "до, ", "")</f>
        <v/>
      </c>
      <c r="G1693" s="10" t="str">
        <f>SUBSTITUTE(Таблица2[[#This Row],[Столбец7]], "рік, ", "")</f>
        <v/>
      </c>
      <c r="H1693" s="11" t="str">
        <f>SUBSTITUTE(Таблица2[[#This Row],[Ключові слова]], "за, ", "")</f>
        <v/>
      </c>
      <c r="I1693" s="11" t="str">
        <f>SUBSTITUTE(Таблица2[[#This Row],[Столбец9]], "від, ", "")</f>
        <v/>
      </c>
    </row>
    <row r="1694" spans="1:9" x14ac:dyDescent="0.25">
      <c r="A1694" s="9" t="str">
        <f>SUBSTITUTE(Реестр!E1788, " ", ", ")</f>
        <v/>
      </c>
      <c r="B1694" s="10" t="str">
        <f>SUBSTITUTE(Таблица2[[#This Row],[Столбец1]], "про, ", " ")</f>
        <v/>
      </c>
      <c r="C1694" s="3" t="str">
        <f t="shared" si="80"/>
        <v/>
      </c>
      <c r="D1694" s="3" t="str">
        <f t="shared" si="81"/>
        <v/>
      </c>
      <c r="E1694" s="10" t="str">
        <f t="shared" si="82"/>
        <v/>
      </c>
      <c r="F1694" s="10" t="str">
        <f>SUBSTITUTE(Таблица2[[#This Row],[Столбец5]], "до, ", "")</f>
        <v/>
      </c>
      <c r="G1694" s="10" t="str">
        <f>SUBSTITUTE(Таблица2[[#This Row],[Столбец7]], "рік, ", "")</f>
        <v/>
      </c>
      <c r="H1694" s="11" t="str">
        <f>SUBSTITUTE(Таблица2[[#This Row],[Ключові слова]], "за, ", "")</f>
        <v/>
      </c>
      <c r="I1694" s="11" t="str">
        <f>SUBSTITUTE(Таблица2[[#This Row],[Столбец9]], "від, ", "")</f>
        <v/>
      </c>
    </row>
    <row r="1695" spans="1:9" x14ac:dyDescent="0.25">
      <c r="A1695" s="9" t="str">
        <f>SUBSTITUTE(Реестр!E1789, " ", ", ")</f>
        <v/>
      </c>
      <c r="B1695" s="10" t="str">
        <f>SUBSTITUTE(Таблица2[[#This Row],[Столбец1]], "про, ", " ")</f>
        <v/>
      </c>
      <c r="C1695" s="3" t="str">
        <f t="shared" si="80"/>
        <v/>
      </c>
      <c r="D1695" s="3" t="str">
        <f t="shared" si="81"/>
        <v/>
      </c>
      <c r="E1695" s="10" t="str">
        <f t="shared" si="82"/>
        <v/>
      </c>
      <c r="F1695" s="10" t="str">
        <f>SUBSTITUTE(Таблица2[[#This Row],[Столбец5]], "до, ", "")</f>
        <v/>
      </c>
      <c r="G1695" s="10" t="str">
        <f>SUBSTITUTE(Таблица2[[#This Row],[Столбец7]], "рік, ", "")</f>
        <v/>
      </c>
      <c r="H1695" s="11" t="str">
        <f>SUBSTITUTE(Таблица2[[#This Row],[Ключові слова]], "за, ", "")</f>
        <v/>
      </c>
      <c r="I1695" s="11" t="str">
        <f>SUBSTITUTE(Таблица2[[#This Row],[Столбец9]], "від, ", "")</f>
        <v/>
      </c>
    </row>
    <row r="1696" spans="1:9" x14ac:dyDescent="0.25">
      <c r="A1696" s="9" t="str">
        <f>SUBSTITUTE(Реестр!E1790, " ", ", ")</f>
        <v/>
      </c>
      <c r="B1696" s="10" t="str">
        <f>SUBSTITUTE(Таблица2[[#This Row],[Столбец1]], "про, ", " ")</f>
        <v/>
      </c>
      <c r="C1696" s="3" t="str">
        <f t="shared" si="80"/>
        <v/>
      </c>
      <c r="D1696" s="3" t="str">
        <f t="shared" si="81"/>
        <v/>
      </c>
      <c r="E1696" s="10" t="str">
        <f t="shared" si="82"/>
        <v/>
      </c>
      <c r="F1696" s="10" t="str">
        <f>SUBSTITUTE(Таблица2[[#This Row],[Столбец5]], "до, ", "")</f>
        <v/>
      </c>
      <c r="G1696" s="10" t="str">
        <f>SUBSTITUTE(Таблица2[[#This Row],[Столбец7]], "рік, ", "")</f>
        <v/>
      </c>
      <c r="H1696" s="11" t="str">
        <f>SUBSTITUTE(Таблица2[[#This Row],[Ключові слова]], "за, ", "")</f>
        <v/>
      </c>
      <c r="I1696" s="11" t="str">
        <f>SUBSTITUTE(Таблица2[[#This Row],[Столбец9]], "від, ", "")</f>
        <v/>
      </c>
    </row>
    <row r="1697" spans="1:9" x14ac:dyDescent="0.25">
      <c r="A1697" s="9" t="str">
        <f>SUBSTITUTE(Реестр!E1791, " ", ", ")</f>
        <v/>
      </c>
      <c r="B1697" s="10" t="str">
        <f>SUBSTITUTE(Таблица2[[#This Row],[Столбец1]], "про, ", " ")</f>
        <v/>
      </c>
      <c r="C1697" s="3" t="str">
        <f t="shared" si="80"/>
        <v/>
      </c>
      <c r="D1697" s="3" t="str">
        <f t="shared" si="81"/>
        <v/>
      </c>
      <c r="E1697" s="10" t="str">
        <f t="shared" si="82"/>
        <v/>
      </c>
      <c r="F1697" s="10" t="str">
        <f>SUBSTITUTE(Таблица2[[#This Row],[Столбец5]], "до, ", "")</f>
        <v/>
      </c>
      <c r="G1697" s="10" t="str">
        <f>SUBSTITUTE(Таблица2[[#This Row],[Столбец7]], "рік, ", "")</f>
        <v/>
      </c>
      <c r="H1697" s="11" t="str">
        <f>SUBSTITUTE(Таблица2[[#This Row],[Ключові слова]], "за, ", "")</f>
        <v/>
      </c>
      <c r="I1697" s="11" t="str">
        <f>SUBSTITUTE(Таблица2[[#This Row],[Столбец9]], "від, ", "")</f>
        <v/>
      </c>
    </row>
    <row r="1698" spans="1:9" x14ac:dyDescent="0.25">
      <c r="A1698" s="9" t="str">
        <f>SUBSTITUTE(Реестр!E1792, " ", ", ")</f>
        <v/>
      </c>
      <c r="B1698" s="10" t="str">
        <f>SUBSTITUTE(Таблица2[[#This Row],[Столбец1]], "про, ", " ")</f>
        <v/>
      </c>
      <c r="C1698" s="3" t="str">
        <f t="shared" si="80"/>
        <v/>
      </c>
      <c r="D1698" s="3" t="str">
        <f t="shared" si="81"/>
        <v/>
      </c>
      <c r="E1698" s="10" t="str">
        <f t="shared" si="82"/>
        <v/>
      </c>
      <c r="F1698" s="10" t="str">
        <f>SUBSTITUTE(Таблица2[[#This Row],[Столбец5]], "до, ", "")</f>
        <v/>
      </c>
      <c r="G1698" s="10" t="str">
        <f>SUBSTITUTE(Таблица2[[#This Row],[Столбец7]], "рік, ", "")</f>
        <v/>
      </c>
      <c r="H1698" s="11" t="str">
        <f>SUBSTITUTE(Таблица2[[#This Row],[Ключові слова]], "за, ", "")</f>
        <v/>
      </c>
      <c r="I1698" s="11" t="str">
        <f>SUBSTITUTE(Таблица2[[#This Row],[Столбец9]], "від, ", "")</f>
        <v/>
      </c>
    </row>
    <row r="1699" spans="1:9" x14ac:dyDescent="0.25">
      <c r="A1699" s="9" t="str">
        <f>SUBSTITUTE(Реестр!E1793, " ", ", ")</f>
        <v/>
      </c>
      <c r="B1699" s="10" t="str">
        <f>SUBSTITUTE(Таблица2[[#This Row],[Столбец1]], "про, ", " ")</f>
        <v/>
      </c>
      <c r="C1699" s="3" t="str">
        <f t="shared" si="80"/>
        <v/>
      </c>
      <c r="D1699" s="3" t="str">
        <f t="shared" si="81"/>
        <v/>
      </c>
      <c r="E1699" s="10" t="str">
        <f t="shared" si="82"/>
        <v/>
      </c>
      <c r="F1699" s="10" t="str">
        <f>SUBSTITUTE(Таблица2[[#This Row],[Столбец5]], "до, ", "")</f>
        <v/>
      </c>
      <c r="G1699" s="10" t="str">
        <f>SUBSTITUTE(Таблица2[[#This Row],[Столбец7]], "рік, ", "")</f>
        <v/>
      </c>
      <c r="H1699" s="11" t="str">
        <f>SUBSTITUTE(Таблица2[[#This Row],[Ключові слова]], "за, ", "")</f>
        <v/>
      </c>
      <c r="I1699" s="11" t="str">
        <f>SUBSTITUTE(Таблица2[[#This Row],[Столбец9]], "від, ", "")</f>
        <v/>
      </c>
    </row>
    <row r="1700" spans="1:9" x14ac:dyDescent="0.25">
      <c r="A1700" s="9" t="str">
        <f>SUBSTITUTE(Реестр!E1794, " ", ", ")</f>
        <v/>
      </c>
      <c r="B1700" s="10" t="str">
        <f>SUBSTITUTE(Таблица2[[#This Row],[Столбец1]], "про, ", " ")</f>
        <v/>
      </c>
      <c r="C1700" s="3" t="str">
        <f t="shared" si="80"/>
        <v/>
      </c>
      <c r="D1700" s="3" t="str">
        <f t="shared" si="81"/>
        <v/>
      </c>
      <c r="E1700" s="10" t="str">
        <f t="shared" si="82"/>
        <v/>
      </c>
      <c r="F1700" s="10" t="str">
        <f>SUBSTITUTE(Таблица2[[#This Row],[Столбец5]], "до, ", "")</f>
        <v/>
      </c>
      <c r="G1700" s="10" t="str">
        <f>SUBSTITUTE(Таблица2[[#This Row],[Столбец7]], "рік, ", "")</f>
        <v/>
      </c>
      <c r="H1700" s="11" t="str">
        <f>SUBSTITUTE(Таблица2[[#This Row],[Ключові слова]], "за, ", "")</f>
        <v/>
      </c>
      <c r="I1700" s="11" t="str">
        <f>SUBSTITUTE(Таблица2[[#This Row],[Столбец9]], "від, ", "")</f>
        <v/>
      </c>
    </row>
    <row r="1701" spans="1:9" x14ac:dyDescent="0.25">
      <c r="A1701" s="9" t="str">
        <f>SUBSTITUTE(Реестр!E1795, " ", ", ")</f>
        <v/>
      </c>
      <c r="B1701" s="10" t="str">
        <f>SUBSTITUTE(Таблица2[[#This Row],[Столбец1]], "про, ", " ")</f>
        <v/>
      </c>
      <c r="C1701" s="3" t="str">
        <f t="shared" ref="C1701:C1764" si="83">SUBSTITUTE(B1701, "щодо, ", "")</f>
        <v/>
      </c>
      <c r="D1701" s="3" t="str">
        <f t="shared" ref="D1701:D1764" si="84">SUBSTITUTE(C1701, "по, ", "")</f>
        <v/>
      </c>
      <c r="E1701" s="10" t="str">
        <f t="shared" ref="E1701:E1764" si="85">SUBSTITUTE(D1701, "та, ", "")</f>
        <v/>
      </c>
      <c r="F1701" s="10" t="str">
        <f>SUBSTITUTE(Таблица2[[#This Row],[Столбец5]], "до, ", "")</f>
        <v/>
      </c>
      <c r="G1701" s="10" t="str">
        <f>SUBSTITUTE(Таблица2[[#This Row],[Столбец7]], "рік, ", "")</f>
        <v/>
      </c>
      <c r="H1701" s="11" t="str">
        <f>SUBSTITUTE(Таблица2[[#This Row],[Ключові слова]], "за, ", "")</f>
        <v/>
      </c>
      <c r="I1701" s="11" t="str">
        <f>SUBSTITUTE(Таблица2[[#This Row],[Столбец9]], "від, ", "")</f>
        <v/>
      </c>
    </row>
    <row r="1702" spans="1:9" x14ac:dyDescent="0.25">
      <c r="A1702" s="9" t="str">
        <f>SUBSTITUTE(Реестр!E1796, " ", ", ")</f>
        <v/>
      </c>
      <c r="B1702" s="10" t="str">
        <f>SUBSTITUTE(Таблица2[[#This Row],[Столбец1]], "про, ", " ")</f>
        <v/>
      </c>
      <c r="C1702" s="3" t="str">
        <f t="shared" si="83"/>
        <v/>
      </c>
      <c r="D1702" s="3" t="str">
        <f t="shared" si="84"/>
        <v/>
      </c>
      <c r="E1702" s="10" t="str">
        <f t="shared" si="85"/>
        <v/>
      </c>
      <c r="F1702" s="10" t="str">
        <f>SUBSTITUTE(Таблица2[[#This Row],[Столбец5]], "до, ", "")</f>
        <v/>
      </c>
      <c r="G1702" s="10" t="str">
        <f>SUBSTITUTE(Таблица2[[#This Row],[Столбец7]], "рік, ", "")</f>
        <v/>
      </c>
      <c r="H1702" s="11" t="str">
        <f>SUBSTITUTE(Таблица2[[#This Row],[Ключові слова]], "за, ", "")</f>
        <v/>
      </c>
      <c r="I1702" s="11" t="str">
        <f>SUBSTITUTE(Таблица2[[#This Row],[Столбец9]], "від, ", "")</f>
        <v/>
      </c>
    </row>
    <row r="1703" spans="1:9" x14ac:dyDescent="0.25">
      <c r="A1703" s="9" t="str">
        <f>SUBSTITUTE(Реестр!E1797, " ", ", ")</f>
        <v/>
      </c>
      <c r="B1703" s="10" t="str">
        <f>SUBSTITUTE(Таблица2[[#This Row],[Столбец1]], "про, ", " ")</f>
        <v/>
      </c>
      <c r="C1703" s="3" t="str">
        <f t="shared" si="83"/>
        <v/>
      </c>
      <c r="D1703" s="3" t="str">
        <f t="shared" si="84"/>
        <v/>
      </c>
      <c r="E1703" s="10" t="str">
        <f t="shared" si="85"/>
        <v/>
      </c>
      <c r="F1703" s="10" t="str">
        <f>SUBSTITUTE(Таблица2[[#This Row],[Столбец5]], "до, ", "")</f>
        <v/>
      </c>
      <c r="G1703" s="10" t="str">
        <f>SUBSTITUTE(Таблица2[[#This Row],[Столбец7]], "рік, ", "")</f>
        <v/>
      </c>
      <c r="H1703" s="11" t="str">
        <f>SUBSTITUTE(Таблица2[[#This Row],[Ключові слова]], "за, ", "")</f>
        <v/>
      </c>
      <c r="I1703" s="11" t="str">
        <f>SUBSTITUTE(Таблица2[[#This Row],[Столбец9]], "від, ", "")</f>
        <v/>
      </c>
    </row>
    <row r="1704" spans="1:9" x14ac:dyDescent="0.25">
      <c r="A1704" s="9" t="str">
        <f>SUBSTITUTE(Реестр!E1798, " ", ", ")</f>
        <v/>
      </c>
      <c r="B1704" s="10" t="str">
        <f>SUBSTITUTE(Таблица2[[#This Row],[Столбец1]], "про, ", " ")</f>
        <v/>
      </c>
      <c r="C1704" s="3" t="str">
        <f t="shared" si="83"/>
        <v/>
      </c>
      <c r="D1704" s="3" t="str">
        <f t="shared" si="84"/>
        <v/>
      </c>
      <c r="E1704" s="10" t="str">
        <f t="shared" si="85"/>
        <v/>
      </c>
      <c r="F1704" s="10" t="str">
        <f>SUBSTITUTE(Таблица2[[#This Row],[Столбец5]], "до, ", "")</f>
        <v/>
      </c>
      <c r="G1704" s="10" t="str">
        <f>SUBSTITUTE(Таблица2[[#This Row],[Столбец7]], "рік, ", "")</f>
        <v/>
      </c>
      <c r="H1704" s="11" t="str">
        <f>SUBSTITUTE(Таблица2[[#This Row],[Ключові слова]], "за, ", "")</f>
        <v/>
      </c>
      <c r="I1704" s="11" t="str">
        <f>SUBSTITUTE(Таблица2[[#This Row],[Столбец9]], "від, ", "")</f>
        <v/>
      </c>
    </row>
    <row r="1705" spans="1:9" x14ac:dyDescent="0.25">
      <c r="A1705" s="9" t="str">
        <f>SUBSTITUTE(Реестр!E1799, " ", ", ")</f>
        <v/>
      </c>
      <c r="B1705" s="10" t="str">
        <f>SUBSTITUTE(Таблица2[[#This Row],[Столбец1]], "про, ", " ")</f>
        <v/>
      </c>
      <c r="C1705" s="3" t="str">
        <f t="shared" si="83"/>
        <v/>
      </c>
      <c r="D1705" s="3" t="str">
        <f t="shared" si="84"/>
        <v/>
      </c>
      <c r="E1705" s="10" t="str">
        <f t="shared" si="85"/>
        <v/>
      </c>
      <c r="F1705" s="10" t="str">
        <f>SUBSTITUTE(Таблица2[[#This Row],[Столбец5]], "до, ", "")</f>
        <v/>
      </c>
      <c r="G1705" s="10" t="str">
        <f>SUBSTITUTE(Таблица2[[#This Row],[Столбец7]], "рік, ", "")</f>
        <v/>
      </c>
      <c r="H1705" s="11" t="str">
        <f>SUBSTITUTE(Таблица2[[#This Row],[Ключові слова]], "за, ", "")</f>
        <v/>
      </c>
      <c r="I1705" s="11" t="str">
        <f>SUBSTITUTE(Таблица2[[#This Row],[Столбец9]], "від, ", "")</f>
        <v/>
      </c>
    </row>
    <row r="1706" spans="1:9" x14ac:dyDescent="0.25">
      <c r="A1706" s="9" t="str">
        <f>SUBSTITUTE(Реестр!E1800, " ", ", ")</f>
        <v/>
      </c>
      <c r="B1706" s="10" t="str">
        <f>SUBSTITUTE(Таблица2[[#This Row],[Столбец1]], "про, ", " ")</f>
        <v/>
      </c>
      <c r="C1706" s="3" t="str">
        <f t="shared" si="83"/>
        <v/>
      </c>
      <c r="D1706" s="3" t="str">
        <f t="shared" si="84"/>
        <v/>
      </c>
      <c r="E1706" s="10" t="str">
        <f t="shared" si="85"/>
        <v/>
      </c>
      <c r="F1706" s="10" t="str">
        <f>SUBSTITUTE(Таблица2[[#This Row],[Столбец5]], "до, ", "")</f>
        <v/>
      </c>
      <c r="G1706" s="10" t="str">
        <f>SUBSTITUTE(Таблица2[[#This Row],[Столбец7]], "рік, ", "")</f>
        <v/>
      </c>
      <c r="H1706" s="11" t="str">
        <f>SUBSTITUTE(Таблица2[[#This Row],[Ключові слова]], "за, ", "")</f>
        <v/>
      </c>
      <c r="I1706" s="11" t="str">
        <f>SUBSTITUTE(Таблица2[[#This Row],[Столбец9]], "від, ", "")</f>
        <v/>
      </c>
    </row>
    <row r="1707" spans="1:9" x14ac:dyDescent="0.25">
      <c r="A1707" s="9" t="str">
        <f>SUBSTITUTE(Реестр!E1801, " ", ", ")</f>
        <v/>
      </c>
      <c r="B1707" s="10" t="str">
        <f>SUBSTITUTE(Таблица2[[#This Row],[Столбец1]], "про, ", " ")</f>
        <v/>
      </c>
      <c r="C1707" s="3" t="str">
        <f t="shared" si="83"/>
        <v/>
      </c>
      <c r="D1707" s="3" t="str">
        <f t="shared" si="84"/>
        <v/>
      </c>
      <c r="E1707" s="10" t="str">
        <f t="shared" si="85"/>
        <v/>
      </c>
      <c r="F1707" s="10" t="str">
        <f>SUBSTITUTE(Таблица2[[#This Row],[Столбец5]], "до, ", "")</f>
        <v/>
      </c>
      <c r="G1707" s="10" t="str">
        <f>SUBSTITUTE(Таблица2[[#This Row],[Столбец7]], "рік, ", "")</f>
        <v/>
      </c>
      <c r="H1707" s="11" t="str">
        <f>SUBSTITUTE(Таблица2[[#This Row],[Ключові слова]], "за, ", "")</f>
        <v/>
      </c>
      <c r="I1707" s="11" t="str">
        <f>SUBSTITUTE(Таблица2[[#This Row],[Столбец9]], "від, ", "")</f>
        <v/>
      </c>
    </row>
    <row r="1708" spans="1:9" x14ac:dyDescent="0.25">
      <c r="A1708" s="9" t="str">
        <f>SUBSTITUTE(Реестр!E1802, " ", ", ")</f>
        <v/>
      </c>
      <c r="B1708" s="10" t="str">
        <f>SUBSTITUTE(Таблица2[[#This Row],[Столбец1]], "про, ", " ")</f>
        <v/>
      </c>
      <c r="C1708" s="3" t="str">
        <f t="shared" si="83"/>
        <v/>
      </c>
      <c r="D1708" s="3" t="str">
        <f t="shared" si="84"/>
        <v/>
      </c>
      <c r="E1708" s="10" t="str">
        <f t="shared" si="85"/>
        <v/>
      </c>
      <c r="F1708" s="10" t="str">
        <f>SUBSTITUTE(Таблица2[[#This Row],[Столбец5]], "до, ", "")</f>
        <v/>
      </c>
      <c r="G1708" s="10" t="str">
        <f>SUBSTITUTE(Таблица2[[#This Row],[Столбец7]], "рік, ", "")</f>
        <v/>
      </c>
      <c r="H1708" s="11" t="str">
        <f>SUBSTITUTE(Таблица2[[#This Row],[Ключові слова]], "за, ", "")</f>
        <v/>
      </c>
      <c r="I1708" s="11" t="str">
        <f>SUBSTITUTE(Таблица2[[#This Row],[Столбец9]], "від, ", "")</f>
        <v/>
      </c>
    </row>
    <row r="1709" spans="1:9" x14ac:dyDescent="0.25">
      <c r="A1709" s="9" t="str">
        <f>SUBSTITUTE(Реестр!E1803, " ", ", ")</f>
        <v/>
      </c>
      <c r="B1709" s="10" t="str">
        <f>SUBSTITUTE(Таблица2[[#This Row],[Столбец1]], "про, ", " ")</f>
        <v/>
      </c>
      <c r="C1709" s="3" t="str">
        <f t="shared" si="83"/>
        <v/>
      </c>
      <c r="D1709" s="3" t="str">
        <f t="shared" si="84"/>
        <v/>
      </c>
      <c r="E1709" s="10" t="str">
        <f t="shared" si="85"/>
        <v/>
      </c>
      <c r="F1709" s="10" t="str">
        <f>SUBSTITUTE(Таблица2[[#This Row],[Столбец5]], "до, ", "")</f>
        <v/>
      </c>
      <c r="G1709" s="10" t="str">
        <f>SUBSTITUTE(Таблица2[[#This Row],[Столбец7]], "рік, ", "")</f>
        <v/>
      </c>
      <c r="H1709" s="11" t="str">
        <f>SUBSTITUTE(Таблица2[[#This Row],[Ключові слова]], "за, ", "")</f>
        <v/>
      </c>
      <c r="I1709" s="11" t="str">
        <f>SUBSTITUTE(Таблица2[[#This Row],[Столбец9]], "від, ", "")</f>
        <v/>
      </c>
    </row>
    <row r="1710" spans="1:9" x14ac:dyDescent="0.25">
      <c r="A1710" s="9" t="str">
        <f>SUBSTITUTE(Реестр!E1804, " ", ", ")</f>
        <v/>
      </c>
      <c r="B1710" s="10" t="str">
        <f>SUBSTITUTE(Таблица2[[#This Row],[Столбец1]], "про, ", " ")</f>
        <v/>
      </c>
      <c r="C1710" s="3" t="str">
        <f t="shared" si="83"/>
        <v/>
      </c>
      <c r="D1710" s="3" t="str">
        <f t="shared" si="84"/>
        <v/>
      </c>
      <c r="E1710" s="10" t="str">
        <f t="shared" si="85"/>
        <v/>
      </c>
      <c r="F1710" s="10" t="str">
        <f>SUBSTITUTE(Таблица2[[#This Row],[Столбец5]], "до, ", "")</f>
        <v/>
      </c>
      <c r="G1710" s="10" t="str">
        <f>SUBSTITUTE(Таблица2[[#This Row],[Столбец7]], "рік, ", "")</f>
        <v/>
      </c>
      <c r="H1710" s="11" t="str">
        <f>SUBSTITUTE(Таблица2[[#This Row],[Ключові слова]], "за, ", "")</f>
        <v/>
      </c>
      <c r="I1710" s="11" t="str">
        <f>SUBSTITUTE(Таблица2[[#This Row],[Столбец9]], "від, ", "")</f>
        <v/>
      </c>
    </row>
    <row r="1711" spans="1:9" x14ac:dyDescent="0.25">
      <c r="A1711" s="9" t="str">
        <f>SUBSTITUTE(Реестр!E1805, " ", ", ")</f>
        <v/>
      </c>
      <c r="B1711" s="10" t="str">
        <f>SUBSTITUTE(Таблица2[[#This Row],[Столбец1]], "про, ", " ")</f>
        <v/>
      </c>
      <c r="C1711" s="3" t="str">
        <f t="shared" si="83"/>
        <v/>
      </c>
      <c r="D1711" s="3" t="str">
        <f t="shared" si="84"/>
        <v/>
      </c>
      <c r="E1711" s="10" t="str">
        <f t="shared" si="85"/>
        <v/>
      </c>
      <c r="F1711" s="10" t="str">
        <f>SUBSTITUTE(Таблица2[[#This Row],[Столбец5]], "до, ", "")</f>
        <v/>
      </c>
      <c r="G1711" s="10" t="str">
        <f>SUBSTITUTE(Таблица2[[#This Row],[Столбец7]], "рік, ", "")</f>
        <v/>
      </c>
      <c r="H1711" s="11" t="str">
        <f>SUBSTITUTE(Таблица2[[#This Row],[Ключові слова]], "за, ", "")</f>
        <v/>
      </c>
      <c r="I1711" s="11" t="str">
        <f>SUBSTITUTE(Таблица2[[#This Row],[Столбец9]], "від, ", "")</f>
        <v/>
      </c>
    </row>
    <row r="1712" spans="1:9" x14ac:dyDescent="0.25">
      <c r="A1712" s="9" t="str">
        <f>SUBSTITUTE(Реестр!E1806, " ", ", ")</f>
        <v/>
      </c>
      <c r="B1712" s="10" t="str">
        <f>SUBSTITUTE(Таблица2[[#This Row],[Столбец1]], "про, ", " ")</f>
        <v/>
      </c>
      <c r="C1712" s="3" t="str">
        <f t="shared" si="83"/>
        <v/>
      </c>
      <c r="D1712" s="3" t="str">
        <f t="shared" si="84"/>
        <v/>
      </c>
      <c r="E1712" s="10" t="str">
        <f t="shared" si="85"/>
        <v/>
      </c>
      <c r="F1712" s="10" t="str">
        <f>SUBSTITUTE(Таблица2[[#This Row],[Столбец5]], "до, ", "")</f>
        <v/>
      </c>
      <c r="G1712" s="10" t="str">
        <f>SUBSTITUTE(Таблица2[[#This Row],[Столбец7]], "рік, ", "")</f>
        <v/>
      </c>
      <c r="H1712" s="11" t="str">
        <f>SUBSTITUTE(Таблица2[[#This Row],[Ключові слова]], "за, ", "")</f>
        <v/>
      </c>
      <c r="I1712" s="11" t="str">
        <f>SUBSTITUTE(Таблица2[[#This Row],[Столбец9]], "від, ", "")</f>
        <v/>
      </c>
    </row>
    <row r="1713" spans="1:9" x14ac:dyDescent="0.25">
      <c r="A1713" s="9" t="str">
        <f>SUBSTITUTE(Реестр!E1807, " ", ", ")</f>
        <v/>
      </c>
      <c r="B1713" s="10" t="str">
        <f>SUBSTITUTE(Таблица2[[#This Row],[Столбец1]], "про, ", " ")</f>
        <v/>
      </c>
      <c r="C1713" s="3" t="str">
        <f t="shared" si="83"/>
        <v/>
      </c>
      <c r="D1713" s="3" t="str">
        <f t="shared" si="84"/>
        <v/>
      </c>
      <c r="E1713" s="10" t="str">
        <f t="shared" si="85"/>
        <v/>
      </c>
      <c r="F1713" s="10" t="str">
        <f>SUBSTITUTE(Таблица2[[#This Row],[Столбец5]], "до, ", "")</f>
        <v/>
      </c>
      <c r="G1713" s="10" t="str">
        <f>SUBSTITUTE(Таблица2[[#This Row],[Столбец7]], "рік, ", "")</f>
        <v/>
      </c>
      <c r="H1713" s="11" t="str">
        <f>SUBSTITUTE(Таблица2[[#This Row],[Ключові слова]], "за, ", "")</f>
        <v/>
      </c>
      <c r="I1713" s="11" t="str">
        <f>SUBSTITUTE(Таблица2[[#This Row],[Столбец9]], "від, ", "")</f>
        <v/>
      </c>
    </row>
    <row r="1714" spans="1:9" x14ac:dyDescent="0.25">
      <c r="A1714" s="9" t="str">
        <f>SUBSTITUTE(Реестр!E1808, " ", ", ")</f>
        <v/>
      </c>
      <c r="B1714" s="10" t="str">
        <f>SUBSTITUTE(Таблица2[[#This Row],[Столбец1]], "про, ", " ")</f>
        <v/>
      </c>
      <c r="C1714" s="3" t="str">
        <f t="shared" si="83"/>
        <v/>
      </c>
      <c r="D1714" s="3" t="str">
        <f t="shared" si="84"/>
        <v/>
      </c>
      <c r="E1714" s="10" t="str">
        <f t="shared" si="85"/>
        <v/>
      </c>
      <c r="F1714" s="10" t="str">
        <f>SUBSTITUTE(Таблица2[[#This Row],[Столбец5]], "до, ", "")</f>
        <v/>
      </c>
      <c r="G1714" s="10" t="str">
        <f>SUBSTITUTE(Таблица2[[#This Row],[Столбец7]], "рік, ", "")</f>
        <v/>
      </c>
      <c r="H1714" s="11" t="str">
        <f>SUBSTITUTE(Таблица2[[#This Row],[Ключові слова]], "за, ", "")</f>
        <v/>
      </c>
      <c r="I1714" s="11" t="str">
        <f>SUBSTITUTE(Таблица2[[#This Row],[Столбец9]], "від, ", "")</f>
        <v/>
      </c>
    </row>
    <row r="1715" spans="1:9" x14ac:dyDescent="0.25">
      <c r="A1715" s="9" t="str">
        <f>SUBSTITUTE(Реестр!E1809, " ", ", ")</f>
        <v/>
      </c>
      <c r="B1715" s="10" t="str">
        <f>SUBSTITUTE(Таблица2[[#This Row],[Столбец1]], "про, ", " ")</f>
        <v/>
      </c>
      <c r="C1715" s="3" t="str">
        <f t="shared" si="83"/>
        <v/>
      </c>
      <c r="D1715" s="3" t="str">
        <f t="shared" si="84"/>
        <v/>
      </c>
      <c r="E1715" s="10" t="str">
        <f t="shared" si="85"/>
        <v/>
      </c>
      <c r="F1715" s="10" t="str">
        <f>SUBSTITUTE(Таблица2[[#This Row],[Столбец5]], "до, ", "")</f>
        <v/>
      </c>
      <c r="G1715" s="10" t="str">
        <f>SUBSTITUTE(Таблица2[[#This Row],[Столбец7]], "рік, ", "")</f>
        <v/>
      </c>
      <c r="H1715" s="11" t="str">
        <f>SUBSTITUTE(Таблица2[[#This Row],[Ключові слова]], "за, ", "")</f>
        <v/>
      </c>
      <c r="I1715" s="11" t="str">
        <f>SUBSTITUTE(Таблица2[[#This Row],[Столбец9]], "від, ", "")</f>
        <v/>
      </c>
    </row>
    <row r="1716" spans="1:9" x14ac:dyDescent="0.25">
      <c r="A1716" s="9" t="str">
        <f>SUBSTITUTE(Реестр!E1810, " ", ", ")</f>
        <v/>
      </c>
      <c r="B1716" s="10" t="str">
        <f>SUBSTITUTE(Таблица2[[#This Row],[Столбец1]], "про, ", " ")</f>
        <v/>
      </c>
      <c r="C1716" s="3" t="str">
        <f t="shared" si="83"/>
        <v/>
      </c>
      <c r="D1716" s="3" t="str">
        <f t="shared" si="84"/>
        <v/>
      </c>
      <c r="E1716" s="10" t="str">
        <f t="shared" si="85"/>
        <v/>
      </c>
      <c r="F1716" s="10" t="str">
        <f>SUBSTITUTE(Таблица2[[#This Row],[Столбец5]], "до, ", "")</f>
        <v/>
      </c>
      <c r="G1716" s="10" t="str">
        <f>SUBSTITUTE(Таблица2[[#This Row],[Столбец7]], "рік, ", "")</f>
        <v/>
      </c>
      <c r="H1716" s="11" t="str">
        <f>SUBSTITUTE(Таблица2[[#This Row],[Ключові слова]], "за, ", "")</f>
        <v/>
      </c>
      <c r="I1716" s="11" t="str">
        <f>SUBSTITUTE(Таблица2[[#This Row],[Столбец9]], "від, ", "")</f>
        <v/>
      </c>
    </row>
    <row r="1717" spans="1:9" x14ac:dyDescent="0.25">
      <c r="A1717" s="9" t="str">
        <f>SUBSTITUTE(Реестр!E1811, " ", ", ")</f>
        <v/>
      </c>
      <c r="B1717" s="10" t="str">
        <f>SUBSTITUTE(Таблица2[[#This Row],[Столбец1]], "про, ", " ")</f>
        <v/>
      </c>
      <c r="C1717" s="3" t="str">
        <f t="shared" si="83"/>
        <v/>
      </c>
      <c r="D1717" s="3" t="str">
        <f t="shared" si="84"/>
        <v/>
      </c>
      <c r="E1717" s="10" t="str">
        <f t="shared" si="85"/>
        <v/>
      </c>
      <c r="F1717" s="10" t="str">
        <f>SUBSTITUTE(Таблица2[[#This Row],[Столбец5]], "до, ", "")</f>
        <v/>
      </c>
      <c r="G1717" s="10" t="str">
        <f>SUBSTITUTE(Таблица2[[#This Row],[Столбец7]], "рік, ", "")</f>
        <v/>
      </c>
      <c r="H1717" s="11" t="str">
        <f>SUBSTITUTE(Таблица2[[#This Row],[Ключові слова]], "за, ", "")</f>
        <v/>
      </c>
      <c r="I1717" s="11" t="str">
        <f>SUBSTITUTE(Таблица2[[#This Row],[Столбец9]], "від, ", "")</f>
        <v/>
      </c>
    </row>
    <row r="1718" spans="1:9" x14ac:dyDescent="0.25">
      <c r="A1718" s="9" t="str">
        <f>SUBSTITUTE(Реестр!E1812, " ", ", ")</f>
        <v/>
      </c>
      <c r="B1718" s="10" t="str">
        <f>SUBSTITUTE(Таблица2[[#This Row],[Столбец1]], "про, ", " ")</f>
        <v/>
      </c>
      <c r="C1718" s="3" t="str">
        <f t="shared" si="83"/>
        <v/>
      </c>
      <c r="D1718" s="3" t="str">
        <f t="shared" si="84"/>
        <v/>
      </c>
      <c r="E1718" s="10" t="str">
        <f t="shared" si="85"/>
        <v/>
      </c>
      <c r="F1718" s="10" t="str">
        <f>SUBSTITUTE(Таблица2[[#This Row],[Столбец5]], "до, ", "")</f>
        <v/>
      </c>
      <c r="G1718" s="10" t="str">
        <f>SUBSTITUTE(Таблица2[[#This Row],[Столбец7]], "рік, ", "")</f>
        <v/>
      </c>
      <c r="H1718" s="11" t="str">
        <f>SUBSTITUTE(Таблица2[[#This Row],[Ключові слова]], "за, ", "")</f>
        <v/>
      </c>
      <c r="I1718" s="11" t="str">
        <f>SUBSTITUTE(Таблица2[[#This Row],[Столбец9]], "від, ", "")</f>
        <v/>
      </c>
    </row>
    <row r="1719" spans="1:9" x14ac:dyDescent="0.25">
      <c r="A1719" s="9" t="str">
        <f>SUBSTITUTE(Реестр!E1813, " ", ", ")</f>
        <v/>
      </c>
      <c r="B1719" s="10" t="str">
        <f>SUBSTITUTE(Таблица2[[#This Row],[Столбец1]], "про, ", " ")</f>
        <v/>
      </c>
      <c r="C1719" s="3" t="str">
        <f t="shared" si="83"/>
        <v/>
      </c>
      <c r="D1719" s="3" t="str">
        <f t="shared" si="84"/>
        <v/>
      </c>
      <c r="E1719" s="10" t="str">
        <f t="shared" si="85"/>
        <v/>
      </c>
      <c r="F1719" s="10" t="str">
        <f>SUBSTITUTE(Таблица2[[#This Row],[Столбец5]], "до, ", "")</f>
        <v/>
      </c>
      <c r="G1719" s="10" t="str">
        <f>SUBSTITUTE(Таблица2[[#This Row],[Столбец7]], "рік, ", "")</f>
        <v/>
      </c>
      <c r="H1719" s="11" t="str">
        <f>SUBSTITUTE(Таблица2[[#This Row],[Ключові слова]], "за, ", "")</f>
        <v/>
      </c>
      <c r="I1719" s="11" t="str">
        <f>SUBSTITUTE(Таблица2[[#This Row],[Столбец9]], "від, ", "")</f>
        <v/>
      </c>
    </row>
    <row r="1720" spans="1:9" x14ac:dyDescent="0.25">
      <c r="A1720" s="9" t="str">
        <f>SUBSTITUTE(Реестр!E1814, " ", ", ")</f>
        <v/>
      </c>
      <c r="B1720" s="10" t="str">
        <f>SUBSTITUTE(Таблица2[[#This Row],[Столбец1]], "про, ", " ")</f>
        <v/>
      </c>
      <c r="C1720" s="3" t="str">
        <f t="shared" si="83"/>
        <v/>
      </c>
      <c r="D1720" s="3" t="str">
        <f t="shared" si="84"/>
        <v/>
      </c>
      <c r="E1720" s="10" t="str">
        <f t="shared" si="85"/>
        <v/>
      </c>
      <c r="F1720" s="10" t="str">
        <f>SUBSTITUTE(Таблица2[[#This Row],[Столбец5]], "до, ", "")</f>
        <v/>
      </c>
      <c r="G1720" s="10" t="str">
        <f>SUBSTITUTE(Таблица2[[#This Row],[Столбец7]], "рік, ", "")</f>
        <v/>
      </c>
      <c r="H1720" s="11" t="str">
        <f>SUBSTITUTE(Таблица2[[#This Row],[Ключові слова]], "за, ", "")</f>
        <v/>
      </c>
      <c r="I1720" s="11" t="str">
        <f>SUBSTITUTE(Таблица2[[#This Row],[Столбец9]], "від, ", "")</f>
        <v/>
      </c>
    </row>
    <row r="1721" spans="1:9" x14ac:dyDescent="0.25">
      <c r="A1721" s="9" t="str">
        <f>SUBSTITUTE(Реестр!E1815, " ", ", ")</f>
        <v/>
      </c>
      <c r="B1721" s="10" t="str">
        <f>SUBSTITUTE(Таблица2[[#This Row],[Столбец1]], "про, ", " ")</f>
        <v/>
      </c>
      <c r="C1721" s="3" t="str">
        <f t="shared" si="83"/>
        <v/>
      </c>
      <c r="D1721" s="3" t="str">
        <f t="shared" si="84"/>
        <v/>
      </c>
      <c r="E1721" s="10" t="str">
        <f t="shared" si="85"/>
        <v/>
      </c>
      <c r="F1721" s="10" t="str">
        <f>SUBSTITUTE(Таблица2[[#This Row],[Столбец5]], "до, ", "")</f>
        <v/>
      </c>
      <c r="G1721" s="10" t="str">
        <f>SUBSTITUTE(Таблица2[[#This Row],[Столбец7]], "рік, ", "")</f>
        <v/>
      </c>
      <c r="H1721" s="11" t="str">
        <f>SUBSTITUTE(Таблица2[[#This Row],[Ключові слова]], "за, ", "")</f>
        <v/>
      </c>
      <c r="I1721" s="11" t="str">
        <f>SUBSTITUTE(Таблица2[[#This Row],[Столбец9]], "від, ", "")</f>
        <v/>
      </c>
    </row>
    <row r="1722" spans="1:9" x14ac:dyDescent="0.25">
      <c r="A1722" s="9" t="str">
        <f>SUBSTITUTE(Реестр!E1816, " ", ", ")</f>
        <v/>
      </c>
      <c r="B1722" s="10" t="str">
        <f>SUBSTITUTE(Таблица2[[#This Row],[Столбец1]], "про, ", " ")</f>
        <v/>
      </c>
      <c r="C1722" s="3" t="str">
        <f t="shared" si="83"/>
        <v/>
      </c>
      <c r="D1722" s="3" t="str">
        <f t="shared" si="84"/>
        <v/>
      </c>
      <c r="E1722" s="10" t="str">
        <f t="shared" si="85"/>
        <v/>
      </c>
      <c r="F1722" s="10" t="str">
        <f>SUBSTITUTE(Таблица2[[#This Row],[Столбец5]], "до, ", "")</f>
        <v/>
      </c>
      <c r="G1722" s="10" t="str">
        <f>SUBSTITUTE(Таблица2[[#This Row],[Столбец7]], "рік, ", "")</f>
        <v/>
      </c>
      <c r="H1722" s="11" t="str">
        <f>SUBSTITUTE(Таблица2[[#This Row],[Ключові слова]], "за, ", "")</f>
        <v/>
      </c>
      <c r="I1722" s="11" t="str">
        <f>SUBSTITUTE(Таблица2[[#This Row],[Столбец9]], "від, ", "")</f>
        <v/>
      </c>
    </row>
    <row r="1723" spans="1:9" x14ac:dyDescent="0.25">
      <c r="A1723" s="9" t="str">
        <f>SUBSTITUTE(Реестр!E1817, " ", ", ")</f>
        <v/>
      </c>
      <c r="B1723" s="10" t="str">
        <f>SUBSTITUTE(Таблица2[[#This Row],[Столбец1]], "про, ", " ")</f>
        <v/>
      </c>
      <c r="C1723" s="3" t="str">
        <f t="shared" si="83"/>
        <v/>
      </c>
      <c r="D1723" s="3" t="str">
        <f t="shared" si="84"/>
        <v/>
      </c>
      <c r="E1723" s="10" t="str">
        <f t="shared" si="85"/>
        <v/>
      </c>
      <c r="F1723" s="10" t="str">
        <f>SUBSTITUTE(Таблица2[[#This Row],[Столбец5]], "до, ", "")</f>
        <v/>
      </c>
      <c r="G1723" s="10" t="str">
        <f>SUBSTITUTE(Таблица2[[#This Row],[Столбец7]], "рік, ", "")</f>
        <v/>
      </c>
      <c r="H1723" s="11" t="str">
        <f>SUBSTITUTE(Таблица2[[#This Row],[Ключові слова]], "за, ", "")</f>
        <v/>
      </c>
      <c r="I1723" s="11" t="str">
        <f>SUBSTITUTE(Таблица2[[#This Row],[Столбец9]], "від, ", "")</f>
        <v/>
      </c>
    </row>
    <row r="1724" spans="1:9" x14ac:dyDescent="0.25">
      <c r="A1724" s="9" t="str">
        <f>SUBSTITUTE(Реестр!E1818, " ", ", ")</f>
        <v/>
      </c>
      <c r="B1724" s="10" t="str">
        <f>SUBSTITUTE(Таблица2[[#This Row],[Столбец1]], "про, ", " ")</f>
        <v/>
      </c>
      <c r="C1724" s="3" t="str">
        <f t="shared" si="83"/>
        <v/>
      </c>
      <c r="D1724" s="3" t="str">
        <f t="shared" si="84"/>
        <v/>
      </c>
      <c r="E1724" s="10" t="str">
        <f t="shared" si="85"/>
        <v/>
      </c>
      <c r="F1724" s="10" t="str">
        <f>SUBSTITUTE(Таблица2[[#This Row],[Столбец5]], "до, ", "")</f>
        <v/>
      </c>
      <c r="G1724" s="10" t="str">
        <f>SUBSTITUTE(Таблица2[[#This Row],[Столбец7]], "рік, ", "")</f>
        <v/>
      </c>
      <c r="H1724" s="11" t="str">
        <f>SUBSTITUTE(Таблица2[[#This Row],[Ключові слова]], "за, ", "")</f>
        <v/>
      </c>
      <c r="I1724" s="11" t="str">
        <f>SUBSTITUTE(Таблица2[[#This Row],[Столбец9]], "від, ", "")</f>
        <v/>
      </c>
    </row>
    <row r="1725" spans="1:9" x14ac:dyDescent="0.25">
      <c r="A1725" s="9" t="str">
        <f>SUBSTITUTE(Реестр!E1819, " ", ", ")</f>
        <v/>
      </c>
      <c r="B1725" s="10" t="str">
        <f>SUBSTITUTE(Таблица2[[#This Row],[Столбец1]], "про, ", " ")</f>
        <v/>
      </c>
      <c r="C1725" s="3" t="str">
        <f t="shared" si="83"/>
        <v/>
      </c>
      <c r="D1725" s="3" t="str">
        <f t="shared" si="84"/>
        <v/>
      </c>
      <c r="E1725" s="10" t="str">
        <f t="shared" si="85"/>
        <v/>
      </c>
      <c r="F1725" s="10" t="str">
        <f>SUBSTITUTE(Таблица2[[#This Row],[Столбец5]], "до, ", "")</f>
        <v/>
      </c>
      <c r="G1725" s="10" t="str">
        <f>SUBSTITUTE(Таблица2[[#This Row],[Столбец7]], "рік, ", "")</f>
        <v/>
      </c>
      <c r="H1725" s="11" t="str">
        <f>SUBSTITUTE(Таблица2[[#This Row],[Ключові слова]], "за, ", "")</f>
        <v/>
      </c>
      <c r="I1725" s="11" t="str">
        <f>SUBSTITUTE(Таблица2[[#This Row],[Столбец9]], "від, ", "")</f>
        <v/>
      </c>
    </row>
    <row r="1726" spans="1:9" x14ac:dyDescent="0.25">
      <c r="A1726" s="9" t="str">
        <f>SUBSTITUTE(Реестр!E1820, " ", ", ")</f>
        <v/>
      </c>
      <c r="B1726" s="10" t="str">
        <f>SUBSTITUTE(Таблица2[[#This Row],[Столбец1]], "про, ", " ")</f>
        <v/>
      </c>
      <c r="C1726" s="3" t="str">
        <f t="shared" si="83"/>
        <v/>
      </c>
      <c r="D1726" s="3" t="str">
        <f t="shared" si="84"/>
        <v/>
      </c>
      <c r="E1726" s="10" t="str">
        <f t="shared" si="85"/>
        <v/>
      </c>
      <c r="F1726" s="10" t="str">
        <f>SUBSTITUTE(Таблица2[[#This Row],[Столбец5]], "до, ", "")</f>
        <v/>
      </c>
      <c r="G1726" s="10" t="str">
        <f>SUBSTITUTE(Таблица2[[#This Row],[Столбец7]], "рік, ", "")</f>
        <v/>
      </c>
      <c r="H1726" s="11" t="str">
        <f>SUBSTITUTE(Таблица2[[#This Row],[Ключові слова]], "за, ", "")</f>
        <v/>
      </c>
      <c r="I1726" s="11" t="str">
        <f>SUBSTITUTE(Таблица2[[#This Row],[Столбец9]], "від, ", "")</f>
        <v/>
      </c>
    </row>
    <row r="1727" spans="1:9" x14ac:dyDescent="0.25">
      <c r="A1727" s="9" t="str">
        <f>SUBSTITUTE(Реестр!E1821, " ", ", ")</f>
        <v/>
      </c>
      <c r="B1727" s="10" t="str">
        <f>SUBSTITUTE(Таблица2[[#This Row],[Столбец1]], "про, ", " ")</f>
        <v/>
      </c>
      <c r="C1727" s="3" t="str">
        <f t="shared" si="83"/>
        <v/>
      </c>
      <c r="D1727" s="3" t="str">
        <f t="shared" si="84"/>
        <v/>
      </c>
      <c r="E1727" s="10" t="str">
        <f t="shared" si="85"/>
        <v/>
      </c>
      <c r="F1727" s="10" t="str">
        <f>SUBSTITUTE(Таблица2[[#This Row],[Столбец5]], "до, ", "")</f>
        <v/>
      </c>
      <c r="G1727" s="10" t="str">
        <f>SUBSTITUTE(Таблица2[[#This Row],[Столбец7]], "рік, ", "")</f>
        <v/>
      </c>
      <c r="H1727" s="11" t="str">
        <f>SUBSTITUTE(Таблица2[[#This Row],[Ключові слова]], "за, ", "")</f>
        <v/>
      </c>
      <c r="I1727" s="11" t="str">
        <f>SUBSTITUTE(Таблица2[[#This Row],[Столбец9]], "від, ", "")</f>
        <v/>
      </c>
    </row>
    <row r="1728" spans="1:9" x14ac:dyDescent="0.25">
      <c r="A1728" s="9" t="str">
        <f>SUBSTITUTE(Реестр!E1822, " ", ", ")</f>
        <v/>
      </c>
      <c r="B1728" s="10" t="str">
        <f>SUBSTITUTE(Таблица2[[#This Row],[Столбец1]], "про, ", " ")</f>
        <v/>
      </c>
      <c r="C1728" s="3" t="str">
        <f t="shared" si="83"/>
        <v/>
      </c>
      <c r="D1728" s="3" t="str">
        <f t="shared" si="84"/>
        <v/>
      </c>
      <c r="E1728" s="10" t="str">
        <f t="shared" si="85"/>
        <v/>
      </c>
      <c r="F1728" s="10" t="str">
        <f>SUBSTITUTE(Таблица2[[#This Row],[Столбец5]], "до, ", "")</f>
        <v/>
      </c>
      <c r="G1728" s="10" t="str">
        <f>SUBSTITUTE(Таблица2[[#This Row],[Столбец7]], "рік, ", "")</f>
        <v/>
      </c>
      <c r="H1728" s="11" t="str">
        <f>SUBSTITUTE(Таблица2[[#This Row],[Ключові слова]], "за, ", "")</f>
        <v/>
      </c>
      <c r="I1728" s="11" t="str">
        <f>SUBSTITUTE(Таблица2[[#This Row],[Столбец9]], "від, ", "")</f>
        <v/>
      </c>
    </row>
    <row r="1729" spans="1:9" x14ac:dyDescent="0.25">
      <c r="A1729" s="9" t="str">
        <f>SUBSTITUTE(Реестр!E1823, " ", ", ")</f>
        <v/>
      </c>
      <c r="B1729" s="10" t="str">
        <f>SUBSTITUTE(Таблица2[[#This Row],[Столбец1]], "про, ", " ")</f>
        <v/>
      </c>
      <c r="C1729" s="3" t="str">
        <f t="shared" si="83"/>
        <v/>
      </c>
      <c r="D1729" s="3" t="str">
        <f t="shared" si="84"/>
        <v/>
      </c>
      <c r="E1729" s="10" t="str">
        <f t="shared" si="85"/>
        <v/>
      </c>
      <c r="F1729" s="10" t="str">
        <f>SUBSTITUTE(Таблица2[[#This Row],[Столбец5]], "до, ", "")</f>
        <v/>
      </c>
      <c r="G1729" s="10" t="str">
        <f>SUBSTITUTE(Таблица2[[#This Row],[Столбец7]], "рік, ", "")</f>
        <v/>
      </c>
      <c r="H1729" s="11" t="str">
        <f>SUBSTITUTE(Таблица2[[#This Row],[Ключові слова]], "за, ", "")</f>
        <v/>
      </c>
      <c r="I1729" s="11" t="str">
        <f>SUBSTITUTE(Таблица2[[#This Row],[Столбец9]], "від, ", "")</f>
        <v/>
      </c>
    </row>
    <row r="1730" spans="1:9" x14ac:dyDescent="0.25">
      <c r="A1730" s="9" t="str">
        <f>SUBSTITUTE(Реестр!E1824, " ", ", ")</f>
        <v/>
      </c>
      <c r="B1730" s="10" t="str">
        <f>SUBSTITUTE(Таблица2[[#This Row],[Столбец1]], "про, ", " ")</f>
        <v/>
      </c>
      <c r="C1730" s="3" t="str">
        <f t="shared" si="83"/>
        <v/>
      </c>
      <c r="D1730" s="3" t="str">
        <f t="shared" si="84"/>
        <v/>
      </c>
      <c r="E1730" s="10" t="str">
        <f t="shared" si="85"/>
        <v/>
      </c>
      <c r="F1730" s="10" t="str">
        <f>SUBSTITUTE(Таблица2[[#This Row],[Столбец5]], "до, ", "")</f>
        <v/>
      </c>
      <c r="G1730" s="10" t="str">
        <f>SUBSTITUTE(Таблица2[[#This Row],[Столбец7]], "рік, ", "")</f>
        <v/>
      </c>
      <c r="H1730" s="11" t="str">
        <f>SUBSTITUTE(Таблица2[[#This Row],[Ключові слова]], "за, ", "")</f>
        <v/>
      </c>
      <c r="I1730" s="11" t="str">
        <f>SUBSTITUTE(Таблица2[[#This Row],[Столбец9]], "від, ", "")</f>
        <v/>
      </c>
    </row>
    <row r="1731" spans="1:9" x14ac:dyDescent="0.25">
      <c r="A1731" s="9" t="str">
        <f>SUBSTITUTE(Реестр!E1825, " ", ", ")</f>
        <v/>
      </c>
      <c r="B1731" s="10" t="str">
        <f>SUBSTITUTE(Таблица2[[#This Row],[Столбец1]], "про, ", " ")</f>
        <v/>
      </c>
      <c r="C1731" s="3" t="str">
        <f t="shared" si="83"/>
        <v/>
      </c>
      <c r="D1731" s="3" t="str">
        <f t="shared" si="84"/>
        <v/>
      </c>
      <c r="E1731" s="10" t="str">
        <f t="shared" si="85"/>
        <v/>
      </c>
      <c r="F1731" s="10" t="str">
        <f>SUBSTITUTE(Таблица2[[#This Row],[Столбец5]], "до, ", "")</f>
        <v/>
      </c>
      <c r="G1731" s="10" t="str">
        <f>SUBSTITUTE(Таблица2[[#This Row],[Столбец7]], "рік, ", "")</f>
        <v/>
      </c>
      <c r="H1731" s="11" t="str">
        <f>SUBSTITUTE(Таблица2[[#This Row],[Ключові слова]], "за, ", "")</f>
        <v/>
      </c>
      <c r="I1731" s="11" t="str">
        <f>SUBSTITUTE(Таблица2[[#This Row],[Столбец9]], "від, ", "")</f>
        <v/>
      </c>
    </row>
    <row r="1732" spans="1:9" x14ac:dyDescent="0.25">
      <c r="A1732" s="9" t="str">
        <f>SUBSTITUTE(Реестр!E1826, " ", ", ")</f>
        <v/>
      </c>
      <c r="B1732" s="10" t="str">
        <f>SUBSTITUTE(Таблица2[[#This Row],[Столбец1]], "про, ", " ")</f>
        <v/>
      </c>
      <c r="C1732" s="3" t="str">
        <f t="shared" si="83"/>
        <v/>
      </c>
      <c r="D1732" s="3" t="str">
        <f t="shared" si="84"/>
        <v/>
      </c>
      <c r="E1732" s="10" t="str">
        <f t="shared" si="85"/>
        <v/>
      </c>
      <c r="F1732" s="10" t="str">
        <f>SUBSTITUTE(Таблица2[[#This Row],[Столбец5]], "до, ", "")</f>
        <v/>
      </c>
      <c r="G1732" s="10" t="str">
        <f>SUBSTITUTE(Таблица2[[#This Row],[Столбец7]], "рік, ", "")</f>
        <v/>
      </c>
      <c r="H1732" s="11" t="str">
        <f>SUBSTITUTE(Таблица2[[#This Row],[Ключові слова]], "за, ", "")</f>
        <v/>
      </c>
      <c r="I1732" s="11" t="str">
        <f>SUBSTITUTE(Таблица2[[#This Row],[Столбец9]], "від, ", "")</f>
        <v/>
      </c>
    </row>
    <row r="1733" spans="1:9" x14ac:dyDescent="0.25">
      <c r="A1733" s="9" t="str">
        <f>SUBSTITUTE(Реестр!E1827, " ", ", ")</f>
        <v/>
      </c>
      <c r="B1733" s="10" t="str">
        <f>SUBSTITUTE(Таблица2[[#This Row],[Столбец1]], "про, ", " ")</f>
        <v/>
      </c>
      <c r="C1733" s="3" t="str">
        <f t="shared" si="83"/>
        <v/>
      </c>
      <c r="D1733" s="3" t="str">
        <f t="shared" si="84"/>
        <v/>
      </c>
      <c r="E1733" s="10" t="str">
        <f t="shared" si="85"/>
        <v/>
      </c>
      <c r="F1733" s="10" t="str">
        <f>SUBSTITUTE(Таблица2[[#This Row],[Столбец5]], "до, ", "")</f>
        <v/>
      </c>
      <c r="G1733" s="10" t="str">
        <f>SUBSTITUTE(Таблица2[[#This Row],[Столбец7]], "рік, ", "")</f>
        <v/>
      </c>
      <c r="H1733" s="11" t="str">
        <f>SUBSTITUTE(Таблица2[[#This Row],[Ключові слова]], "за, ", "")</f>
        <v/>
      </c>
      <c r="I1733" s="11" t="str">
        <f>SUBSTITUTE(Таблица2[[#This Row],[Столбец9]], "від, ", "")</f>
        <v/>
      </c>
    </row>
    <row r="1734" spans="1:9" x14ac:dyDescent="0.25">
      <c r="A1734" s="9" t="str">
        <f>SUBSTITUTE(Реестр!E1828, " ", ", ")</f>
        <v/>
      </c>
      <c r="B1734" s="10" t="str">
        <f>SUBSTITUTE(Таблица2[[#This Row],[Столбец1]], "про, ", " ")</f>
        <v/>
      </c>
      <c r="C1734" s="3" t="str">
        <f t="shared" si="83"/>
        <v/>
      </c>
      <c r="D1734" s="3" t="str">
        <f t="shared" si="84"/>
        <v/>
      </c>
      <c r="E1734" s="10" t="str">
        <f t="shared" si="85"/>
        <v/>
      </c>
      <c r="F1734" s="10" t="str">
        <f>SUBSTITUTE(Таблица2[[#This Row],[Столбец5]], "до, ", "")</f>
        <v/>
      </c>
      <c r="G1734" s="10" t="str">
        <f>SUBSTITUTE(Таблица2[[#This Row],[Столбец7]], "рік, ", "")</f>
        <v/>
      </c>
      <c r="H1734" s="11" t="str">
        <f>SUBSTITUTE(Таблица2[[#This Row],[Ключові слова]], "за, ", "")</f>
        <v/>
      </c>
      <c r="I1734" s="11" t="str">
        <f>SUBSTITUTE(Таблица2[[#This Row],[Столбец9]], "від, ", "")</f>
        <v/>
      </c>
    </row>
    <row r="1735" spans="1:9" x14ac:dyDescent="0.25">
      <c r="A1735" s="9" t="str">
        <f>SUBSTITUTE(Реестр!E1829, " ", ", ")</f>
        <v/>
      </c>
      <c r="B1735" s="10" t="str">
        <f>SUBSTITUTE(Таблица2[[#This Row],[Столбец1]], "про, ", " ")</f>
        <v/>
      </c>
      <c r="C1735" s="3" t="str">
        <f t="shared" si="83"/>
        <v/>
      </c>
      <c r="D1735" s="3" t="str">
        <f t="shared" si="84"/>
        <v/>
      </c>
      <c r="E1735" s="10" t="str">
        <f t="shared" si="85"/>
        <v/>
      </c>
      <c r="F1735" s="10" t="str">
        <f>SUBSTITUTE(Таблица2[[#This Row],[Столбец5]], "до, ", "")</f>
        <v/>
      </c>
      <c r="G1735" s="10" t="str">
        <f>SUBSTITUTE(Таблица2[[#This Row],[Столбец7]], "рік, ", "")</f>
        <v/>
      </c>
      <c r="H1735" s="11" t="str">
        <f>SUBSTITUTE(Таблица2[[#This Row],[Ключові слова]], "за, ", "")</f>
        <v/>
      </c>
      <c r="I1735" s="11" t="str">
        <f>SUBSTITUTE(Таблица2[[#This Row],[Столбец9]], "від, ", "")</f>
        <v/>
      </c>
    </row>
    <row r="1736" spans="1:9" x14ac:dyDescent="0.25">
      <c r="A1736" s="9" t="str">
        <f>SUBSTITUTE(Реестр!E1830, " ", ", ")</f>
        <v/>
      </c>
      <c r="B1736" s="10" t="str">
        <f>SUBSTITUTE(Таблица2[[#This Row],[Столбец1]], "про, ", " ")</f>
        <v/>
      </c>
      <c r="C1736" s="3" t="str">
        <f t="shared" si="83"/>
        <v/>
      </c>
      <c r="D1736" s="3" t="str">
        <f t="shared" si="84"/>
        <v/>
      </c>
      <c r="E1736" s="10" t="str">
        <f t="shared" si="85"/>
        <v/>
      </c>
      <c r="F1736" s="10" t="str">
        <f>SUBSTITUTE(Таблица2[[#This Row],[Столбец5]], "до, ", "")</f>
        <v/>
      </c>
      <c r="G1736" s="10" t="str">
        <f>SUBSTITUTE(Таблица2[[#This Row],[Столбец7]], "рік, ", "")</f>
        <v/>
      </c>
      <c r="H1736" s="11" t="str">
        <f>SUBSTITUTE(Таблица2[[#This Row],[Ключові слова]], "за, ", "")</f>
        <v/>
      </c>
      <c r="I1736" s="11" t="str">
        <f>SUBSTITUTE(Таблица2[[#This Row],[Столбец9]], "від, ", "")</f>
        <v/>
      </c>
    </row>
    <row r="1737" spans="1:9" x14ac:dyDescent="0.25">
      <c r="A1737" s="9" t="str">
        <f>SUBSTITUTE(Реестр!E1831, " ", ", ")</f>
        <v/>
      </c>
      <c r="B1737" s="10" t="str">
        <f>SUBSTITUTE(Таблица2[[#This Row],[Столбец1]], "про, ", " ")</f>
        <v/>
      </c>
      <c r="C1737" s="3" t="str">
        <f t="shared" si="83"/>
        <v/>
      </c>
      <c r="D1737" s="3" t="str">
        <f t="shared" si="84"/>
        <v/>
      </c>
      <c r="E1737" s="10" t="str">
        <f t="shared" si="85"/>
        <v/>
      </c>
      <c r="F1737" s="10" t="str">
        <f>SUBSTITUTE(Таблица2[[#This Row],[Столбец5]], "до, ", "")</f>
        <v/>
      </c>
      <c r="G1737" s="10" t="str">
        <f>SUBSTITUTE(Таблица2[[#This Row],[Столбец7]], "рік, ", "")</f>
        <v/>
      </c>
      <c r="H1737" s="11" t="str">
        <f>SUBSTITUTE(Таблица2[[#This Row],[Ключові слова]], "за, ", "")</f>
        <v/>
      </c>
      <c r="I1737" s="11" t="str">
        <f>SUBSTITUTE(Таблица2[[#This Row],[Столбец9]], "від, ", "")</f>
        <v/>
      </c>
    </row>
    <row r="1738" spans="1:9" x14ac:dyDescent="0.25">
      <c r="A1738" s="9" t="str">
        <f>SUBSTITUTE(Реестр!E1832, " ", ", ")</f>
        <v/>
      </c>
      <c r="B1738" s="10" t="str">
        <f>SUBSTITUTE(Таблица2[[#This Row],[Столбец1]], "про, ", " ")</f>
        <v/>
      </c>
      <c r="C1738" s="3" t="str">
        <f t="shared" si="83"/>
        <v/>
      </c>
      <c r="D1738" s="3" t="str">
        <f t="shared" si="84"/>
        <v/>
      </c>
      <c r="E1738" s="10" t="str">
        <f t="shared" si="85"/>
        <v/>
      </c>
      <c r="F1738" s="10" t="str">
        <f>SUBSTITUTE(Таблица2[[#This Row],[Столбец5]], "до, ", "")</f>
        <v/>
      </c>
      <c r="G1738" s="10" t="str">
        <f>SUBSTITUTE(Таблица2[[#This Row],[Столбец7]], "рік, ", "")</f>
        <v/>
      </c>
      <c r="H1738" s="11" t="str">
        <f>SUBSTITUTE(Таблица2[[#This Row],[Ключові слова]], "за, ", "")</f>
        <v/>
      </c>
      <c r="I1738" s="11" t="str">
        <f>SUBSTITUTE(Таблица2[[#This Row],[Столбец9]], "від, ", "")</f>
        <v/>
      </c>
    </row>
    <row r="1739" spans="1:9" x14ac:dyDescent="0.25">
      <c r="A1739" s="9" t="str">
        <f>SUBSTITUTE(Реестр!E1833, " ", ", ")</f>
        <v/>
      </c>
      <c r="B1739" s="10" t="str">
        <f>SUBSTITUTE(Таблица2[[#This Row],[Столбец1]], "про, ", " ")</f>
        <v/>
      </c>
      <c r="C1739" s="3" t="str">
        <f t="shared" si="83"/>
        <v/>
      </c>
      <c r="D1739" s="3" t="str">
        <f t="shared" si="84"/>
        <v/>
      </c>
      <c r="E1739" s="10" t="str">
        <f t="shared" si="85"/>
        <v/>
      </c>
      <c r="F1739" s="10" t="str">
        <f>SUBSTITUTE(Таблица2[[#This Row],[Столбец5]], "до, ", "")</f>
        <v/>
      </c>
      <c r="G1739" s="10" t="str">
        <f>SUBSTITUTE(Таблица2[[#This Row],[Столбец7]], "рік, ", "")</f>
        <v/>
      </c>
      <c r="H1739" s="11" t="str">
        <f>SUBSTITUTE(Таблица2[[#This Row],[Ключові слова]], "за, ", "")</f>
        <v/>
      </c>
      <c r="I1739" s="11" t="str">
        <f>SUBSTITUTE(Таблица2[[#This Row],[Столбец9]], "від, ", "")</f>
        <v/>
      </c>
    </row>
    <row r="1740" spans="1:9" x14ac:dyDescent="0.25">
      <c r="A1740" s="9" t="str">
        <f>SUBSTITUTE(Реестр!E1834, " ", ", ")</f>
        <v/>
      </c>
      <c r="B1740" s="10" t="str">
        <f>SUBSTITUTE(Таблица2[[#This Row],[Столбец1]], "про, ", " ")</f>
        <v/>
      </c>
      <c r="C1740" s="3" t="str">
        <f t="shared" si="83"/>
        <v/>
      </c>
      <c r="D1740" s="3" t="str">
        <f t="shared" si="84"/>
        <v/>
      </c>
      <c r="E1740" s="10" t="str">
        <f t="shared" si="85"/>
        <v/>
      </c>
      <c r="F1740" s="10" t="str">
        <f>SUBSTITUTE(Таблица2[[#This Row],[Столбец5]], "до, ", "")</f>
        <v/>
      </c>
      <c r="G1740" s="10" t="str">
        <f>SUBSTITUTE(Таблица2[[#This Row],[Столбец7]], "рік, ", "")</f>
        <v/>
      </c>
      <c r="H1740" s="11" t="str">
        <f>SUBSTITUTE(Таблица2[[#This Row],[Ключові слова]], "за, ", "")</f>
        <v/>
      </c>
      <c r="I1740" s="11" t="str">
        <f>SUBSTITUTE(Таблица2[[#This Row],[Столбец9]], "від, ", "")</f>
        <v/>
      </c>
    </row>
    <row r="1741" spans="1:9" x14ac:dyDescent="0.25">
      <c r="A1741" s="9" t="str">
        <f>SUBSTITUTE(Реестр!E1835, " ", ", ")</f>
        <v/>
      </c>
      <c r="B1741" s="10" t="str">
        <f>SUBSTITUTE(Таблица2[[#This Row],[Столбец1]], "про, ", " ")</f>
        <v/>
      </c>
      <c r="C1741" s="3" t="str">
        <f t="shared" si="83"/>
        <v/>
      </c>
      <c r="D1741" s="3" t="str">
        <f t="shared" si="84"/>
        <v/>
      </c>
      <c r="E1741" s="10" t="str">
        <f t="shared" si="85"/>
        <v/>
      </c>
      <c r="F1741" s="10" t="str">
        <f>SUBSTITUTE(Таблица2[[#This Row],[Столбец5]], "до, ", "")</f>
        <v/>
      </c>
      <c r="G1741" s="10" t="str">
        <f>SUBSTITUTE(Таблица2[[#This Row],[Столбец7]], "рік, ", "")</f>
        <v/>
      </c>
      <c r="H1741" s="11" t="str">
        <f>SUBSTITUTE(Таблица2[[#This Row],[Ключові слова]], "за, ", "")</f>
        <v/>
      </c>
      <c r="I1741" s="11" t="str">
        <f>SUBSTITUTE(Таблица2[[#This Row],[Столбец9]], "від, ", "")</f>
        <v/>
      </c>
    </row>
    <row r="1742" spans="1:9" x14ac:dyDescent="0.25">
      <c r="A1742" s="9" t="str">
        <f>SUBSTITUTE(Реестр!E1836, " ", ", ")</f>
        <v/>
      </c>
      <c r="B1742" s="10" t="str">
        <f>SUBSTITUTE(Таблица2[[#This Row],[Столбец1]], "про, ", " ")</f>
        <v/>
      </c>
      <c r="C1742" s="3" t="str">
        <f t="shared" si="83"/>
        <v/>
      </c>
      <c r="D1742" s="3" t="str">
        <f t="shared" si="84"/>
        <v/>
      </c>
      <c r="E1742" s="10" t="str">
        <f t="shared" si="85"/>
        <v/>
      </c>
      <c r="F1742" s="10" t="str">
        <f>SUBSTITUTE(Таблица2[[#This Row],[Столбец5]], "до, ", "")</f>
        <v/>
      </c>
      <c r="G1742" s="10" t="str">
        <f>SUBSTITUTE(Таблица2[[#This Row],[Столбец7]], "рік, ", "")</f>
        <v/>
      </c>
      <c r="H1742" s="11" t="str">
        <f>SUBSTITUTE(Таблица2[[#This Row],[Ключові слова]], "за, ", "")</f>
        <v/>
      </c>
      <c r="I1742" s="11" t="str">
        <f>SUBSTITUTE(Таблица2[[#This Row],[Столбец9]], "від, ", "")</f>
        <v/>
      </c>
    </row>
    <row r="1743" spans="1:9" x14ac:dyDescent="0.25">
      <c r="A1743" s="9" t="str">
        <f>SUBSTITUTE(Реестр!E1837, " ", ", ")</f>
        <v/>
      </c>
      <c r="B1743" s="10" t="str">
        <f>SUBSTITUTE(Таблица2[[#This Row],[Столбец1]], "про, ", " ")</f>
        <v/>
      </c>
      <c r="C1743" s="3" t="str">
        <f t="shared" si="83"/>
        <v/>
      </c>
      <c r="D1743" s="3" t="str">
        <f t="shared" si="84"/>
        <v/>
      </c>
      <c r="E1743" s="10" t="str">
        <f t="shared" si="85"/>
        <v/>
      </c>
      <c r="F1743" s="10" t="str">
        <f>SUBSTITUTE(Таблица2[[#This Row],[Столбец5]], "до, ", "")</f>
        <v/>
      </c>
      <c r="G1743" s="10" t="str">
        <f>SUBSTITUTE(Таблица2[[#This Row],[Столбец7]], "рік, ", "")</f>
        <v/>
      </c>
      <c r="H1743" s="11" t="str">
        <f>SUBSTITUTE(Таблица2[[#This Row],[Ключові слова]], "за, ", "")</f>
        <v/>
      </c>
      <c r="I1743" s="11" t="str">
        <f>SUBSTITUTE(Таблица2[[#This Row],[Столбец9]], "від, ", "")</f>
        <v/>
      </c>
    </row>
    <row r="1744" spans="1:9" x14ac:dyDescent="0.25">
      <c r="A1744" s="9" t="str">
        <f>SUBSTITUTE(Реестр!E1838, " ", ", ")</f>
        <v/>
      </c>
      <c r="B1744" s="10" t="str">
        <f>SUBSTITUTE(Таблица2[[#This Row],[Столбец1]], "про, ", " ")</f>
        <v/>
      </c>
      <c r="C1744" s="3" t="str">
        <f t="shared" si="83"/>
        <v/>
      </c>
      <c r="D1744" s="3" t="str">
        <f t="shared" si="84"/>
        <v/>
      </c>
      <c r="E1744" s="10" t="str">
        <f t="shared" si="85"/>
        <v/>
      </c>
      <c r="F1744" s="10" t="str">
        <f>SUBSTITUTE(Таблица2[[#This Row],[Столбец5]], "до, ", "")</f>
        <v/>
      </c>
      <c r="G1744" s="10" t="str">
        <f>SUBSTITUTE(Таблица2[[#This Row],[Столбец7]], "рік, ", "")</f>
        <v/>
      </c>
      <c r="H1744" s="11" t="str">
        <f>SUBSTITUTE(Таблица2[[#This Row],[Ключові слова]], "за, ", "")</f>
        <v/>
      </c>
      <c r="I1744" s="11" t="str">
        <f>SUBSTITUTE(Таблица2[[#This Row],[Столбец9]], "від, ", "")</f>
        <v/>
      </c>
    </row>
    <row r="1745" spans="1:9" x14ac:dyDescent="0.25">
      <c r="A1745" s="9" t="str">
        <f>SUBSTITUTE(Реестр!E1839, " ", ", ")</f>
        <v/>
      </c>
      <c r="B1745" s="10" t="str">
        <f>SUBSTITUTE(Таблица2[[#This Row],[Столбец1]], "про, ", " ")</f>
        <v/>
      </c>
      <c r="C1745" s="3" t="str">
        <f t="shared" si="83"/>
        <v/>
      </c>
      <c r="D1745" s="3" t="str">
        <f t="shared" si="84"/>
        <v/>
      </c>
      <c r="E1745" s="10" t="str">
        <f t="shared" si="85"/>
        <v/>
      </c>
      <c r="F1745" s="10" t="str">
        <f>SUBSTITUTE(Таблица2[[#This Row],[Столбец5]], "до, ", "")</f>
        <v/>
      </c>
      <c r="G1745" s="10" t="str">
        <f>SUBSTITUTE(Таблица2[[#This Row],[Столбец7]], "рік, ", "")</f>
        <v/>
      </c>
      <c r="H1745" s="11" t="str">
        <f>SUBSTITUTE(Таблица2[[#This Row],[Ключові слова]], "за, ", "")</f>
        <v/>
      </c>
      <c r="I1745" s="11" t="str">
        <f>SUBSTITUTE(Таблица2[[#This Row],[Столбец9]], "від, ", "")</f>
        <v/>
      </c>
    </row>
    <row r="1746" spans="1:9" x14ac:dyDescent="0.25">
      <c r="A1746" s="9" t="str">
        <f>SUBSTITUTE(Реестр!E1840, " ", ", ")</f>
        <v/>
      </c>
      <c r="B1746" s="10" t="str">
        <f>SUBSTITUTE(Таблица2[[#This Row],[Столбец1]], "про, ", " ")</f>
        <v/>
      </c>
      <c r="C1746" s="3" t="str">
        <f t="shared" si="83"/>
        <v/>
      </c>
      <c r="D1746" s="3" t="str">
        <f t="shared" si="84"/>
        <v/>
      </c>
      <c r="E1746" s="10" t="str">
        <f t="shared" si="85"/>
        <v/>
      </c>
      <c r="F1746" s="10" t="str">
        <f>SUBSTITUTE(Таблица2[[#This Row],[Столбец5]], "до, ", "")</f>
        <v/>
      </c>
      <c r="G1746" s="10" t="str">
        <f>SUBSTITUTE(Таблица2[[#This Row],[Столбец7]], "рік, ", "")</f>
        <v/>
      </c>
      <c r="H1746" s="11" t="str">
        <f>SUBSTITUTE(Таблица2[[#This Row],[Ключові слова]], "за, ", "")</f>
        <v/>
      </c>
      <c r="I1746" s="11" t="str">
        <f>SUBSTITUTE(Таблица2[[#This Row],[Столбец9]], "від, ", "")</f>
        <v/>
      </c>
    </row>
    <row r="1747" spans="1:9" x14ac:dyDescent="0.25">
      <c r="A1747" s="9" t="str">
        <f>SUBSTITUTE(Реестр!E1841, " ", ", ")</f>
        <v/>
      </c>
      <c r="B1747" s="10" t="str">
        <f>SUBSTITUTE(Таблица2[[#This Row],[Столбец1]], "про, ", " ")</f>
        <v/>
      </c>
      <c r="C1747" s="3" t="str">
        <f t="shared" si="83"/>
        <v/>
      </c>
      <c r="D1747" s="3" t="str">
        <f t="shared" si="84"/>
        <v/>
      </c>
      <c r="E1747" s="10" t="str">
        <f t="shared" si="85"/>
        <v/>
      </c>
      <c r="F1747" s="10" t="str">
        <f>SUBSTITUTE(Таблица2[[#This Row],[Столбец5]], "до, ", "")</f>
        <v/>
      </c>
      <c r="G1747" s="10" t="str">
        <f>SUBSTITUTE(Таблица2[[#This Row],[Столбец7]], "рік, ", "")</f>
        <v/>
      </c>
      <c r="H1747" s="11" t="str">
        <f>SUBSTITUTE(Таблица2[[#This Row],[Ключові слова]], "за, ", "")</f>
        <v/>
      </c>
      <c r="I1747" s="11" t="str">
        <f>SUBSTITUTE(Таблица2[[#This Row],[Столбец9]], "від, ", "")</f>
        <v/>
      </c>
    </row>
    <row r="1748" spans="1:9" x14ac:dyDescent="0.25">
      <c r="A1748" s="9" t="str">
        <f>SUBSTITUTE(Реестр!E1842, " ", ", ")</f>
        <v/>
      </c>
      <c r="B1748" s="10" t="str">
        <f>SUBSTITUTE(Таблица2[[#This Row],[Столбец1]], "про, ", " ")</f>
        <v/>
      </c>
      <c r="C1748" s="3" t="str">
        <f t="shared" si="83"/>
        <v/>
      </c>
      <c r="D1748" s="3" t="str">
        <f t="shared" si="84"/>
        <v/>
      </c>
      <c r="E1748" s="10" t="str">
        <f t="shared" si="85"/>
        <v/>
      </c>
      <c r="F1748" s="10" t="str">
        <f>SUBSTITUTE(Таблица2[[#This Row],[Столбец5]], "до, ", "")</f>
        <v/>
      </c>
      <c r="G1748" s="10" t="str">
        <f>SUBSTITUTE(Таблица2[[#This Row],[Столбец7]], "рік, ", "")</f>
        <v/>
      </c>
      <c r="H1748" s="11" t="str">
        <f>SUBSTITUTE(Таблица2[[#This Row],[Ключові слова]], "за, ", "")</f>
        <v/>
      </c>
      <c r="I1748" s="11" t="str">
        <f>SUBSTITUTE(Таблица2[[#This Row],[Столбец9]], "від, ", "")</f>
        <v/>
      </c>
    </row>
    <row r="1749" spans="1:9" x14ac:dyDescent="0.25">
      <c r="A1749" s="9" t="str">
        <f>SUBSTITUTE(Реестр!E1843, " ", ", ")</f>
        <v/>
      </c>
      <c r="B1749" s="10" t="str">
        <f>SUBSTITUTE(Таблица2[[#This Row],[Столбец1]], "про, ", " ")</f>
        <v/>
      </c>
      <c r="C1749" s="3" t="str">
        <f t="shared" si="83"/>
        <v/>
      </c>
      <c r="D1749" s="3" t="str">
        <f t="shared" si="84"/>
        <v/>
      </c>
      <c r="E1749" s="10" t="str">
        <f t="shared" si="85"/>
        <v/>
      </c>
      <c r="F1749" s="10" t="str">
        <f>SUBSTITUTE(Таблица2[[#This Row],[Столбец5]], "до, ", "")</f>
        <v/>
      </c>
      <c r="G1749" s="10" t="str">
        <f>SUBSTITUTE(Таблица2[[#This Row],[Столбец7]], "рік, ", "")</f>
        <v/>
      </c>
      <c r="H1749" s="11" t="str">
        <f>SUBSTITUTE(Таблица2[[#This Row],[Ключові слова]], "за, ", "")</f>
        <v/>
      </c>
      <c r="I1749" s="11" t="str">
        <f>SUBSTITUTE(Таблица2[[#This Row],[Столбец9]], "від, ", "")</f>
        <v/>
      </c>
    </row>
    <row r="1750" spans="1:9" x14ac:dyDescent="0.25">
      <c r="A1750" s="9" t="str">
        <f>SUBSTITUTE(Реестр!E1844, " ", ", ")</f>
        <v/>
      </c>
      <c r="B1750" s="10" t="str">
        <f>SUBSTITUTE(Таблица2[[#This Row],[Столбец1]], "про, ", " ")</f>
        <v/>
      </c>
      <c r="C1750" s="3" t="str">
        <f t="shared" si="83"/>
        <v/>
      </c>
      <c r="D1750" s="3" t="str">
        <f t="shared" si="84"/>
        <v/>
      </c>
      <c r="E1750" s="10" t="str">
        <f t="shared" si="85"/>
        <v/>
      </c>
      <c r="F1750" s="10" t="str">
        <f>SUBSTITUTE(Таблица2[[#This Row],[Столбец5]], "до, ", "")</f>
        <v/>
      </c>
      <c r="G1750" s="10" t="str">
        <f>SUBSTITUTE(Таблица2[[#This Row],[Столбец7]], "рік, ", "")</f>
        <v/>
      </c>
      <c r="H1750" s="11" t="str">
        <f>SUBSTITUTE(Таблица2[[#This Row],[Ключові слова]], "за, ", "")</f>
        <v/>
      </c>
      <c r="I1750" s="11" t="str">
        <f>SUBSTITUTE(Таблица2[[#This Row],[Столбец9]], "від, ", "")</f>
        <v/>
      </c>
    </row>
    <row r="1751" spans="1:9" x14ac:dyDescent="0.25">
      <c r="A1751" s="9" t="str">
        <f>SUBSTITUTE(Реестр!E1845, " ", ", ")</f>
        <v/>
      </c>
      <c r="B1751" s="10" t="str">
        <f>SUBSTITUTE(Таблица2[[#This Row],[Столбец1]], "про, ", " ")</f>
        <v/>
      </c>
      <c r="C1751" s="3" t="str">
        <f t="shared" si="83"/>
        <v/>
      </c>
      <c r="D1751" s="3" t="str">
        <f t="shared" si="84"/>
        <v/>
      </c>
      <c r="E1751" s="10" t="str">
        <f t="shared" si="85"/>
        <v/>
      </c>
      <c r="F1751" s="10" t="str">
        <f>SUBSTITUTE(Таблица2[[#This Row],[Столбец5]], "до, ", "")</f>
        <v/>
      </c>
      <c r="G1751" s="10" t="str">
        <f>SUBSTITUTE(Таблица2[[#This Row],[Столбец7]], "рік, ", "")</f>
        <v/>
      </c>
      <c r="H1751" s="11" t="str">
        <f>SUBSTITUTE(Таблица2[[#This Row],[Ключові слова]], "за, ", "")</f>
        <v/>
      </c>
      <c r="I1751" s="11" t="str">
        <f>SUBSTITUTE(Таблица2[[#This Row],[Столбец9]], "від, ", "")</f>
        <v/>
      </c>
    </row>
    <row r="1752" spans="1:9" x14ac:dyDescent="0.25">
      <c r="A1752" s="9" t="str">
        <f>SUBSTITUTE(Реестр!E1846, " ", ", ")</f>
        <v/>
      </c>
      <c r="B1752" s="10" t="str">
        <f>SUBSTITUTE(Таблица2[[#This Row],[Столбец1]], "про, ", " ")</f>
        <v/>
      </c>
      <c r="C1752" s="3" t="str">
        <f t="shared" si="83"/>
        <v/>
      </c>
      <c r="D1752" s="3" t="str">
        <f t="shared" si="84"/>
        <v/>
      </c>
      <c r="E1752" s="10" t="str">
        <f t="shared" si="85"/>
        <v/>
      </c>
      <c r="F1752" s="10" t="str">
        <f>SUBSTITUTE(Таблица2[[#This Row],[Столбец5]], "до, ", "")</f>
        <v/>
      </c>
      <c r="G1752" s="10" t="str">
        <f>SUBSTITUTE(Таблица2[[#This Row],[Столбец7]], "рік, ", "")</f>
        <v/>
      </c>
      <c r="H1752" s="11" t="str">
        <f>SUBSTITUTE(Таблица2[[#This Row],[Ключові слова]], "за, ", "")</f>
        <v/>
      </c>
      <c r="I1752" s="11" t="str">
        <f>SUBSTITUTE(Таблица2[[#This Row],[Столбец9]], "від, ", "")</f>
        <v/>
      </c>
    </row>
    <row r="1753" spans="1:9" x14ac:dyDescent="0.25">
      <c r="A1753" s="9" t="str">
        <f>SUBSTITUTE(Реестр!E1847, " ", ", ")</f>
        <v/>
      </c>
      <c r="B1753" s="10" t="str">
        <f>SUBSTITUTE(Таблица2[[#This Row],[Столбец1]], "про, ", " ")</f>
        <v/>
      </c>
      <c r="C1753" s="3" t="str">
        <f t="shared" si="83"/>
        <v/>
      </c>
      <c r="D1753" s="3" t="str">
        <f t="shared" si="84"/>
        <v/>
      </c>
      <c r="E1753" s="10" t="str">
        <f t="shared" si="85"/>
        <v/>
      </c>
      <c r="F1753" s="10" t="str">
        <f>SUBSTITUTE(Таблица2[[#This Row],[Столбец5]], "до, ", "")</f>
        <v/>
      </c>
      <c r="G1753" s="10" t="str">
        <f>SUBSTITUTE(Таблица2[[#This Row],[Столбец7]], "рік, ", "")</f>
        <v/>
      </c>
      <c r="H1753" s="11" t="str">
        <f>SUBSTITUTE(Таблица2[[#This Row],[Ключові слова]], "за, ", "")</f>
        <v/>
      </c>
      <c r="I1753" s="11" t="str">
        <f>SUBSTITUTE(Таблица2[[#This Row],[Столбец9]], "від, ", "")</f>
        <v/>
      </c>
    </row>
    <row r="1754" spans="1:9" x14ac:dyDescent="0.25">
      <c r="A1754" s="9" t="str">
        <f>SUBSTITUTE(Реестр!E1848, " ", ", ")</f>
        <v/>
      </c>
      <c r="B1754" s="10" t="str">
        <f>SUBSTITUTE(Таблица2[[#This Row],[Столбец1]], "про, ", " ")</f>
        <v/>
      </c>
      <c r="C1754" s="3" t="str">
        <f t="shared" si="83"/>
        <v/>
      </c>
      <c r="D1754" s="3" t="str">
        <f t="shared" si="84"/>
        <v/>
      </c>
      <c r="E1754" s="10" t="str">
        <f t="shared" si="85"/>
        <v/>
      </c>
      <c r="F1754" s="10" t="str">
        <f>SUBSTITUTE(Таблица2[[#This Row],[Столбец5]], "до, ", "")</f>
        <v/>
      </c>
      <c r="G1754" s="10" t="str">
        <f>SUBSTITUTE(Таблица2[[#This Row],[Столбец7]], "рік, ", "")</f>
        <v/>
      </c>
      <c r="H1754" s="11" t="str">
        <f>SUBSTITUTE(Таблица2[[#This Row],[Ключові слова]], "за, ", "")</f>
        <v/>
      </c>
      <c r="I1754" s="11" t="str">
        <f>SUBSTITUTE(Таблица2[[#This Row],[Столбец9]], "від, ", "")</f>
        <v/>
      </c>
    </row>
    <row r="1755" spans="1:9" x14ac:dyDescent="0.25">
      <c r="A1755" s="9" t="str">
        <f>SUBSTITUTE(Реестр!E1849, " ", ", ")</f>
        <v/>
      </c>
      <c r="B1755" s="10" t="str">
        <f>SUBSTITUTE(Таблица2[[#This Row],[Столбец1]], "про, ", " ")</f>
        <v/>
      </c>
      <c r="C1755" s="3" t="str">
        <f t="shared" si="83"/>
        <v/>
      </c>
      <c r="D1755" s="3" t="str">
        <f t="shared" si="84"/>
        <v/>
      </c>
      <c r="E1755" s="10" t="str">
        <f t="shared" si="85"/>
        <v/>
      </c>
      <c r="F1755" s="10" t="str">
        <f>SUBSTITUTE(Таблица2[[#This Row],[Столбец5]], "до, ", "")</f>
        <v/>
      </c>
      <c r="G1755" s="10" t="str">
        <f>SUBSTITUTE(Таблица2[[#This Row],[Столбец7]], "рік, ", "")</f>
        <v/>
      </c>
      <c r="H1755" s="11" t="str">
        <f>SUBSTITUTE(Таблица2[[#This Row],[Ключові слова]], "за, ", "")</f>
        <v/>
      </c>
      <c r="I1755" s="11" t="str">
        <f>SUBSTITUTE(Таблица2[[#This Row],[Столбец9]], "від, ", "")</f>
        <v/>
      </c>
    </row>
    <row r="1756" spans="1:9" x14ac:dyDescent="0.25">
      <c r="A1756" s="9" t="str">
        <f>SUBSTITUTE(Реестр!E1850, " ", ", ")</f>
        <v/>
      </c>
      <c r="B1756" s="10" t="str">
        <f>SUBSTITUTE(Таблица2[[#This Row],[Столбец1]], "про, ", " ")</f>
        <v/>
      </c>
      <c r="C1756" s="3" t="str">
        <f t="shared" si="83"/>
        <v/>
      </c>
      <c r="D1756" s="3" t="str">
        <f t="shared" si="84"/>
        <v/>
      </c>
      <c r="E1756" s="10" t="str">
        <f t="shared" si="85"/>
        <v/>
      </c>
      <c r="F1756" s="10" t="str">
        <f>SUBSTITUTE(Таблица2[[#This Row],[Столбец5]], "до, ", "")</f>
        <v/>
      </c>
      <c r="G1756" s="10" t="str">
        <f>SUBSTITUTE(Таблица2[[#This Row],[Столбец7]], "рік, ", "")</f>
        <v/>
      </c>
      <c r="H1756" s="11" t="str">
        <f>SUBSTITUTE(Таблица2[[#This Row],[Ключові слова]], "за, ", "")</f>
        <v/>
      </c>
      <c r="I1756" s="11" t="str">
        <f>SUBSTITUTE(Таблица2[[#This Row],[Столбец9]], "від, ", "")</f>
        <v/>
      </c>
    </row>
    <row r="1757" spans="1:9" x14ac:dyDescent="0.25">
      <c r="A1757" s="9" t="str">
        <f>SUBSTITUTE(Реестр!E1851, " ", ", ")</f>
        <v/>
      </c>
      <c r="B1757" s="10" t="str">
        <f>SUBSTITUTE(Таблица2[[#This Row],[Столбец1]], "про, ", " ")</f>
        <v/>
      </c>
      <c r="C1757" s="3" t="str">
        <f t="shared" si="83"/>
        <v/>
      </c>
      <c r="D1757" s="3" t="str">
        <f t="shared" si="84"/>
        <v/>
      </c>
      <c r="E1757" s="10" t="str">
        <f t="shared" si="85"/>
        <v/>
      </c>
      <c r="F1757" s="10" t="str">
        <f>SUBSTITUTE(Таблица2[[#This Row],[Столбец5]], "до, ", "")</f>
        <v/>
      </c>
      <c r="G1757" s="10" t="str">
        <f>SUBSTITUTE(Таблица2[[#This Row],[Столбец7]], "рік, ", "")</f>
        <v/>
      </c>
      <c r="H1757" s="11" t="str">
        <f>SUBSTITUTE(Таблица2[[#This Row],[Ключові слова]], "за, ", "")</f>
        <v/>
      </c>
      <c r="I1757" s="11" t="str">
        <f>SUBSTITUTE(Таблица2[[#This Row],[Столбец9]], "від, ", "")</f>
        <v/>
      </c>
    </row>
    <row r="1758" spans="1:9" x14ac:dyDescent="0.25">
      <c r="A1758" s="9" t="str">
        <f>SUBSTITUTE(Реестр!E1852, " ", ", ")</f>
        <v/>
      </c>
      <c r="B1758" s="10" t="str">
        <f>SUBSTITUTE(Таблица2[[#This Row],[Столбец1]], "про, ", " ")</f>
        <v/>
      </c>
      <c r="C1758" s="3" t="str">
        <f t="shared" si="83"/>
        <v/>
      </c>
      <c r="D1758" s="3" t="str">
        <f t="shared" si="84"/>
        <v/>
      </c>
      <c r="E1758" s="10" t="str">
        <f t="shared" si="85"/>
        <v/>
      </c>
      <c r="F1758" s="10" t="str">
        <f>SUBSTITUTE(Таблица2[[#This Row],[Столбец5]], "до, ", "")</f>
        <v/>
      </c>
      <c r="G1758" s="10" t="str">
        <f>SUBSTITUTE(Таблица2[[#This Row],[Столбец7]], "рік, ", "")</f>
        <v/>
      </c>
      <c r="H1758" s="11" t="str">
        <f>SUBSTITUTE(Таблица2[[#This Row],[Ключові слова]], "за, ", "")</f>
        <v/>
      </c>
      <c r="I1758" s="11" t="str">
        <f>SUBSTITUTE(Таблица2[[#This Row],[Столбец9]], "від, ", "")</f>
        <v/>
      </c>
    </row>
    <row r="1759" spans="1:9" x14ac:dyDescent="0.25">
      <c r="A1759" s="9" t="str">
        <f>SUBSTITUTE(Реестр!E1853, " ", ", ")</f>
        <v/>
      </c>
      <c r="B1759" s="10" t="str">
        <f>SUBSTITUTE(Таблица2[[#This Row],[Столбец1]], "про, ", " ")</f>
        <v/>
      </c>
      <c r="C1759" s="3" t="str">
        <f t="shared" si="83"/>
        <v/>
      </c>
      <c r="D1759" s="3" t="str">
        <f t="shared" si="84"/>
        <v/>
      </c>
      <c r="E1759" s="10" t="str">
        <f t="shared" si="85"/>
        <v/>
      </c>
      <c r="F1759" s="10" t="str">
        <f>SUBSTITUTE(Таблица2[[#This Row],[Столбец5]], "до, ", "")</f>
        <v/>
      </c>
      <c r="G1759" s="10" t="str">
        <f>SUBSTITUTE(Таблица2[[#This Row],[Столбец7]], "рік, ", "")</f>
        <v/>
      </c>
      <c r="H1759" s="11" t="str">
        <f>SUBSTITUTE(Таблица2[[#This Row],[Ключові слова]], "за, ", "")</f>
        <v/>
      </c>
      <c r="I1759" s="11" t="str">
        <f>SUBSTITUTE(Таблица2[[#This Row],[Столбец9]], "від, ", "")</f>
        <v/>
      </c>
    </row>
    <row r="1760" spans="1:9" x14ac:dyDescent="0.25">
      <c r="A1760" s="9" t="str">
        <f>SUBSTITUTE(Реестр!E1854, " ", ", ")</f>
        <v/>
      </c>
      <c r="B1760" s="10" t="str">
        <f>SUBSTITUTE(Таблица2[[#This Row],[Столбец1]], "про, ", " ")</f>
        <v/>
      </c>
      <c r="C1760" s="3" t="str">
        <f t="shared" si="83"/>
        <v/>
      </c>
      <c r="D1760" s="3" t="str">
        <f t="shared" si="84"/>
        <v/>
      </c>
      <c r="E1760" s="10" t="str">
        <f t="shared" si="85"/>
        <v/>
      </c>
      <c r="F1760" s="10" t="str">
        <f>SUBSTITUTE(Таблица2[[#This Row],[Столбец5]], "до, ", "")</f>
        <v/>
      </c>
      <c r="G1760" s="10" t="str">
        <f>SUBSTITUTE(Таблица2[[#This Row],[Столбец7]], "рік, ", "")</f>
        <v/>
      </c>
      <c r="H1760" s="11" t="str">
        <f>SUBSTITUTE(Таблица2[[#This Row],[Ключові слова]], "за, ", "")</f>
        <v/>
      </c>
      <c r="I1760" s="11" t="str">
        <f>SUBSTITUTE(Таблица2[[#This Row],[Столбец9]], "від, ", "")</f>
        <v/>
      </c>
    </row>
    <row r="1761" spans="1:9" x14ac:dyDescent="0.25">
      <c r="A1761" s="9" t="str">
        <f>SUBSTITUTE(Реестр!E1855, " ", ", ")</f>
        <v/>
      </c>
      <c r="B1761" s="10" t="str">
        <f>SUBSTITUTE(Таблица2[[#This Row],[Столбец1]], "про, ", " ")</f>
        <v/>
      </c>
      <c r="C1761" s="3" t="str">
        <f t="shared" si="83"/>
        <v/>
      </c>
      <c r="D1761" s="3" t="str">
        <f t="shared" si="84"/>
        <v/>
      </c>
      <c r="E1761" s="10" t="str">
        <f t="shared" si="85"/>
        <v/>
      </c>
      <c r="F1761" s="10" t="str">
        <f>SUBSTITUTE(Таблица2[[#This Row],[Столбец5]], "до, ", "")</f>
        <v/>
      </c>
      <c r="G1761" s="10" t="str">
        <f>SUBSTITUTE(Таблица2[[#This Row],[Столбец7]], "рік, ", "")</f>
        <v/>
      </c>
      <c r="H1761" s="11" t="str">
        <f>SUBSTITUTE(Таблица2[[#This Row],[Ключові слова]], "за, ", "")</f>
        <v/>
      </c>
      <c r="I1761" s="11" t="str">
        <f>SUBSTITUTE(Таблица2[[#This Row],[Столбец9]], "від, ", "")</f>
        <v/>
      </c>
    </row>
    <row r="1762" spans="1:9" x14ac:dyDescent="0.25">
      <c r="A1762" s="9" t="str">
        <f>SUBSTITUTE(Реестр!E1856, " ", ", ")</f>
        <v/>
      </c>
      <c r="B1762" s="10" t="str">
        <f>SUBSTITUTE(Таблица2[[#This Row],[Столбец1]], "про, ", " ")</f>
        <v/>
      </c>
      <c r="C1762" s="3" t="str">
        <f t="shared" si="83"/>
        <v/>
      </c>
      <c r="D1762" s="3" t="str">
        <f t="shared" si="84"/>
        <v/>
      </c>
      <c r="E1762" s="10" t="str">
        <f t="shared" si="85"/>
        <v/>
      </c>
      <c r="F1762" s="10" t="str">
        <f>SUBSTITUTE(Таблица2[[#This Row],[Столбец5]], "до, ", "")</f>
        <v/>
      </c>
      <c r="G1762" s="10" t="str">
        <f>SUBSTITUTE(Таблица2[[#This Row],[Столбец7]], "рік, ", "")</f>
        <v/>
      </c>
      <c r="H1762" s="11" t="str">
        <f>SUBSTITUTE(Таблица2[[#This Row],[Ключові слова]], "за, ", "")</f>
        <v/>
      </c>
      <c r="I1762" s="11" t="str">
        <f>SUBSTITUTE(Таблица2[[#This Row],[Столбец9]], "від, ", "")</f>
        <v/>
      </c>
    </row>
    <row r="1763" spans="1:9" x14ac:dyDescent="0.25">
      <c r="A1763" s="9" t="str">
        <f>SUBSTITUTE(Реестр!E1857, " ", ", ")</f>
        <v/>
      </c>
      <c r="B1763" s="10" t="str">
        <f>SUBSTITUTE(Таблица2[[#This Row],[Столбец1]], "про, ", " ")</f>
        <v/>
      </c>
      <c r="C1763" s="3" t="str">
        <f t="shared" si="83"/>
        <v/>
      </c>
      <c r="D1763" s="3" t="str">
        <f t="shared" si="84"/>
        <v/>
      </c>
      <c r="E1763" s="10" t="str">
        <f t="shared" si="85"/>
        <v/>
      </c>
      <c r="F1763" s="10" t="str">
        <f>SUBSTITUTE(Таблица2[[#This Row],[Столбец5]], "до, ", "")</f>
        <v/>
      </c>
      <c r="G1763" s="10" t="str">
        <f>SUBSTITUTE(Таблица2[[#This Row],[Столбец7]], "рік, ", "")</f>
        <v/>
      </c>
      <c r="H1763" s="11" t="str">
        <f>SUBSTITUTE(Таблица2[[#This Row],[Ключові слова]], "за, ", "")</f>
        <v/>
      </c>
      <c r="I1763" s="11" t="str">
        <f>SUBSTITUTE(Таблица2[[#This Row],[Столбец9]], "від, ", "")</f>
        <v/>
      </c>
    </row>
    <row r="1764" spans="1:9" x14ac:dyDescent="0.25">
      <c r="A1764" s="9" t="str">
        <f>SUBSTITUTE(Реестр!E1858, " ", ", ")</f>
        <v/>
      </c>
      <c r="B1764" s="10" t="str">
        <f>SUBSTITUTE(Таблица2[[#This Row],[Столбец1]], "про, ", " ")</f>
        <v/>
      </c>
      <c r="C1764" s="3" t="str">
        <f t="shared" si="83"/>
        <v/>
      </c>
      <c r="D1764" s="3" t="str">
        <f t="shared" si="84"/>
        <v/>
      </c>
      <c r="E1764" s="10" t="str">
        <f t="shared" si="85"/>
        <v/>
      </c>
      <c r="F1764" s="10" t="str">
        <f>SUBSTITUTE(Таблица2[[#This Row],[Столбец5]], "до, ", "")</f>
        <v/>
      </c>
      <c r="G1764" s="10" t="str">
        <f>SUBSTITUTE(Таблица2[[#This Row],[Столбец7]], "рік, ", "")</f>
        <v/>
      </c>
      <c r="H1764" s="11" t="str">
        <f>SUBSTITUTE(Таблица2[[#This Row],[Ключові слова]], "за, ", "")</f>
        <v/>
      </c>
      <c r="I1764" s="11" t="str">
        <f>SUBSTITUTE(Таблица2[[#This Row],[Столбец9]], "від, ", "")</f>
        <v/>
      </c>
    </row>
    <row r="1765" spans="1:9" x14ac:dyDescent="0.25">
      <c r="A1765" s="9" t="str">
        <f>SUBSTITUTE(Реестр!E1859, " ", ", ")</f>
        <v/>
      </c>
      <c r="B1765" s="10" t="str">
        <f>SUBSTITUTE(Таблица2[[#This Row],[Столбец1]], "про, ", " ")</f>
        <v/>
      </c>
      <c r="C1765" s="3" t="str">
        <f t="shared" ref="C1765:C1828" si="86">SUBSTITUTE(B1765, "щодо, ", "")</f>
        <v/>
      </c>
      <c r="D1765" s="3" t="str">
        <f t="shared" ref="D1765:D1828" si="87">SUBSTITUTE(C1765, "по, ", "")</f>
        <v/>
      </c>
      <c r="E1765" s="10" t="str">
        <f t="shared" ref="E1765:E1828" si="88">SUBSTITUTE(D1765, "та, ", "")</f>
        <v/>
      </c>
      <c r="F1765" s="10" t="str">
        <f>SUBSTITUTE(Таблица2[[#This Row],[Столбец5]], "до, ", "")</f>
        <v/>
      </c>
      <c r="G1765" s="10" t="str">
        <f>SUBSTITUTE(Таблица2[[#This Row],[Столбец7]], "рік, ", "")</f>
        <v/>
      </c>
      <c r="H1765" s="11" t="str">
        <f>SUBSTITUTE(Таблица2[[#This Row],[Ключові слова]], "за, ", "")</f>
        <v/>
      </c>
      <c r="I1765" s="11" t="str">
        <f>SUBSTITUTE(Таблица2[[#This Row],[Столбец9]], "від, ", "")</f>
        <v/>
      </c>
    </row>
    <row r="1766" spans="1:9" x14ac:dyDescent="0.25">
      <c r="A1766" s="9" t="str">
        <f>SUBSTITUTE(Реестр!E1860, " ", ", ")</f>
        <v/>
      </c>
      <c r="B1766" s="10" t="str">
        <f>SUBSTITUTE(Таблица2[[#This Row],[Столбец1]], "про, ", " ")</f>
        <v/>
      </c>
      <c r="C1766" s="3" t="str">
        <f t="shared" si="86"/>
        <v/>
      </c>
      <c r="D1766" s="3" t="str">
        <f t="shared" si="87"/>
        <v/>
      </c>
      <c r="E1766" s="10" t="str">
        <f t="shared" si="88"/>
        <v/>
      </c>
      <c r="F1766" s="10" t="str">
        <f>SUBSTITUTE(Таблица2[[#This Row],[Столбец5]], "до, ", "")</f>
        <v/>
      </c>
      <c r="G1766" s="10" t="str">
        <f>SUBSTITUTE(Таблица2[[#This Row],[Столбец7]], "рік, ", "")</f>
        <v/>
      </c>
      <c r="H1766" s="11" t="str">
        <f>SUBSTITUTE(Таблица2[[#This Row],[Ключові слова]], "за, ", "")</f>
        <v/>
      </c>
      <c r="I1766" s="11" t="str">
        <f>SUBSTITUTE(Таблица2[[#This Row],[Столбец9]], "від, ", "")</f>
        <v/>
      </c>
    </row>
    <row r="1767" spans="1:9" x14ac:dyDescent="0.25">
      <c r="A1767" s="9" t="str">
        <f>SUBSTITUTE(Реестр!E1861, " ", ", ")</f>
        <v/>
      </c>
      <c r="B1767" s="10" t="str">
        <f>SUBSTITUTE(Таблица2[[#This Row],[Столбец1]], "про, ", " ")</f>
        <v/>
      </c>
      <c r="C1767" s="3" t="str">
        <f t="shared" si="86"/>
        <v/>
      </c>
      <c r="D1767" s="3" t="str">
        <f t="shared" si="87"/>
        <v/>
      </c>
      <c r="E1767" s="10" t="str">
        <f t="shared" si="88"/>
        <v/>
      </c>
      <c r="F1767" s="10" t="str">
        <f>SUBSTITUTE(Таблица2[[#This Row],[Столбец5]], "до, ", "")</f>
        <v/>
      </c>
      <c r="G1767" s="10" t="str">
        <f>SUBSTITUTE(Таблица2[[#This Row],[Столбец7]], "рік, ", "")</f>
        <v/>
      </c>
      <c r="H1767" s="11" t="str">
        <f>SUBSTITUTE(Таблица2[[#This Row],[Ключові слова]], "за, ", "")</f>
        <v/>
      </c>
      <c r="I1767" s="11" t="str">
        <f>SUBSTITUTE(Таблица2[[#This Row],[Столбец9]], "від, ", "")</f>
        <v/>
      </c>
    </row>
    <row r="1768" spans="1:9" x14ac:dyDescent="0.25">
      <c r="A1768" s="9" t="str">
        <f>SUBSTITUTE(Реестр!E1862, " ", ", ")</f>
        <v/>
      </c>
      <c r="B1768" s="10" t="str">
        <f>SUBSTITUTE(Таблица2[[#This Row],[Столбец1]], "про, ", " ")</f>
        <v/>
      </c>
      <c r="C1768" s="3" t="str">
        <f t="shared" si="86"/>
        <v/>
      </c>
      <c r="D1768" s="3" t="str">
        <f t="shared" si="87"/>
        <v/>
      </c>
      <c r="E1768" s="10" t="str">
        <f t="shared" si="88"/>
        <v/>
      </c>
      <c r="F1768" s="10" t="str">
        <f>SUBSTITUTE(Таблица2[[#This Row],[Столбец5]], "до, ", "")</f>
        <v/>
      </c>
      <c r="G1768" s="10" t="str">
        <f>SUBSTITUTE(Таблица2[[#This Row],[Столбец7]], "рік, ", "")</f>
        <v/>
      </c>
      <c r="H1768" s="11" t="str">
        <f>SUBSTITUTE(Таблица2[[#This Row],[Ключові слова]], "за, ", "")</f>
        <v/>
      </c>
      <c r="I1768" s="11" t="str">
        <f>SUBSTITUTE(Таблица2[[#This Row],[Столбец9]], "від, ", "")</f>
        <v/>
      </c>
    </row>
    <row r="1769" spans="1:9" x14ac:dyDescent="0.25">
      <c r="A1769" s="9" t="str">
        <f>SUBSTITUTE(Реестр!E1863, " ", ", ")</f>
        <v/>
      </c>
      <c r="B1769" s="10" t="str">
        <f>SUBSTITUTE(Таблица2[[#This Row],[Столбец1]], "про, ", " ")</f>
        <v/>
      </c>
      <c r="C1769" s="3" t="str">
        <f t="shared" si="86"/>
        <v/>
      </c>
      <c r="D1769" s="3" t="str">
        <f t="shared" si="87"/>
        <v/>
      </c>
      <c r="E1769" s="10" t="str">
        <f t="shared" si="88"/>
        <v/>
      </c>
      <c r="F1769" s="10" t="str">
        <f>SUBSTITUTE(Таблица2[[#This Row],[Столбец5]], "до, ", "")</f>
        <v/>
      </c>
      <c r="G1769" s="10" t="str">
        <f>SUBSTITUTE(Таблица2[[#This Row],[Столбец7]], "рік, ", "")</f>
        <v/>
      </c>
      <c r="H1769" s="11" t="str">
        <f>SUBSTITUTE(Таблица2[[#This Row],[Ключові слова]], "за, ", "")</f>
        <v/>
      </c>
      <c r="I1769" s="11" t="str">
        <f>SUBSTITUTE(Таблица2[[#This Row],[Столбец9]], "від, ", "")</f>
        <v/>
      </c>
    </row>
    <row r="1770" spans="1:9" x14ac:dyDescent="0.25">
      <c r="A1770" s="9" t="str">
        <f>SUBSTITUTE(Реестр!E1864, " ", ", ")</f>
        <v/>
      </c>
      <c r="B1770" s="10" t="str">
        <f>SUBSTITUTE(Таблица2[[#This Row],[Столбец1]], "про, ", " ")</f>
        <v/>
      </c>
      <c r="C1770" s="3" t="str">
        <f t="shared" si="86"/>
        <v/>
      </c>
      <c r="D1770" s="3" t="str">
        <f t="shared" si="87"/>
        <v/>
      </c>
      <c r="E1770" s="10" t="str">
        <f t="shared" si="88"/>
        <v/>
      </c>
      <c r="F1770" s="10" t="str">
        <f>SUBSTITUTE(Таблица2[[#This Row],[Столбец5]], "до, ", "")</f>
        <v/>
      </c>
      <c r="G1770" s="10" t="str">
        <f>SUBSTITUTE(Таблица2[[#This Row],[Столбец7]], "рік, ", "")</f>
        <v/>
      </c>
      <c r="H1770" s="11" t="str">
        <f>SUBSTITUTE(Таблица2[[#This Row],[Ключові слова]], "за, ", "")</f>
        <v/>
      </c>
      <c r="I1770" s="11" t="str">
        <f>SUBSTITUTE(Таблица2[[#This Row],[Столбец9]], "від, ", "")</f>
        <v/>
      </c>
    </row>
    <row r="1771" spans="1:9" x14ac:dyDescent="0.25">
      <c r="A1771" s="9" t="str">
        <f>SUBSTITUTE(Реестр!E1865, " ", ", ")</f>
        <v/>
      </c>
      <c r="B1771" s="10" t="str">
        <f>SUBSTITUTE(Таблица2[[#This Row],[Столбец1]], "про, ", " ")</f>
        <v/>
      </c>
      <c r="C1771" s="3" t="str">
        <f t="shared" si="86"/>
        <v/>
      </c>
      <c r="D1771" s="3" t="str">
        <f t="shared" si="87"/>
        <v/>
      </c>
      <c r="E1771" s="10" t="str">
        <f t="shared" si="88"/>
        <v/>
      </c>
      <c r="F1771" s="10" t="str">
        <f>SUBSTITUTE(Таблица2[[#This Row],[Столбец5]], "до, ", "")</f>
        <v/>
      </c>
      <c r="G1771" s="10" t="str">
        <f>SUBSTITUTE(Таблица2[[#This Row],[Столбец7]], "рік, ", "")</f>
        <v/>
      </c>
      <c r="H1771" s="11" t="str">
        <f>SUBSTITUTE(Таблица2[[#This Row],[Ключові слова]], "за, ", "")</f>
        <v/>
      </c>
      <c r="I1771" s="11" t="str">
        <f>SUBSTITUTE(Таблица2[[#This Row],[Столбец9]], "від, ", "")</f>
        <v/>
      </c>
    </row>
    <row r="1772" spans="1:9" x14ac:dyDescent="0.25">
      <c r="A1772" s="9" t="str">
        <f>SUBSTITUTE(Реестр!E1866, " ", ", ")</f>
        <v/>
      </c>
      <c r="B1772" s="10" t="str">
        <f>SUBSTITUTE(Таблица2[[#This Row],[Столбец1]], "про, ", " ")</f>
        <v/>
      </c>
      <c r="C1772" s="3" t="str">
        <f t="shared" si="86"/>
        <v/>
      </c>
      <c r="D1772" s="3" t="str">
        <f t="shared" si="87"/>
        <v/>
      </c>
      <c r="E1772" s="10" t="str">
        <f t="shared" si="88"/>
        <v/>
      </c>
      <c r="F1772" s="10" t="str">
        <f>SUBSTITUTE(Таблица2[[#This Row],[Столбец5]], "до, ", "")</f>
        <v/>
      </c>
      <c r="G1772" s="10" t="str">
        <f>SUBSTITUTE(Таблица2[[#This Row],[Столбец7]], "рік, ", "")</f>
        <v/>
      </c>
      <c r="H1772" s="11" t="str">
        <f>SUBSTITUTE(Таблица2[[#This Row],[Ключові слова]], "за, ", "")</f>
        <v/>
      </c>
      <c r="I1772" s="11" t="str">
        <f>SUBSTITUTE(Таблица2[[#This Row],[Столбец9]], "від, ", "")</f>
        <v/>
      </c>
    </row>
    <row r="1773" spans="1:9" x14ac:dyDescent="0.25">
      <c r="A1773" s="9" t="str">
        <f>SUBSTITUTE(Реестр!E1867, " ", ", ")</f>
        <v/>
      </c>
      <c r="B1773" s="10" t="str">
        <f>SUBSTITUTE(Таблица2[[#This Row],[Столбец1]], "про, ", " ")</f>
        <v/>
      </c>
      <c r="C1773" s="3" t="str">
        <f t="shared" si="86"/>
        <v/>
      </c>
      <c r="D1773" s="3" t="str">
        <f t="shared" si="87"/>
        <v/>
      </c>
      <c r="E1773" s="10" t="str">
        <f t="shared" si="88"/>
        <v/>
      </c>
      <c r="F1773" s="10" t="str">
        <f>SUBSTITUTE(Таблица2[[#This Row],[Столбец5]], "до, ", "")</f>
        <v/>
      </c>
      <c r="G1773" s="10" t="str">
        <f>SUBSTITUTE(Таблица2[[#This Row],[Столбец7]], "рік, ", "")</f>
        <v/>
      </c>
      <c r="H1773" s="11" t="str">
        <f>SUBSTITUTE(Таблица2[[#This Row],[Ключові слова]], "за, ", "")</f>
        <v/>
      </c>
      <c r="I1773" s="11" t="str">
        <f>SUBSTITUTE(Таблица2[[#This Row],[Столбец9]], "від, ", "")</f>
        <v/>
      </c>
    </row>
    <row r="1774" spans="1:9" x14ac:dyDescent="0.25">
      <c r="A1774" s="9" t="str">
        <f>SUBSTITUTE(Реестр!E1868, " ", ", ")</f>
        <v/>
      </c>
      <c r="B1774" s="10" t="str">
        <f>SUBSTITUTE(Таблица2[[#This Row],[Столбец1]], "про, ", " ")</f>
        <v/>
      </c>
      <c r="C1774" s="3" t="str">
        <f t="shared" si="86"/>
        <v/>
      </c>
      <c r="D1774" s="3" t="str">
        <f t="shared" si="87"/>
        <v/>
      </c>
      <c r="E1774" s="10" t="str">
        <f t="shared" si="88"/>
        <v/>
      </c>
      <c r="F1774" s="10" t="str">
        <f>SUBSTITUTE(Таблица2[[#This Row],[Столбец5]], "до, ", "")</f>
        <v/>
      </c>
      <c r="G1774" s="10" t="str">
        <f>SUBSTITUTE(Таблица2[[#This Row],[Столбец7]], "рік, ", "")</f>
        <v/>
      </c>
      <c r="H1774" s="11" t="str">
        <f>SUBSTITUTE(Таблица2[[#This Row],[Ключові слова]], "за, ", "")</f>
        <v/>
      </c>
      <c r="I1774" s="11" t="str">
        <f>SUBSTITUTE(Таблица2[[#This Row],[Столбец9]], "від, ", "")</f>
        <v/>
      </c>
    </row>
    <row r="1775" spans="1:9" x14ac:dyDescent="0.25">
      <c r="A1775" s="9" t="str">
        <f>SUBSTITUTE(Реестр!E1869, " ", ", ")</f>
        <v/>
      </c>
      <c r="B1775" s="10" t="str">
        <f>SUBSTITUTE(Таблица2[[#This Row],[Столбец1]], "про, ", " ")</f>
        <v/>
      </c>
      <c r="C1775" s="3" t="str">
        <f t="shared" si="86"/>
        <v/>
      </c>
      <c r="D1775" s="3" t="str">
        <f t="shared" si="87"/>
        <v/>
      </c>
      <c r="E1775" s="10" t="str">
        <f t="shared" si="88"/>
        <v/>
      </c>
      <c r="F1775" s="10" t="str">
        <f>SUBSTITUTE(Таблица2[[#This Row],[Столбец5]], "до, ", "")</f>
        <v/>
      </c>
      <c r="G1775" s="10" t="str">
        <f>SUBSTITUTE(Таблица2[[#This Row],[Столбец7]], "рік, ", "")</f>
        <v/>
      </c>
      <c r="H1775" s="11" t="str">
        <f>SUBSTITUTE(Таблица2[[#This Row],[Ключові слова]], "за, ", "")</f>
        <v/>
      </c>
      <c r="I1775" s="11" t="str">
        <f>SUBSTITUTE(Таблица2[[#This Row],[Столбец9]], "від, ", "")</f>
        <v/>
      </c>
    </row>
    <row r="1776" spans="1:9" x14ac:dyDescent="0.25">
      <c r="A1776" s="9" t="str">
        <f>SUBSTITUTE(Реестр!E1870, " ", ", ")</f>
        <v/>
      </c>
      <c r="B1776" s="10" t="str">
        <f>SUBSTITUTE(Таблица2[[#This Row],[Столбец1]], "про, ", " ")</f>
        <v/>
      </c>
      <c r="C1776" s="3" t="str">
        <f t="shared" si="86"/>
        <v/>
      </c>
      <c r="D1776" s="3" t="str">
        <f t="shared" si="87"/>
        <v/>
      </c>
      <c r="E1776" s="10" t="str">
        <f t="shared" si="88"/>
        <v/>
      </c>
      <c r="F1776" s="10" t="str">
        <f>SUBSTITUTE(Таблица2[[#This Row],[Столбец5]], "до, ", "")</f>
        <v/>
      </c>
      <c r="G1776" s="10" t="str">
        <f>SUBSTITUTE(Таблица2[[#This Row],[Столбец7]], "рік, ", "")</f>
        <v/>
      </c>
      <c r="H1776" s="11" t="str">
        <f>SUBSTITUTE(Таблица2[[#This Row],[Ключові слова]], "за, ", "")</f>
        <v/>
      </c>
      <c r="I1776" s="11" t="str">
        <f>SUBSTITUTE(Таблица2[[#This Row],[Столбец9]], "від, ", "")</f>
        <v/>
      </c>
    </row>
    <row r="1777" spans="1:9" x14ac:dyDescent="0.25">
      <c r="A1777" s="9" t="str">
        <f>SUBSTITUTE(Реестр!E1871, " ", ", ")</f>
        <v/>
      </c>
      <c r="B1777" s="10" t="str">
        <f>SUBSTITUTE(Таблица2[[#This Row],[Столбец1]], "про, ", " ")</f>
        <v/>
      </c>
      <c r="C1777" s="3" t="str">
        <f t="shared" si="86"/>
        <v/>
      </c>
      <c r="D1777" s="3" t="str">
        <f t="shared" si="87"/>
        <v/>
      </c>
      <c r="E1777" s="10" t="str">
        <f t="shared" si="88"/>
        <v/>
      </c>
      <c r="F1777" s="10" t="str">
        <f>SUBSTITUTE(Таблица2[[#This Row],[Столбец5]], "до, ", "")</f>
        <v/>
      </c>
      <c r="G1777" s="10" t="str">
        <f>SUBSTITUTE(Таблица2[[#This Row],[Столбец7]], "рік, ", "")</f>
        <v/>
      </c>
      <c r="H1777" s="11" t="str">
        <f>SUBSTITUTE(Таблица2[[#This Row],[Ключові слова]], "за, ", "")</f>
        <v/>
      </c>
      <c r="I1777" s="11" t="str">
        <f>SUBSTITUTE(Таблица2[[#This Row],[Столбец9]], "від, ", "")</f>
        <v/>
      </c>
    </row>
    <row r="1778" spans="1:9" x14ac:dyDescent="0.25">
      <c r="A1778" s="9" t="str">
        <f>SUBSTITUTE(Реестр!E1872, " ", ", ")</f>
        <v/>
      </c>
      <c r="B1778" s="10" t="str">
        <f>SUBSTITUTE(Таблица2[[#This Row],[Столбец1]], "про, ", " ")</f>
        <v/>
      </c>
      <c r="C1778" s="3" t="str">
        <f t="shared" si="86"/>
        <v/>
      </c>
      <c r="D1778" s="3" t="str">
        <f t="shared" si="87"/>
        <v/>
      </c>
      <c r="E1778" s="10" t="str">
        <f t="shared" si="88"/>
        <v/>
      </c>
      <c r="F1778" s="10" t="str">
        <f>SUBSTITUTE(Таблица2[[#This Row],[Столбец5]], "до, ", "")</f>
        <v/>
      </c>
      <c r="G1778" s="10" t="str">
        <f>SUBSTITUTE(Таблица2[[#This Row],[Столбец7]], "рік, ", "")</f>
        <v/>
      </c>
      <c r="H1778" s="11" t="str">
        <f>SUBSTITUTE(Таблица2[[#This Row],[Ключові слова]], "за, ", "")</f>
        <v/>
      </c>
      <c r="I1778" s="11" t="str">
        <f>SUBSTITUTE(Таблица2[[#This Row],[Столбец9]], "від, ", "")</f>
        <v/>
      </c>
    </row>
    <row r="1779" spans="1:9" x14ac:dyDescent="0.25">
      <c r="A1779" s="9" t="str">
        <f>SUBSTITUTE(Реестр!E1873, " ", ", ")</f>
        <v/>
      </c>
      <c r="B1779" s="10" t="str">
        <f>SUBSTITUTE(Таблица2[[#This Row],[Столбец1]], "про, ", " ")</f>
        <v/>
      </c>
      <c r="C1779" s="3" t="str">
        <f t="shared" si="86"/>
        <v/>
      </c>
      <c r="D1779" s="3" t="str">
        <f t="shared" si="87"/>
        <v/>
      </c>
      <c r="E1779" s="10" t="str">
        <f t="shared" si="88"/>
        <v/>
      </c>
      <c r="F1779" s="10" t="str">
        <f>SUBSTITUTE(Таблица2[[#This Row],[Столбец5]], "до, ", "")</f>
        <v/>
      </c>
      <c r="G1779" s="10" t="str">
        <f>SUBSTITUTE(Таблица2[[#This Row],[Столбец7]], "рік, ", "")</f>
        <v/>
      </c>
      <c r="H1779" s="11" t="str">
        <f>SUBSTITUTE(Таблица2[[#This Row],[Ключові слова]], "за, ", "")</f>
        <v/>
      </c>
      <c r="I1779" s="11" t="str">
        <f>SUBSTITUTE(Таблица2[[#This Row],[Столбец9]], "від, ", "")</f>
        <v/>
      </c>
    </row>
    <row r="1780" spans="1:9" x14ac:dyDescent="0.25">
      <c r="A1780" s="9" t="str">
        <f>SUBSTITUTE(Реестр!E1874, " ", ", ")</f>
        <v/>
      </c>
      <c r="B1780" s="10" t="str">
        <f>SUBSTITUTE(Таблица2[[#This Row],[Столбец1]], "про, ", " ")</f>
        <v/>
      </c>
      <c r="C1780" s="3" t="str">
        <f t="shared" si="86"/>
        <v/>
      </c>
      <c r="D1780" s="3" t="str">
        <f t="shared" si="87"/>
        <v/>
      </c>
      <c r="E1780" s="10" t="str">
        <f t="shared" si="88"/>
        <v/>
      </c>
      <c r="F1780" s="10" t="str">
        <f>SUBSTITUTE(Таблица2[[#This Row],[Столбец5]], "до, ", "")</f>
        <v/>
      </c>
      <c r="G1780" s="10" t="str">
        <f>SUBSTITUTE(Таблица2[[#This Row],[Столбец7]], "рік, ", "")</f>
        <v/>
      </c>
      <c r="H1780" s="11" t="str">
        <f>SUBSTITUTE(Таблица2[[#This Row],[Ключові слова]], "за, ", "")</f>
        <v/>
      </c>
      <c r="I1780" s="11" t="str">
        <f>SUBSTITUTE(Таблица2[[#This Row],[Столбец9]], "від, ", "")</f>
        <v/>
      </c>
    </row>
    <row r="1781" spans="1:9" x14ac:dyDescent="0.25">
      <c r="A1781" s="9" t="str">
        <f>SUBSTITUTE(Реестр!E1875, " ", ", ")</f>
        <v/>
      </c>
      <c r="B1781" s="10" t="str">
        <f>SUBSTITUTE(Таблица2[[#This Row],[Столбец1]], "про, ", " ")</f>
        <v/>
      </c>
      <c r="C1781" s="3" t="str">
        <f t="shared" si="86"/>
        <v/>
      </c>
      <c r="D1781" s="3" t="str">
        <f t="shared" si="87"/>
        <v/>
      </c>
      <c r="E1781" s="10" t="str">
        <f t="shared" si="88"/>
        <v/>
      </c>
      <c r="F1781" s="10" t="str">
        <f>SUBSTITUTE(Таблица2[[#This Row],[Столбец5]], "до, ", "")</f>
        <v/>
      </c>
      <c r="G1781" s="10" t="str">
        <f>SUBSTITUTE(Таблица2[[#This Row],[Столбец7]], "рік, ", "")</f>
        <v/>
      </c>
      <c r="H1781" s="11" t="str">
        <f>SUBSTITUTE(Таблица2[[#This Row],[Ключові слова]], "за, ", "")</f>
        <v/>
      </c>
      <c r="I1781" s="11" t="str">
        <f>SUBSTITUTE(Таблица2[[#This Row],[Столбец9]], "від, ", "")</f>
        <v/>
      </c>
    </row>
    <row r="1782" spans="1:9" x14ac:dyDescent="0.25">
      <c r="A1782" s="9" t="str">
        <f>SUBSTITUTE(Реестр!E1876, " ", ", ")</f>
        <v/>
      </c>
      <c r="B1782" s="10" t="str">
        <f>SUBSTITUTE(Таблица2[[#This Row],[Столбец1]], "про, ", " ")</f>
        <v/>
      </c>
      <c r="C1782" s="3" t="str">
        <f t="shared" si="86"/>
        <v/>
      </c>
      <c r="D1782" s="3" t="str">
        <f t="shared" si="87"/>
        <v/>
      </c>
      <c r="E1782" s="10" t="str">
        <f t="shared" si="88"/>
        <v/>
      </c>
      <c r="F1782" s="10" t="str">
        <f>SUBSTITUTE(Таблица2[[#This Row],[Столбец5]], "до, ", "")</f>
        <v/>
      </c>
      <c r="G1782" s="10" t="str">
        <f>SUBSTITUTE(Таблица2[[#This Row],[Столбец7]], "рік, ", "")</f>
        <v/>
      </c>
      <c r="H1782" s="11" t="str">
        <f>SUBSTITUTE(Таблица2[[#This Row],[Ключові слова]], "за, ", "")</f>
        <v/>
      </c>
      <c r="I1782" s="11" t="str">
        <f>SUBSTITUTE(Таблица2[[#This Row],[Столбец9]], "від, ", "")</f>
        <v/>
      </c>
    </row>
    <row r="1783" spans="1:9" x14ac:dyDescent="0.25">
      <c r="A1783" s="9" t="str">
        <f>SUBSTITUTE(Реестр!E1877, " ", ", ")</f>
        <v/>
      </c>
      <c r="B1783" s="10" t="str">
        <f>SUBSTITUTE(Таблица2[[#This Row],[Столбец1]], "про, ", " ")</f>
        <v/>
      </c>
      <c r="C1783" s="3" t="str">
        <f t="shared" si="86"/>
        <v/>
      </c>
      <c r="D1783" s="3" t="str">
        <f t="shared" si="87"/>
        <v/>
      </c>
      <c r="E1783" s="10" t="str">
        <f t="shared" si="88"/>
        <v/>
      </c>
      <c r="F1783" s="10" t="str">
        <f>SUBSTITUTE(Таблица2[[#This Row],[Столбец5]], "до, ", "")</f>
        <v/>
      </c>
      <c r="G1783" s="10" t="str">
        <f>SUBSTITUTE(Таблица2[[#This Row],[Столбец7]], "рік, ", "")</f>
        <v/>
      </c>
      <c r="H1783" s="11" t="str">
        <f>SUBSTITUTE(Таблица2[[#This Row],[Ключові слова]], "за, ", "")</f>
        <v/>
      </c>
      <c r="I1783" s="11" t="str">
        <f>SUBSTITUTE(Таблица2[[#This Row],[Столбец9]], "від, ", "")</f>
        <v/>
      </c>
    </row>
    <row r="1784" spans="1:9" x14ac:dyDescent="0.25">
      <c r="A1784" s="9" t="str">
        <f>SUBSTITUTE(Реестр!E1878, " ", ", ")</f>
        <v/>
      </c>
      <c r="B1784" s="10" t="str">
        <f>SUBSTITUTE(Таблица2[[#This Row],[Столбец1]], "про, ", " ")</f>
        <v/>
      </c>
      <c r="C1784" s="3" t="str">
        <f t="shared" si="86"/>
        <v/>
      </c>
      <c r="D1784" s="3" t="str">
        <f t="shared" si="87"/>
        <v/>
      </c>
      <c r="E1784" s="10" t="str">
        <f t="shared" si="88"/>
        <v/>
      </c>
      <c r="F1784" s="10" t="str">
        <f>SUBSTITUTE(Таблица2[[#This Row],[Столбец5]], "до, ", "")</f>
        <v/>
      </c>
      <c r="G1784" s="10" t="str">
        <f>SUBSTITUTE(Таблица2[[#This Row],[Столбец7]], "рік, ", "")</f>
        <v/>
      </c>
      <c r="H1784" s="11" t="str">
        <f>SUBSTITUTE(Таблица2[[#This Row],[Ключові слова]], "за, ", "")</f>
        <v/>
      </c>
      <c r="I1784" s="11" t="str">
        <f>SUBSTITUTE(Таблица2[[#This Row],[Столбец9]], "від, ", "")</f>
        <v/>
      </c>
    </row>
    <row r="1785" spans="1:9" x14ac:dyDescent="0.25">
      <c r="A1785" s="9" t="str">
        <f>SUBSTITUTE(Реестр!E1879, " ", ", ")</f>
        <v/>
      </c>
      <c r="B1785" s="10" t="str">
        <f>SUBSTITUTE(Таблица2[[#This Row],[Столбец1]], "про, ", " ")</f>
        <v/>
      </c>
      <c r="C1785" s="3" t="str">
        <f t="shared" si="86"/>
        <v/>
      </c>
      <c r="D1785" s="3" t="str">
        <f t="shared" si="87"/>
        <v/>
      </c>
      <c r="E1785" s="10" t="str">
        <f t="shared" si="88"/>
        <v/>
      </c>
      <c r="F1785" s="10" t="str">
        <f>SUBSTITUTE(Таблица2[[#This Row],[Столбец5]], "до, ", "")</f>
        <v/>
      </c>
      <c r="G1785" s="10" t="str">
        <f>SUBSTITUTE(Таблица2[[#This Row],[Столбец7]], "рік, ", "")</f>
        <v/>
      </c>
      <c r="H1785" s="11" t="str">
        <f>SUBSTITUTE(Таблица2[[#This Row],[Ключові слова]], "за, ", "")</f>
        <v/>
      </c>
      <c r="I1785" s="11" t="str">
        <f>SUBSTITUTE(Таблица2[[#This Row],[Столбец9]], "від, ", "")</f>
        <v/>
      </c>
    </row>
    <row r="1786" spans="1:9" x14ac:dyDescent="0.25">
      <c r="A1786" s="9" t="str">
        <f>SUBSTITUTE(Реестр!E1880, " ", ", ")</f>
        <v/>
      </c>
      <c r="B1786" s="10" t="str">
        <f>SUBSTITUTE(Таблица2[[#This Row],[Столбец1]], "про, ", " ")</f>
        <v/>
      </c>
      <c r="C1786" s="3" t="str">
        <f t="shared" si="86"/>
        <v/>
      </c>
      <c r="D1786" s="3" t="str">
        <f t="shared" si="87"/>
        <v/>
      </c>
      <c r="E1786" s="10" t="str">
        <f t="shared" si="88"/>
        <v/>
      </c>
      <c r="F1786" s="10" t="str">
        <f>SUBSTITUTE(Таблица2[[#This Row],[Столбец5]], "до, ", "")</f>
        <v/>
      </c>
      <c r="G1786" s="10" t="str">
        <f>SUBSTITUTE(Таблица2[[#This Row],[Столбец7]], "рік, ", "")</f>
        <v/>
      </c>
      <c r="H1786" s="11" t="str">
        <f>SUBSTITUTE(Таблица2[[#This Row],[Ключові слова]], "за, ", "")</f>
        <v/>
      </c>
      <c r="I1786" s="11" t="str">
        <f>SUBSTITUTE(Таблица2[[#This Row],[Столбец9]], "від, ", "")</f>
        <v/>
      </c>
    </row>
    <row r="1787" spans="1:9" x14ac:dyDescent="0.25">
      <c r="A1787" s="9" t="str">
        <f>SUBSTITUTE(Реестр!E1881, " ", ", ")</f>
        <v/>
      </c>
      <c r="B1787" s="10" t="str">
        <f>SUBSTITUTE(Таблица2[[#This Row],[Столбец1]], "про, ", " ")</f>
        <v/>
      </c>
      <c r="C1787" s="3" t="str">
        <f t="shared" si="86"/>
        <v/>
      </c>
      <c r="D1787" s="3" t="str">
        <f t="shared" si="87"/>
        <v/>
      </c>
      <c r="E1787" s="10" t="str">
        <f t="shared" si="88"/>
        <v/>
      </c>
      <c r="F1787" s="10" t="str">
        <f>SUBSTITUTE(Таблица2[[#This Row],[Столбец5]], "до, ", "")</f>
        <v/>
      </c>
      <c r="G1787" s="10" t="str">
        <f>SUBSTITUTE(Таблица2[[#This Row],[Столбец7]], "рік, ", "")</f>
        <v/>
      </c>
      <c r="H1787" s="11" t="str">
        <f>SUBSTITUTE(Таблица2[[#This Row],[Ключові слова]], "за, ", "")</f>
        <v/>
      </c>
      <c r="I1787" s="11" t="str">
        <f>SUBSTITUTE(Таблица2[[#This Row],[Столбец9]], "від, ", "")</f>
        <v/>
      </c>
    </row>
    <row r="1788" spans="1:9" x14ac:dyDescent="0.25">
      <c r="A1788" s="9" t="str">
        <f>SUBSTITUTE(Реестр!E1882, " ", ", ")</f>
        <v/>
      </c>
      <c r="B1788" s="10" t="str">
        <f>SUBSTITUTE(Таблица2[[#This Row],[Столбец1]], "про, ", " ")</f>
        <v/>
      </c>
      <c r="C1788" s="3" t="str">
        <f t="shared" si="86"/>
        <v/>
      </c>
      <c r="D1788" s="3" t="str">
        <f t="shared" si="87"/>
        <v/>
      </c>
      <c r="E1788" s="10" t="str">
        <f t="shared" si="88"/>
        <v/>
      </c>
      <c r="F1788" s="10" t="str">
        <f>SUBSTITUTE(Таблица2[[#This Row],[Столбец5]], "до, ", "")</f>
        <v/>
      </c>
      <c r="G1788" s="10" t="str">
        <f>SUBSTITUTE(Таблица2[[#This Row],[Столбец7]], "рік, ", "")</f>
        <v/>
      </c>
      <c r="H1788" s="11" t="str">
        <f>SUBSTITUTE(Таблица2[[#This Row],[Ключові слова]], "за, ", "")</f>
        <v/>
      </c>
      <c r="I1788" s="11" t="str">
        <f>SUBSTITUTE(Таблица2[[#This Row],[Столбец9]], "від, ", "")</f>
        <v/>
      </c>
    </row>
    <row r="1789" spans="1:9" x14ac:dyDescent="0.25">
      <c r="A1789" s="9" t="str">
        <f>SUBSTITUTE(Реестр!E1883, " ", ", ")</f>
        <v/>
      </c>
      <c r="B1789" s="10" t="str">
        <f>SUBSTITUTE(Таблица2[[#This Row],[Столбец1]], "про, ", " ")</f>
        <v/>
      </c>
      <c r="C1789" s="3" t="str">
        <f t="shared" si="86"/>
        <v/>
      </c>
      <c r="D1789" s="3" t="str">
        <f t="shared" si="87"/>
        <v/>
      </c>
      <c r="E1789" s="10" t="str">
        <f t="shared" si="88"/>
        <v/>
      </c>
      <c r="F1789" s="10" t="str">
        <f>SUBSTITUTE(Таблица2[[#This Row],[Столбец5]], "до, ", "")</f>
        <v/>
      </c>
      <c r="G1789" s="10" t="str">
        <f>SUBSTITUTE(Таблица2[[#This Row],[Столбец7]], "рік, ", "")</f>
        <v/>
      </c>
      <c r="H1789" s="11" t="str">
        <f>SUBSTITUTE(Таблица2[[#This Row],[Ключові слова]], "за, ", "")</f>
        <v/>
      </c>
      <c r="I1789" s="11" t="str">
        <f>SUBSTITUTE(Таблица2[[#This Row],[Столбец9]], "від, ", "")</f>
        <v/>
      </c>
    </row>
    <row r="1790" spans="1:9" x14ac:dyDescent="0.25">
      <c r="A1790" s="9" t="str">
        <f>SUBSTITUTE(Реестр!E1884, " ", ", ")</f>
        <v/>
      </c>
      <c r="B1790" s="10" t="str">
        <f>SUBSTITUTE(Таблица2[[#This Row],[Столбец1]], "про, ", " ")</f>
        <v/>
      </c>
      <c r="C1790" s="3" t="str">
        <f t="shared" si="86"/>
        <v/>
      </c>
      <c r="D1790" s="3" t="str">
        <f t="shared" si="87"/>
        <v/>
      </c>
      <c r="E1790" s="10" t="str">
        <f t="shared" si="88"/>
        <v/>
      </c>
      <c r="F1790" s="10" t="str">
        <f>SUBSTITUTE(Таблица2[[#This Row],[Столбец5]], "до, ", "")</f>
        <v/>
      </c>
      <c r="G1790" s="10" t="str">
        <f>SUBSTITUTE(Таблица2[[#This Row],[Столбец7]], "рік, ", "")</f>
        <v/>
      </c>
      <c r="H1790" s="11" t="str">
        <f>SUBSTITUTE(Таблица2[[#This Row],[Ключові слова]], "за, ", "")</f>
        <v/>
      </c>
      <c r="I1790" s="11" t="str">
        <f>SUBSTITUTE(Таблица2[[#This Row],[Столбец9]], "від, ", "")</f>
        <v/>
      </c>
    </row>
    <row r="1791" spans="1:9" x14ac:dyDescent="0.25">
      <c r="A1791" s="9" t="str">
        <f>SUBSTITUTE(Реестр!E1885, " ", ", ")</f>
        <v/>
      </c>
      <c r="B1791" s="10" t="str">
        <f>SUBSTITUTE(Таблица2[[#This Row],[Столбец1]], "про, ", " ")</f>
        <v/>
      </c>
      <c r="C1791" s="3" t="str">
        <f t="shared" si="86"/>
        <v/>
      </c>
      <c r="D1791" s="3" t="str">
        <f t="shared" si="87"/>
        <v/>
      </c>
      <c r="E1791" s="10" t="str">
        <f t="shared" si="88"/>
        <v/>
      </c>
      <c r="F1791" s="10" t="str">
        <f>SUBSTITUTE(Таблица2[[#This Row],[Столбец5]], "до, ", "")</f>
        <v/>
      </c>
      <c r="G1791" s="10" t="str">
        <f>SUBSTITUTE(Таблица2[[#This Row],[Столбец7]], "рік, ", "")</f>
        <v/>
      </c>
      <c r="H1791" s="11" t="str">
        <f>SUBSTITUTE(Таблица2[[#This Row],[Ключові слова]], "за, ", "")</f>
        <v/>
      </c>
      <c r="I1791" s="11" t="str">
        <f>SUBSTITUTE(Таблица2[[#This Row],[Столбец9]], "від, ", "")</f>
        <v/>
      </c>
    </row>
    <row r="1792" spans="1:9" x14ac:dyDescent="0.25">
      <c r="A1792" s="9" t="str">
        <f>SUBSTITUTE(Реестр!E1886, " ", ", ")</f>
        <v/>
      </c>
      <c r="B1792" s="10" t="str">
        <f>SUBSTITUTE(Таблица2[[#This Row],[Столбец1]], "про, ", " ")</f>
        <v/>
      </c>
      <c r="C1792" s="3" t="str">
        <f t="shared" si="86"/>
        <v/>
      </c>
      <c r="D1792" s="3" t="str">
        <f t="shared" si="87"/>
        <v/>
      </c>
      <c r="E1792" s="10" t="str">
        <f t="shared" si="88"/>
        <v/>
      </c>
      <c r="F1792" s="10" t="str">
        <f>SUBSTITUTE(Таблица2[[#This Row],[Столбец5]], "до, ", "")</f>
        <v/>
      </c>
      <c r="G1792" s="10" t="str">
        <f>SUBSTITUTE(Таблица2[[#This Row],[Столбец7]], "рік, ", "")</f>
        <v/>
      </c>
      <c r="H1792" s="11" t="str">
        <f>SUBSTITUTE(Таблица2[[#This Row],[Ключові слова]], "за, ", "")</f>
        <v/>
      </c>
      <c r="I1792" s="11" t="str">
        <f>SUBSTITUTE(Таблица2[[#This Row],[Столбец9]], "від, ", "")</f>
        <v/>
      </c>
    </row>
    <row r="1793" spans="1:9" x14ac:dyDescent="0.25">
      <c r="A1793" s="9" t="str">
        <f>SUBSTITUTE(Реестр!E1887, " ", ", ")</f>
        <v/>
      </c>
      <c r="B1793" s="10" t="str">
        <f>SUBSTITUTE(Таблица2[[#This Row],[Столбец1]], "про, ", " ")</f>
        <v/>
      </c>
      <c r="C1793" s="3" t="str">
        <f t="shared" si="86"/>
        <v/>
      </c>
      <c r="D1793" s="3" t="str">
        <f t="shared" si="87"/>
        <v/>
      </c>
      <c r="E1793" s="10" t="str">
        <f t="shared" si="88"/>
        <v/>
      </c>
      <c r="F1793" s="10" t="str">
        <f>SUBSTITUTE(Таблица2[[#This Row],[Столбец5]], "до, ", "")</f>
        <v/>
      </c>
      <c r="G1793" s="10" t="str">
        <f>SUBSTITUTE(Таблица2[[#This Row],[Столбец7]], "рік, ", "")</f>
        <v/>
      </c>
      <c r="H1793" s="11" t="str">
        <f>SUBSTITUTE(Таблица2[[#This Row],[Ключові слова]], "за, ", "")</f>
        <v/>
      </c>
      <c r="I1793" s="11" t="str">
        <f>SUBSTITUTE(Таблица2[[#This Row],[Столбец9]], "від, ", "")</f>
        <v/>
      </c>
    </row>
    <row r="1794" spans="1:9" x14ac:dyDescent="0.25">
      <c r="A1794" s="9" t="str">
        <f>SUBSTITUTE(Реестр!E1888, " ", ", ")</f>
        <v/>
      </c>
      <c r="B1794" s="10" t="str">
        <f>SUBSTITUTE(Таблица2[[#This Row],[Столбец1]], "про, ", " ")</f>
        <v/>
      </c>
      <c r="C1794" s="3" t="str">
        <f t="shared" si="86"/>
        <v/>
      </c>
      <c r="D1794" s="3" t="str">
        <f t="shared" si="87"/>
        <v/>
      </c>
      <c r="E1794" s="10" t="str">
        <f t="shared" si="88"/>
        <v/>
      </c>
      <c r="F1794" s="10" t="str">
        <f>SUBSTITUTE(Таблица2[[#This Row],[Столбец5]], "до, ", "")</f>
        <v/>
      </c>
      <c r="G1794" s="10" t="str">
        <f>SUBSTITUTE(Таблица2[[#This Row],[Столбец7]], "рік, ", "")</f>
        <v/>
      </c>
      <c r="H1794" s="11" t="str">
        <f>SUBSTITUTE(Таблица2[[#This Row],[Ключові слова]], "за, ", "")</f>
        <v/>
      </c>
      <c r="I1794" s="11" t="str">
        <f>SUBSTITUTE(Таблица2[[#This Row],[Столбец9]], "від, ", "")</f>
        <v/>
      </c>
    </row>
    <row r="1795" spans="1:9" x14ac:dyDescent="0.25">
      <c r="A1795" s="9" t="str">
        <f>SUBSTITUTE(Реестр!E1889, " ", ", ")</f>
        <v/>
      </c>
      <c r="B1795" s="10" t="str">
        <f>SUBSTITUTE(Таблица2[[#This Row],[Столбец1]], "про, ", " ")</f>
        <v/>
      </c>
      <c r="C1795" s="3" t="str">
        <f t="shared" si="86"/>
        <v/>
      </c>
      <c r="D1795" s="3" t="str">
        <f t="shared" si="87"/>
        <v/>
      </c>
      <c r="E1795" s="10" t="str">
        <f t="shared" si="88"/>
        <v/>
      </c>
      <c r="F1795" s="10" t="str">
        <f>SUBSTITUTE(Таблица2[[#This Row],[Столбец5]], "до, ", "")</f>
        <v/>
      </c>
      <c r="G1795" s="10" t="str">
        <f>SUBSTITUTE(Таблица2[[#This Row],[Столбец7]], "рік, ", "")</f>
        <v/>
      </c>
      <c r="H1795" s="11" t="str">
        <f>SUBSTITUTE(Таблица2[[#This Row],[Ключові слова]], "за, ", "")</f>
        <v/>
      </c>
      <c r="I1795" s="11" t="str">
        <f>SUBSTITUTE(Таблица2[[#This Row],[Столбец9]], "від, ", "")</f>
        <v/>
      </c>
    </row>
    <row r="1796" spans="1:9" x14ac:dyDescent="0.25">
      <c r="A1796" s="9" t="str">
        <f>SUBSTITUTE(Реестр!E1890, " ", ", ")</f>
        <v/>
      </c>
      <c r="B1796" s="10" t="str">
        <f>SUBSTITUTE(Таблица2[[#This Row],[Столбец1]], "про, ", " ")</f>
        <v/>
      </c>
      <c r="C1796" s="3" t="str">
        <f t="shared" si="86"/>
        <v/>
      </c>
      <c r="D1796" s="3" t="str">
        <f t="shared" si="87"/>
        <v/>
      </c>
      <c r="E1796" s="10" t="str">
        <f t="shared" si="88"/>
        <v/>
      </c>
      <c r="F1796" s="10" t="str">
        <f>SUBSTITUTE(Таблица2[[#This Row],[Столбец5]], "до, ", "")</f>
        <v/>
      </c>
      <c r="G1796" s="10" t="str">
        <f>SUBSTITUTE(Таблица2[[#This Row],[Столбец7]], "рік, ", "")</f>
        <v/>
      </c>
      <c r="H1796" s="11" t="str">
        <f>SUBSTITUTE(Таблица2[[#This Row],[Ключові слова]], "за, ", "")</f>
        <v/>
      </c>
      <c r="I1796" s="11" t="str">
        <f>SUBSTITUTE(Таблица2[[#This Row],[Столбец9]], "від, ", "")</f>
        <v/>
      </c>
    </row>
    <row r="1797" spans="1:9" x14ac:dyDescent="0.25">
      <c r="A1797" s="9" t="str">
        <f>SUBSTITUTE(Реестр!E1891, " ", ", ")</f>
        <v/>
      </c>
      <c r="B1797" s="10" t="str">
        <f>SUBSTITUTE(Таблица2[[#This Row],[Столбец1]], "про, ", " ")</f>
        <v/>
      </c>
      <c r="C1797" s="3" t="str">
        <f t="shared" si="86"/>
        <v/>
      </c>
      <c r="D1797" s="3" t="str">
        <f t="shared" si="87"/>
        <v/>
      </c>
      <c r="E1797" s="10" t="str">
        <f t="shared" si="88"/>
        <v/>
      </c>
      <c r="F1797" s="10" t="str">
        <f>SUBSTITUTE(Таблица2[[#This Row],[Столбец5]], "до, ", "")</f>
        <v/>
      </c>
      <c r="G1797" s="10" t="str">
        <f>SUBSTITUTE(Таблица2[[#This Row],[Столбец7]], "рік, ", "")</f>
        <v/>
      </c>
      <c r="H1797" s="11" t="str">
        <f>SUBSTITUTE(Таблица2[[#This Row],[Ключові слова]], "за, ", "")</f>
        <v/>
      </c>
      <c r="I1797" s="11" t="str">
        <f>SUBSTITUTE(Таблица2[[#This Row],[Столбец9]], "від, ", "")</f>
        <v/>
      </c>
    </row>
    <row r="1798" spans="1:9" x14ac:dyDescent="0.25">
      <c r="A1798" s="9" t="str">
        <f>SUBSTITUTE(Реестр!E1892, " ", ", ")</f>
        <v/>
      </c>
      <c r="B1798" s="10" t="str">
        <f>SUBSTITUTE(Таблица2[[#This Row],[Столбец1]], "про, ", " ")</f>
        <v/>
      </c>
      <c r="C1798" s="3" t="str">
        <f t="shared" si="86"/>
        <v/>
      </c>
      <c r="D1798" s="3" t="str">
        <f t="shared" si="87"/>
        <v/>
      </c>
      <c r="E1798" s="10" t="str">
        <f t="shared" si="88"/>
        <v/>
      </c>
      <c r="F1798" s="10" t="str">
        <f>SUBSTITUTE(Таблица2[[#This Row],[Столбец5]], "до, ", "")</f>
        <v/>
      </c>
      <c r="G1798" s="10" t="str">
        <f>SUBSTITUTE(Таблица2[[#This Row],[Столбец7]], "рік, ", "")</f>
        <v/>
      </c>
      <c r="H1798" s="11" t="str">
        <f>SUBSTITUTE(Таблица2[[#This Row],[Ключові слова]], "за, ", "")</f>
        <v/>
      </c>
      <c r="I1798" s="11" t="str">
        <f>SUBSTITUTE(Таблица2[[#This Row],[Столбец9]], "від, ", "")</f>
        <v/>
      </c>
    </row>
    <row r="1799" spans="1:9" x14ac:dyDescent="0.25">
      <c r="A1799" s="9" t="str">
        <f>SUBSTITUTE(Реестр!E1893, " ", ", ")</f>
        <v/>
      </c>
      <c r="B1799" s="10" t="str">
        <f>SUBSTITUTE(Таблица2[[#This Row],[Столбец1]], "про, ", " ")</f>
        <v/>
      </c>
      <c r="C1799" s="3" t="str">
        <f t="shared" si="86"/>
        <v/>
      </c>
      <c r="D1799" s="3" t="str">
        <f t="shared" si="87"/>
        <v/>
      </c>
      <c r="E1799" s="10" t="str">
        <f t="shared" si="88"/>
        <v/>
      </c>
      <c r="F1799" s="10" t="str">
        <f>SUBSTITUTE(Таблица2[[#This Row],[Столбец5]], "до, ", "")</f>
        <v/>
      </c>
      <c r="G1799" s="10" t="str">
        <f>SUBSTITUTE(Таблица2[[#This Row],[Столбец7]], "рік, ", "")</f>
        <v/>
      </c>
      <c r="H1799" s="11" t="str">
        <f>SUBSTITUTE(Таблица2[[#This Row],[Ключові слова]], "за, ", "")</f>
        <v/>
      </c>
      <c r="I1799" s="11" t="str">
        <f>SUBSTITUTE(Таблица2[[#This Row],[Столбец9]], "від, ", "")</f>
        <v/>
      </c>
    </row>
    <row r="1800" spans="1:9" x14ac:dyDescent="0.25">
      <c r="A1800" s="9" t="str">
        <f>SUBSTITUTE(Реестр!E1894, " ", ", ")</f>
        <v/>
      </c>
      <c r="B1800" s="10" t="str">
        <f>SUBSTITUTE(Таблица2[[#This Row],[Столбец1]], "про, ", " ")</f>
        <v/>
      </c>
      <c r="C1800" s="3" t="str">
        <f t="shared" si="86"/>
        <v/>
      </c>
      <c r="D1800" s="3" t="str">
        <f t="shared" si="87"/>
        <v/>
      </c>
      <c r="E1800" s="10" t="str">
        <f t="shared" si="88"/>
        <v/>
      </c>
      <c r="F1800" s="10" t="str">
        <f>SUBSTITUTE(Таблица2[[#This Row],[Столбец5]], "до, ", "")</f>
        <v/>
      </c>
      <c r="G1800" s="10" t="str">
        <f>SUBSTITUTE(Таблица2[[#This Row],[Столбец7]], "рік, ", "")</f>
        <v/>
      </c>
      <c r="H1800" s="11" t="str">
        <f>SUBSTITUTE(Таблица2[[#This Row],[Ключові слова]], "за, ", "")</f>
        <v/>
      </c>
      <c r="I1800" s="11" t="str">
        <f>SUBSTITUTE(Таблица2[[#This Row],[Столбец9]], "від, ", "")</f>
        <v/>
      </c>
    </row>
    <row r="1801" spans="1:9" x14ac:dyDescent="0.25">
      <c r="A1801" s="9" t="str">
        <f>SUBSTITUTE(Реестр!E1895, " ", ", ")</f>
        <v/>
      </c>
      <c r="B1801" s="10" t="str">
        <f>SUBSTITUTE(Таблица2[[#This Row],[Столбец1]], "про, ", " ")</f>
        <v/>
      </c>
      <c r="C1801" s="3" t="str">
        <f t="shared" si="86"/>
        <v/>
      </c>
      <c r="D1801" s="3" t="str">
        <f t="shared" si="87"/>
        <v/>
      </c>
      <c r="E1801" s="10" t="str">
        <f t="shared" si="88"/>
        <v/>
      </c>
      <c r="F1801" s="10" t="str">
        <f>SUBSTITUTE(Таблица2[[#This Row],[Столбец5]], "до, ", "")</f>
        <v/>
      </c>
      <c r="G1801" s="10" t="str">
        <f>SUBSTITUTE(Таблица2[[#This Row],[Столбец7]], "рік, ", "")</f>
        <v/>
      </c>
      <c r="H1801" s="11" t="str">
        <f>SUBSTITUTE(Таблица2[[#This Row],[Ключові слова]], "за, ", "")</f>
        <v/>
      </c>
      <c r="I1801" s="11" t="str">
        <f>SUBSTITUTE(Таблица2[[#This Row],[Столбец9]], "від, ", "")</f>
        <v/>
      </c>
    </row>
    <row r="1802" spans="1:9" x14ac:dyDescent="0.25">
      <c r="A1802" s="9" t="str">
        <f>SUBSTITUTE(Реестр!E1896, " ", ", ")</f>
        <v/>
      </c>
      <c r="B1802" s="10" t="str">
        <f>SUBSTITUTE(Таблица2[[#This Row],[Столбец1]], "про, ", " ")</f>
        <v/>
      </c>
      <c r="C1802" s="3" t="str">
        <f t="shared" si="86"/>
        <v/>
      </c>
      <c r="D1802" s="3" t="str">
        <f t="shared" si="87"/>
        <v/>
      </c>
      <c r="E1802" s="10" t="str">
        <f t="shared" si="88"/>
        <v/>
      </c>
      <c r="F1802" s="10" t="str">
        <f>SUBSTITUTE(Таблица2[[#This Row],[Столбец5]], "до, ", "")</f>
        <v/>
      </c>
      <c r="G1802" s="10" t="str">
        <f>SUBSTITUTE(Таблица2[[#This Row],[Столбец7]], "рік, ", "")</f>
        <v/>
      </c>
      <c r="H1802" s="11" t="str">
        <f>SUBSTITUTE(Таблица2[[#This Row],[Ключові слова]], "за, ", "")</f>
        <v/>
      </c>
      <c r="I1802" s="11" t="str">
        <f>SUBSTITUTE(Таблица2[[#This Row],[Столбец9]], "від, ", "")</f>
        <v/>
      </c>
    </row>
    <row r="1803" spans="1:9" x14ac:dyDescent="0.25">
      <c r="A1803" s="9" t="str">
        <f>SUBSTITUTE(Реестр!E1897, " ", ", ")</f>
        <v/>
      </c>
      <c r="B1803" s="10" t="str">
        <f>SUBSTITUTE(Таблица2[[#This Row],[Столбец1]], "про, ", " ")</f>
        <v/>
      </c>
      <c r="C1803" s="3" t="str">
        <f t="shared" si="86"/>
        <v/>
      </c>
      <c r="D1803" s="3" t="str">
        <f t="shared" si="87"/>
        <v/>
      </c>
      <c r="E1803" s="10" t="str">
        <f t="shared" si="88"/>
        <v/>
      </c>
      <c r="F1803" s="10" t="str">
        <f>SUBSTITUTE(Таблица2[[#This Row],[Столбец5]], "до, ", "")</f>
        <v/>
      </c>
      <c r="G1803" s="10" t="str">
        <f>SUBSTITUTE(Таблица2[[#This Row],[Столбец7]], "рік, ", "")</f>
        <v/>
      </c>
      <c r="H1803" s="11" t="str">
        <f>SUBSTITUTE(Таблица2[[#This Row],[Ключові слова]], "за, ", "")</f>
        <v/>
      </c>
      <c r="I1803" s="11" t="str">
        <f>SUBSTITUTE(Таблица2[[#This Row],[Столбец9]], "від, ", "")</f>
        <v/>
      </c>
    </row>
    <row r="1804" spans="1:9" x14ac:dyDescent="0.25">
      <c r="A1804" s="9" t="str">
        <f>SUBSTITUTE(Реестр!E1898, " ", ", ")</f>
        <v/>
      </c>
      <c r="B1804" s="10" t="str">
        <f>SUBSTITUTE(Таблица2[[#This Row],[Столбец1]], "про, ", " ")</f>
        <v/>
      </c>
      <c r="C1804" s="3" t="str">
        <f t="shared" si="86"/>
        <v/>
      </c>
      <c r="D1804" s="3" t="str">
        <f t="shared" si="87"/>
        <v/>
      </c>
      <c r="E1804" s="10" t="str">
        <f t="shared" si="88"/>
        <v/>
      </c>
      <c r="F1804" s="10" t="str">
        <f>SUBSTITUTE(Таблица2[[#This Row],[Столбец5]], "до, ", "")</f>
        <v/>
      </c>
      <c r="G1804" s="10" t="str">
        <f>SUBSTITUTE(Таблица2[[#This Row],[Столбец7]], "рік, ", "")</f>
        <v/>
      </c>
      <c r="H1804" s="11" t="str">
        <f>SUBSTITUTE(Таблица2[[#This Row],[Ключові слова]], "за, ", "")</f>
        <v/>
      </c>
      <c r="I1804" s="11" t="str">
        <f>SUBSTITUTE(Таблица2[[#This Row],[Столбец9]], "від, ", "")</f>
        <v/>
      </c>
    </row>
    <row r="1805" spans="1:9" x14ac:dyDescent="0.25">
      <c r="A1805" s="9" t="str">
        <f>SUBSTITUTE(Реестр!E1899, " ", ", ")</f>
        <v/>
      </c>
      <c r="B1805" s="10" t="str">
        <f>SUBSTITUTE(Таблица2[[#This Row],[Столбец1]], "про, ", " ")</f>
        <v/>
      </c>
      <c r="C1805" s="3" t="str">
        <f t="shared" si="86"/>
        <v/>
      </c>
      <c r="D1805" s="3" t="str">
        <f t="shared" si="87"/>
        <v/>
      </c>
      <c r="E1805" s="10" t="str">
        <f t="shared" si="88"/>
        <v/>
      </c>
      <c r="F1805" s="10" t="str">
        <f>SUBSTITUTE(Таблица2[[#This Row],[Столбец5]], "до, ", "")</f>
        <v/>
      </c>
      <c r="G1805" s="10" t="str">
        <f>SUBSTITUTE(Таблица2[[#This Row],[Столбец7]], "рік, ", "")</f>
        <v/>
      </c>
      <c r="H1805" s="11" t="str">
        <f>SUBSTITUTE(Таблица2[[#This Row],[Ключові слова]], "за, ", "")</f>
        <v/>
      </c>
      <c r="I1805" s="11" t="str">
        <f>SUBSTITUTE(Таблица2[[#This Row],[Столбец9]], "від, ", "")</f>
        <v/>
      </c>
    </row>
    <row r="1806" spans="1:9" x14ac:dyDescent="0.25">
      <c r="A1806" s="9" t="str">
        <f>SUBSTITUTE(Реестр!E1900, " ", ", ")</f>
        <v/>
      </c>
      <c r="B1806" s="10" t="str">
        <f>SUBSTITUTE(Таблица2[[#This Row],[Столбец1]], "про, ", " ")</f>
        <v/>
      </c>
      <c r="C1806" s="3" t="str">
        <f t="shared" si="86"/>
        <v/>
      </c>
      <c r="D1806" s="3" t="str">
        <f t="shared" si="87"/>
        <v/>
      </c>
      <c r="E1806" s="10" t="str">
        <f t="shared" si="88"/>
        <v/>
      </c>
      <c r="F1806" s="10" t="str">
        <f>SUBSTITUTE(Таблица2[[#This Row],[Столбец5]], "до, ", "")</f>
        <v/>
      </c>
      <c r="G1806" s="10" t="str">
        <f>SUBSTITUTE(Таблица2[[#This Row],[Столбец7]], "рік, ", "")</f>
        <v/>
      </c>
      <c r="H1806" s="11" t="str">
        <f>SUBSTITUTE(Таблица2[[#This Row],[Ключові слова]], "за, ", "")</f>
        <v/>
      </c>
      <c r="I1806" s="11" t="str">
        <f>SUBSTITUTE(Таблица2[[#This Row],[Столбец9]], "від, ", "")</f>
        <v/>
      </c>
    </row>
    <row r="1807" spans="1:9" x14ac:dyDescent="0.25">
      <c r="A1807" s="9" t="str">
        <f>SUBSTITUTE(Реестр!E1901, " ", ", ")</f>
        <v/>
      </c>
      <c r="B1807" s="10" t="str">
        <f>SUBSTITUTE(Таблица2[[#This Row],[Столбец1]], "про, ", " ")</f>
        <v/>
      </c>
      <c r="C1807" s="3" t="str">
        <f t="shared" si="86"/>
        <v/>
      </c>
      <c r="D1807" s="3" t="str">
        <f t="shared" si="87"/>
        <v/>
      </c>
      <c r="E1807" s="10" t="str">
        <f t="shared" si="88"/>
        <v/>
      </c>
      <c r="F1807" s="10" t="str">
        <f>SUBSTITUTE(Таблица2[[#This Row],[Столбец5]], "до, ", "")</f>
        <v/>
      </c>
      <c r="G1807" s="10" t="str">
        <f>SUBSTITUTE(Таблица2[[#This Row],[Столбец7]], "рік, ", "")</f>
        <v/>
      </c>
      <c r="H1807" s="11" t="str">
        <f>SUBSTITUTE(Таблица2[[#This Row],[Ключові слова]], "за, ", "")</f>
        <v/>
      </c>
      <c r="I1807" s="11" t="str">
        <f>SUBSTITUTE(Таблица2[[#This Row],[Столбец9]], "від, ", "")</f>
        <v/>
      </c>
    </row>
    <row r="1808" spans="1:9" x14ac:dyDescent="0.25">
      <c r="A1808" s="9" t="str">
        <f>SUBSTITUTE(Реестр!E1902, " ", ", ")</f>
        <v/>
      </c>
      <c r="B1808" s="10" t="str">
        <f>SUBSTITUTE(Таблица2[[#This Row],[Столбец1]], "про, ", " ")</f>
        <v/>
      </c>
      <c r="C1808" s="3" t="str">
        <f t="shared" si="86"/>
        <v/>
      </c>
      <c r="D1808" s="3" t="str">
        <f t="shared" si="87"/>
        <v/>
      </c>
      <c r="E1808" s="10" t="str">
        <f t="shared" si="88"/>
        <v/>
      </c>
      <c r="F1808" s="10" t="str">
        <f>SUBSTITUTE(Таблица2[[#This Row],[Столбец5]], "до, ", "")</f>
        <v/>
      </c>
      <c r="G1808" s="10" t="str">
        <f>SUBSTITUTE(Таблица2[[#This Row],[Столбец7]], "рік, ", "")</f>
        <v/>
      </c>
      <c r="H1808" s="11" t="str">
        <f>SUBSTITUTE(Таблица2[[#This Row],[Ключові слова]], "за, ", "")</f>
        <v/>
      </c>
      <c r="I1808" s="11" t="str">
        <f>SUBSTITUTE(Таблица2[[#This Row],[Столбец9]], "від, ", "")</f>
        <v/>
      </c>
    </row>
    <row r="1809" spans="1:9" x14ac:dyDescent="0.25">
      <c r="A1809" s="9" t="str">
        <f>SUBSTITUTE(Реестр!E1903, " ", ", ")</f>
        <v/>
      </c>
      <c r="B1809" s="10" t="str">
        <f>SUBSTITUTE(Таблица2[[#This Row],[Столбец1]], "про, ", " ")</f>
        <v/>
      </c>
      <c r="C1809" s="3" t="str">
        <f t="shared" si="86"/>
        <v/>
      </c>
      <c r="D1809" s="3" t="str">
        <f t="shared" si="87"/>
        <v/>
      </c>
      <c r="E1809" s="10" t="str">
        <f t="shared" si="88"/>
        <v/>
      </c>
      <c r="F1809" s="10" t="str">
        <f>SUBSTITUTE(Таблица2[[#This Row],[Столбец5]], "до, ", "")</f>
        <v/>
      </c>
      <c r="G1809" s="10" t="str">
        <f>SUBSTITUTE(Таблица2[[#This Row],[Столбец7]], "рік, ", "")</f>
        <v/>
      </c>
      <c r="H1809" s="11" t="str">
        <f>SUBSTITUTE(Таблица2[[#This Row],[Ключові слова]], "за, ", "")</f>
        <v/>
      </c>
      <c r="I1809" s="11" t="str">
        <f>SUBSTITUTE(Таблица2[[#This Row],[Столбец9]], "від, ", "")</f>
        <v/>
      </c>
    </row>
    <row r="1810" spans="1:9" x14ac:dyDescent="0.25">
      <c r="A1810" s="9" t="str">
        <f>SUBSTITUTE(Реестр!E1904, " ", ", ")</f>
        <v/>
      </c>
      <c r="B1810" s="10" t="str">
        <f>SUBSTITUTE(Таблица2[[#This Row],[Столбец1]], "про, ", " ")</f>
        <v/>
      </c>
      <c r="C1810" s="3" t="str">
        <f t="shared" si="86"/>
        <v/>
      </c>
      <c r="D1810" s="3" t="str">
        <f t="shared" si="87"/>
        <v/>
      </c>
      <c r="E1810" s="10" t="str">
        <f t="shared" si="88"/>
        <v/>
      </c>
      <c r="F1810" s="10" t="str">
        <f>SUBSTITUTE(Таблица2[[#This Row],[Столбец5]], "до, ", "")</f>
        <v/>
      </c>
      <c r="G1810" s="10" t="str">
        <f>SUBSTITUTE(Таблица2[[#This Row],[Столбец7]], "рік, ", "")</f>
        <v/>
      </c>
      <c r="H1810" s="11" t="str">
        <f>SUBSTITUTE(Таблица2[[#This Row],[Ключові слова]], "за, ", "")</f>
        <v/>
      </c>
      <c r="I1810" s="11" t="str">
        <f>SUBSTITUTE(Таблица2[[#This Row],[Столбец9]], "від, ", "")</f>
        <v/>
      </c>
    </row>
    <row r="1811" spans="1:9" x14ac:dyDescent="0.25">
      <c r="A1811" s="9" t="str">
        <f>SUBSTITUTE(Реестр!E1905, " ", ", ")</f>
        <v/>
      </c>
      <c r="B1811" s="10" t="str">
        <f>SUBSTITUTE(Таблица2[[#This Row],[Столбец1]], "про, ", " ")</f>
        <v/>
      </c>
      <c r="C1811" s="3" t="str">
        <f t="shared" si="86"/>
        <v/>
      </c>
      <c r="D1811" s="3" t="str">
        <f t="shared" si="87"/>
        <v/>
      </c>
      <c r="E1811" s="10" t="str">
        <f t="shared" si="88"/>
        <v/>
      </c>
      <c r="F1811" s="10" t="str">
        <f>SUBSTITUTE(Таблица2[[#This Row],[Столбец5]], "до, ", "")</f>
        <v/>
      </c>
      <c r="G1811" s="10" t="str">
        <f>SUBSTITUTE(Таблица2[[#This Row],[Столбец7]], "рік, ", "")</f>
        <v/>
      </c>
      <c r="H1811" s="11" t="str">
        <f>SUBSTITUTE(Таблица2[[#This Row],[Ключові слова]], "за, ", "")</f>
        <v/>
      </c>
      <c r="I1811" s="11" t="str">
        <f>SUBSTITUTE(Таблица2[[#This Row],[Столбец9]], "від, ", "")</f>
        <v/>
      </c>
    </row>
    <row r="1812" spans="1:9" x14ac:dyDescent="0.25">
      <c r="A1812" s="9" t="str">
        <f>SUBSTITUTE(Реестр!E1906, " ", ", ")</f>
        <v/>
      </c>
      <c r="B1812" s="10" t="str">
        <f>SUBSTITUTE(Таблица2[[#This Row],[Столбец1]], "про, ", " ")</f>
        <v/>
      </c>
      <c r="C1812" s="3" t="str">
        <f t="shared" si="86"/>
        <v/>
      </c>
      <c r="D1812" s="3" t="str">
        <f t="shared" si="87"/>
        <v/>
      </c>
      <c r="E1812" s="10" t="str">
        <f t="shared" si="88"/>
        <v/>
      </c>
      <c r="F1812" s="10" t="str">
        <f>SUBSTITUTE(Таблица2[[#This Row],[Столбец5]], "до, ", "")</f>
        <v/>
      </c>
      <c r="G1812" s="10" t="str">
        <f>SUBSTITUTE(Таблица2[[#This Row],[Столбец7]], "рік, ", "")</f>
        <v/>
      </c>
      <c r="H1812" s="11" t="str">
        <f>SUBSTITUTE(Таблица2[[#This Row],[Ключові слова]], "за, ", "")</f>
        <v/>
      </c>
      <c r="I1812" s="11" t="str">
        <f>SUBSTITUTE(Таблица2[[#This Row],[Столбец9]], "від, ", "")</f>
        <v/>
      </c>
    </row>
    <row r="1813" spans="1:9" x14ac:dyDescent="0.25">
      <c r="A1813" s="9" t="str">
        <f>SUBSTITUTE(Реестр!E1907, " ", ", ")</f>
        <v/>
      </c>
      <c r="B1813" s="10" t="str">
        <f>SUBSTITUTE(Таблица2[[#This Row],[Столбец1]], "про, ", " ")</f>
        <v/>
      </c>
      <c r="C1813" s="3" t="str">
        <f t="shared" si="86"/>
        <v/>
      </c>
      <c r="D1813" s="3" t="str">
        <f t="shared" si="87"/>
        <v/>
      </c>
      <c r="E1813" s="10" t="str">
        <f t="shared" si="88"/>
        <v/>
      </c>
      <c r="F1813" s="10" t="str">
        <f>SUBSTITUTE(Таблица2[[#This Row],[Столбец5]], "до, ", "")</f>
        <v/>
      </c>
      <c r="G1813" s="10" t="str">
        <f>SUBSTITUTE(Таблица2[[#This Row],[Столбец7]], "рік, ", "")</f>
        <v/>
      </c>
      <c r="H1813" s="11" t="str">
        <f>SUBSTITUTE(Таблица2[[#This Row],[Ключові слова]], "за, ", "")</f>
        <v/>
      </c>
      <c r="I1813" s="11" t="str">
        <f>SUBSTITUTE(Таблица2[[#This Row],[Столбец9]], "від, ", "")</f>
        <v/>
      </c>
    </row>
    <row r="1814" spans="1:9" x14ac:dyDescent="0.25">
      <c r="A1814" s="9" t="str">
        <f>SUBSTITUTE(Реестр!E1908, " ", ", ")</f>
        <v/>
      </c>
      <c r="B1814" s="10" t="str">
        <f>SUBSTITUTE(Таблица2[[#This Row],[Столбец1]], "про, ", " ")</f>
        <v/>
      </c>
      <c r="C1814" s="3" t="str">
        <f t="shared" si="86"/>
        <v/>
      </c>
      <c r="D1814" s="3" t="str">
        <f t="shared" si="87"/>
        <v/>
      </c>
      <c r="E1814" s="10" t="str">
        <f t="shared" si="88"/>
        <v/>
      </c>
      <c r="F1814" s="10" t="str">
        <f>SUBSTITUTE(Таблица2[[#This Row],[Столбец5]], "до, ", "")</f>
        <v/>
      </c>
      <c r="G1814" s="10" t="str">
        <f>SUBSTITUTE(Таблица2[[#This Row],[Столбец7]], "рік, ", "")</f>
        <v/>
      </c>
      <c r="H1814" s="11" t="str">
        <f>SUBSTITUTE(Таблица2[[#This Row],[Ключові слова]], "за, ", "")</f>
        <v/>
      </c>
      <c r="I1814" s="11" t="str">
        <f>SUBSTITUTE(Таблица2[[#This Row],[Столбец9]], "від, ", "")</f>
        <v/>
      </c>
    </row>
    <row r="1815" spans="1:9" x14ac:dyDescent="0.25">
      <c r="A1815" s="9" t="str">
        <f>SUBSTITUTE(Реестр!E1909, " ", ", ")</f>
        <v/>
      </c>
      <c r="B1815" s="10" t="str">
        <f>SUBSTITUTE(Таблица2[[#This Row],[Столбец1]], "про, ", " ")</f>
        <v/>
      </c>
      <c r="C1815" s="3" t="str">
        <f t="shared" si="86"/>
        <v/>
      </c>
      <c r="D1815" s="3" t="str">
        <f t="shared" si="87"/>
        <v/>
      </c>
      <c r="E1815" s="10" t="str">
        <f t="shared" si="88"/>
        <v/>
      </c>
      <c r="F1815" s="10" t="str">
        <f>SUBSTITUTE(Таблица2[[#This Row],[Столбец5]], "до, ", "")</f>
        <v/>
      </c>
      <c r="G1815" s="10" t="str">
        <f>SUBSTITUTE(Таблица2[[#This Row],[Столбец7]], "рік, ", "")</f>
        <v/>
      </c>
      <c r="H1815" s="11" t="str">
        <f>SUBSTITUTE(Таблица2[[#This Row],[Ключові слова]], "за, ", "")</f>
        <v/>
      </c>
      <c r="I1815" s="11" t="str">
        <f>SUBSTITUTE(Таблица2[[#This Row],[Столбец9]], "від, ", "")</f>
        <v/>
      </c>
    </row>
    <row r="1816" spans="1:9" x14ac:dyDescent="0.25">
      <c r="A1816" s="9" t="str">
        <f>SUBSTITUTE(Реестр!E1910, " ", ", ")</f>
        <v/>
      </c>
      <c r="B1816" s="10" t="str">
        <f>SUBSTITUTE(Таблица2[[#This Row],[Столбец1]], "про, ", " ")</f>
        <v/>
      </c>
      <c r="C1816" s="3" t="str">
        <f t="shared" si="86"/>
        <v/>
      </c>
      <c r="D1816" s="3" t="str">
        <f t="shared" si="87"/>
        <v/>
      </c>
      <c r="E1816" s="10" t="str">
        <f t="shared" si="88"/>
        <v/>
      </c>
      <c r="F1816" s="10" t="str">
        <f>SUBSTITUTE(Таблица2[[#This Row],[Столбец5]], "до, ", "")</f>
        <v/>
      </c>
      <c r="G1816" s="10" t="str">
        <f>SUBSTITUTE(Таблица2[[#This Row],[Столбец7]], "рік, ", "")</f>
        <v/>
      </c>
      <c r="H1816" s="11" t="str">
        <f>SUBSTITUTE(Таблица2[[#This Row],[Ключові слова]], "за, ", "")</f>
        <v/>
      </c>
      <c r="I1816" s="11" t="str">
        <f>SUBSTITUTE(Таблица2[[#This Row],[Столбец9]], "від, ", "")</f>
        <v/>
      </c>
    </row>
    <row r="1817" spans="1:9" x14ac:dyDescent="0.25">
      <c r="A1817" s="9" t="str">
        <f>SUBSTITUTE(Реестр!E1911, " ", ", ")</f>
        <v/>
      </c>
      <c r="B1817" s="10" t="str">
        <f>SUBSTITUTE(Таблица2[[#This Row],[Столбец1]], "про, ", " ")</f>
        <v/>
      </c>
      <c r="C1817" s="3" t="str">
        <f t="shared" si="86"/>
        <v/>
      </c>
      <c r="D1817" s="3" t="str">
        <f t="shared" si="87"/>
        <v/>
      </c>
      <c r="E1817" s="10" t="str">
        <f t="shared" si="88"/>
        <v/>
      </c>
      <c r="F1817" s="10" t="str">
        <f>SUBSTITUTE(Таблица2[[#This Row],[Столбец5]], "до, ", "")</f>
        <v/>
      </c>
      <c r="G1817" s="10" t="str">
        <f>SUBSTITUTE(Таблица2[[#This Row],[Столбец7]], "рік, ", "")</f>
        <v/>
      </c>
      <c r="H1817" s="11" t="str">
        <f>SUBSTITUTE(Таблица2[[#This Row],[Ключові слова]], "за, ", "")</f>
        <v/>
      </c>
      <c r="I1817" s="11" t="str">
        <f>SUBSTITUTE(Таблица2[[#This Row],[Столбец9]], "від, ", "")</f>
        <v/>
      </c>
    </row>
    <row r="1818" spans="1:9" x14ac:dyDescent="0.25">
      <c r="A1818" s="9" t="str">
        <f>SUBSTITUTE(Реестр!E1912, " ", ", ")</f>
        <v/>
      </c>
      <c r="B1818" s="10" t="str">
        <f>SUBSTITUTE(Таблица2[[#This Row],[Столбец1]], "про, ", " ")</f>
        <v/>
      </c>
      <c r="C1818" s="3" t="str">
        <f t="shared" si="86"/>
        <v/>
      </c>
      <c r="D1818" s="3" t="str">
        <f t="shared" si="87"/>
        <v/>
      </c>
      <c r="E1818" s="10" t="str">
        <f t="shared" si="88"/>
        <v/>
      </c>
      <c r="F1818" s="10" t="str">
        <f>SUBSTITUTE(Таблица2[[#This Row],[Столбец5]], "до, ", "")</f>
        <v/>
      </c>
      <c r="G1818" s="10" t="str">
        <f>SUBSTITUTE(Таблица2[[#This Row],[Столбец7]], "рік, ", "")</f>
        <v/>
      </c>
      <c r="H1818" s="11" t="str">
        <f>SUBSTITUTE(Таблица2[[#This Row],[Ключові слова]], "за, ", "")</f>
        <v/>
      </c>
      <c r="I1818" s="11" t="str">
        <f>SUBSTITUTE(Таблица2[[#This Row],[Столбец9]], "від, ", "")</f>
        <v/>
      </c>
    </row>
    <row r="1819" spans="1:9" x14ac:dyDescent="0.25">
      <c r="A1819" s="9" t="str">
        <f>SUBSTITUTE(Реестр!E1913, " ", ", ")</f>
        <v/>
      </c>
      <c r="B1819" s="10" t="str">
        <f>SUBSTITUTE(Таблица2[[#This Row],[Столбец1]], "про, ", " ")</f>
        <v/>
      </c>
      <c r="C1819" s="3" t="str">
        <f t="shared" si="86"/>
        <v/>
      </c>
      <c r="D1819" s="3" t="str">
        <f t="shared" si="87"/>
        <v/>
      </c>
      <c r="E1819" s="10" t="str">
        <f t="shared" si="88"/>
        <v/>
      </c>
      <c r="F1819" s="10" t="str">
        <f>SUBSTITUTE(Таблица2[[#This Row],[Столбец5]], "до, ", "")</f>
        <v/>
      </c>
      <c r="G1819" s="10" t="str">
        <f>SUBSTITUTE(Таблица2[[#This Row],[Столбец7]], "рік, ", "")</f>
        <v/>
      </c>
      <c r="H1819" s="11" t="str">
        <f>SUBSTITUTE(Таблица2[[#This Row],[Ключові слова]], "за, ", "")</f>
        <v/>
      </c>
      <c r="I1819" s="11" t="str">
        <f>SUBSTITUTE(Таблица2[[#This Row],[Столбец9]], "від, ", "")</f>
        <v/>
      </c>
    </row>
    <row r="1820" spans="1:9" x14ac:dyDescent="0.25">
      <c r="A1820" s="9" t="str">
        <f>SUBSTITUTE(Реестр!E1914, " ", ", ")</f>
        <v/>
      </c>
      <c r="B1820" s="10" t="str">
        <f>SUBSTITUTE(Таблица2[[#This Row],[Столбец1]], "про, ", " ")</f>
        <v/>
      </c>
      <c r="C1820" s="3" t="str">
        <f t="shared" si="86"/>
        <v/>
      </c>
      <c r="D1820" s="3" t="str">
        <f t="shared" si="87"/>
        <v/>
      </c>
      <c r="E1820" s="10" t="str">
        <f t="shared" si="88"/>
        <v/>
      </c>
      <c r="F1820" s="10" t="str">
        <f>SUBSTITUTE(Таблица2[[#This Row],[Столбец5]], "до, ", "")</f>
        <v/>
      </c>
      <c r="G1820" s="10" t="str">
        <f>SUBSTITUTE(Таблица2[[#This Row],[Столбец7]], "рік, ", "")</f>
        <v/>
      </c>
      <c r="H1820" s="11" t="str">
        <f>SUBSTITUTE(Таблица2[[#This Row],[Ключові слова]], "за, ", "")</f>
        <v/>
      </c>
      <c r="I1820" s="11" t="str">
        <f>SUBSTITUTE(Таблица2[[#This Row],[Столбец9]], "від, ", "")</f>
        <v/>
      </c>
    </row>
    <row r="1821" spans="1:9" x14ac:dyDescent="0.25">
      <c r="A1821" s="9" t="str">
        <f>SUBSTITUTE(Реестр!E1915, " ", ", ")</f>
        <v/>
      </c>
      <c r="B1821" s="10" t="str">
        <f>SUBSTITUTE(Таблица2[[#This Row],[Столбец1]], "про, ", " ")</f>
        <v/>
      </c>
      <c r="C1821" s="3" t="str">
        <f t="shared" si="86"/>
        <v/>
      </c>
      <c r="D1821" s="3" t="str">
        <f t="shared" si="87"/>
        <v/>
      </c>
      <c r="E1821" s="10" t="str">
        <f t="shared" si="88"/>
        <v/>
      </c>
      <c r="F1821" s="10" t="str">
        <f>SUBSTITUTE(Таблица2[[#This Row],[Столбец5]], "до, ", "")</f>
        <v/>
      </c>
      <c r="G1821" s="10" t="str">
        <f>SUBSTITUTE(Таблица2[[#This Row],[Столбец7]], "рік, ", "")</f>
        <v/>
      </c>
      <c r="H1821" s="11" t="str">
        <f>SUBSTITUTE(Таблица2[[#This Row],[Ключові слова]], "за, ", "")</f>
        <v/>
      </c>
      <c r="I1821" s="11" t="str">
        <f>SUBSTITUTE(Таблица2[[#This Row],[Столбец9]], "від, ", "")</f>
        <v/>
      </c>
    </row>
    <row r="1822" spans="1:9" x14ac:dyDescent="0.25">
      <c r="A1822" s="9" t="str">
        <f>SUBSTITUTE(Реестр!E1916, " ", ", ")</f>
        <v/>
      </c>
      <c r="B1822" s="10" t="str">
        <f>SUBSTITUTE(Таблица2[[#This Row],[Столбец1]], "про, ", " ")</f>
        <v/>
      </c>
      <c r="C1822" s="3" t="str">
        <f t="shared" si="86"/>
        <v/>
      </c>
      <c r="D1822" s="3" t="str">
        <f t="shared" si="87"/>
        <v/>
      </c>
      <c r="E1822" s="10" t="str">
        <f t="shared" si="88"/>
        <v/>
      </c>
      <c r="F1822" s="10" t="str">
        <f>SUBSTITUTE(Таблица2[[#This Row],[Столбец5]], "до, ", "")</f>
        <v/>
      </c>
      <c r="G1822" s="10" t="str">
        <f>SUBSTITUTE(Таблица2[[#This Row],[Столбец7]], "рік, ", "")</f>
        <v/>
      </c>
      <c r="H1822" s="11" t="str">
        <f>SUBSTITUTE(Таблица2[[#This Row],[Ключові слова]], "за, ", "")</f>
        <v/>
      </c>
      <c r="I1822" s="11" t="str">
        <f>SUBSTITUTE(Таблица2[[#This Row],[Столбец9]], "від, ", "")</f>
        <v/>
      </c>
    </row>
    <row r="1823" spans="1:9" x14ac:dyDescent="0.25">
      <c r="A1823" s="9" t="str">
        <f>SUBSTITUTE(Реестр!E1917, " ", ", ")</f>
        <v/>
      </c>
      <c r="B1823" s="10" t="str">
        <f>SUBSTITUTE(Таблица2[[#This Row],[Столбец1]], "про, ", " ")</f>
        <v/>
      </c>
      <c r="C1823" s="3" t="str">
        <f t="shared" si="86"/>
        <v/>
      </c>
      <c r="D1823" s="3" t="str">
        <f t="shared" si="87"/>
        <v/>
      </c>
      <c r="E1823" s="10" t="str">
        <f t="shared" si="88"/>
        <v/>
      </c>
      <c r="F1823" s="10" t="str">
        <f>SUBSTITUTE(Таблица2[[#This Row],[Столбец5]], "до, ", "")</f>
        <v/>
      </c>
      <c r="G1823" s="10" t="str">
        <f>SUBSTITUTE(Таблица2[[#This Row],[Столбец7]], "рік, ", "")</f>
        <v/>
      </c>
      <c r="H1823" s="11" t="str">
        <f>SUBSTITUTE(Таблица2[[#This Row],[Ключові слова]], "за, ", "")</f>
        <v/>
      </c>
      <c r="I1823" s="11" t="str">
        <f>SUBSTITUTE(Таблица2[[#This Row],[Столбец9]], "від, ", "")</f>
        <v/>
      </c>
    </row>
    <row r="1824" spans="1:9" x14ac:dyDescent="0.25">
      <c r="A1824" s="9" t="str">
        <f>SUBSTITUTE(Реестр!E1918, " ", ", ")</f>
        <v/>
      </c>
      <c r="B1824" s="10" t="str">
        <f>SUBSTITUTE(Таблица2[[#This Row],[Столбец1]], "про, ", " ")</f>
        <v/>
      </c>
      <c r="C1824" s="3" t="str">
        <f t="shared" si="86"/>
        <v/>
      </c>
      <c r="D1824" s="3" t="str">
        <f t="shared" si="87"/>
        <v/>
      </c>
      <c r="E1824" s="10" t="str">
        <f t="shared" si="88"/>
        <v/>
      </c>
      <c r="F1824" s="10" t="str">
        <f>SUBSTITUTE(Таблица2[[#This Row],[Столбец5]], "до, ", "")</f>
        <v/>
      </c>
      <c r="G1824" s="10" t="str">
        <f>SUBSTITUTE(Таблица2[[#This Row],[Столбец7]], "рік, ", "")</f>
        <v/>
      </c>
      <c r="H1824" s="11" t="str">
        <f>SUBSTITUTE(Таблица2[[#This Row],[Ключові слова]], "за, ", "")</f>
        <v/>
      </c>
      <c r="I1824" s="11" t="str">
        <f>SUBSTITUTE(Таблица2[[#This Row],[Столбец9]], "від, ", "")</f>
        <v/>
      </c>
    </row>
    <row r="1825" spans="1:9" x14ac:dyDescent="0.25">
      <c r="A1825" s="9" t="str">
        <f>SUBSTITUTE(Реестр!E1919, " ", ", ")</f>
        <v/>
      </c>
      <c r="B1825" s="10" t="str">
        <f>SUBSTITUTE(Таблица2[[#This Row],[Столбец1]], "про, ", " ")</f>
        <v/>
      </c>
      <c r="C1825" s="3" t="str">
        <f t="shared" si="86"/>
        <v/>
      </c>
      <c r="D1825" s="3" t="str">
        <f t="shared" si="87"/>
        <v/>
      </c>
      <c r="E1825" s="10" t="str">
        <f t="shared" si="88"/>
        <v/>
      </c>
      <c r="F1825" s="10" t="str">
        <f>SUBSTITUTE(Таблица2[[#This Row],[Столбец5]], "до, ", "")</f>
        <v/>
      </c>
      <c r="G1825" s="10" t="str">
        <f>SUBSTITUTE(Таблица2[[#This Row],[Столбец7]], "рік, ", "")</f>
        <v/>
      </c>
      <c r="H1825" s="11" t="str">
        <f>SUBSTITUTE(Таблица2[[#This Row],[Ключові слова]], "за, ", "")</f>
        <v/>
      </c>
      <c r="I1825" s="11" t="str">
        <f>SUBSTITUTE(Таблица2[[#This Row],[Столбец9]], "від, ", "")</f>
        <v/>
      </c>
    </row>
    <row r="1826" spans="1:9" x14ac:dyDescent="0.25">
      <c r="A1826" s="9" t="str">
        <f>SUBSTITUTE(Реестр!E1920, " ", ", ")</f>
        <v/>
      </c>
      <c r="B1826" s="10" t="str">
        <f>SUBSTITUTE(Таблица2[[#This Row],[Столбец1]], "про, ", " ")</f>
        <v/>
      </c>
      <c r="C1826" s="3" t="str">
        <f t="shared" si="86"/>
        <v/>
      </c>
      <c r="D1826" s="3" t="str">
        <f t="shared" si="87"/>
        <v/>
      </c>
      <c r="E1826" s="10" t="str">
        <f t="shared" si="88"/>
        <v/>
      </c>
      <c r="F1826" s="10" t="str">
        <f>SUBSTITUTE(Таблица2[[#This Row],[Столбец5]], "до, ", "")</f>
        <v/>
      </c>
      <c r="G1826" s="10" t="str">
        <f>SUBSTITUTE(Таблица2[[#This Row],[Столбец7]], "рік, ", "")</f>
        <v/>
      </c>
      <c r="H1826" s="11" t="str">
        <f>SUBSTITUTE(Таблица2[[#This Row],[Ключові слова]], "за, ", "")</f>
        <v/>
      </c>
      <c r="I1826" s="11" t="str">
        <f>SUBSTITUTE(Таблица2[[#This Row],[Столбец9]], "від, ", "")</f>
        <v/>
      </c>
    </row>
    <row r="1827" spans="1:9" x14ac:dyDescent="0.25">
      <c r="A1827" s="9" t="str">
        <f>SUBSTITUTE(Реестр!E1921, " ", ", ")</f>
        <v/>
      </c>
      <c r="B1827" s="10" t="str">
        <f>SUBSTITUTE(Таблица2[[#This Row],[Столбец1]], "про, ", " ")</f>
        <v/>
      </c>
      <c r="C1827" s="3" t="str">
        <f t="shared" si="86"/>
        <v/>
      </c>
      <c r="D1827" s="3" t="str">
        <f t="shared" si="87"/>
        <v/>
      </c>
      <c r="E1827" s="10" t="str">
        <f t="shared" si="88"/>
        <v/>
      </c>
      <c r="F1827" s="10" t="str">
        <f>SUBSTITUTE(Таблица2[[#This Row],[Столбец5]], "до, ", "")</f>
        <v/>
      </c>
      <c r="G1827" s="10" t="str">
        <f>SUBSTITUTE(Таблица2[[#This Row],[Столбец7]], "рік, ", "")</f>
        <v/>
      </c>
      <c r="H1827" s="11" t="str">
        <f>SUBSTITUTE(Таблица2[[#This Row],[Ключові слова]], "за, ", "")</f>
        <v/>
      </c>
      <c r="I1827" s="11" t="str">
        <f>SUBSTITUTE(Таблица2[[#This Row],[Столбец9]], "від, ", "")</f>
        <v/>
      </c>
    </row>
    <row r="1828" spans="1:9" x14ac:dyDescent="0.25">
      <c r="A1828" s="9" t="str">
        <f>SUBSTITUTE(Реестр!E1922, " ", ", ")</f>
        <v/>
      </c>
      <c r="B1828" s="10" t="str">
        <f>SUBSTITUTE(Таблица2[[#This Row],[Столбец1]], "про, ", " ")</f>
        <v/>
      </c>
      <c r="C1828" s="3" t="str">
        <f t="shared" si="86"/>
        <v/>
      </c>
      <c r="D1828" s="3" t="str">
        <f t="shared" si="87"/>
        <v/>
      </c>
      <c r="E1828" s="10" t="str">
        <f t="shared" si="88"/>
        <v/>
      </c>
      <c r="F1828" s="10" t="str">
        <f>SUBSTITUTE(Таблица2[[#This Row],[Столбец5]], "до, ", "")</f>
        <v/>
      </c>
      <c r="G1828" s="10" t="str">
        <f>SUBSTITUTE(Таблица2[[#This Row],[Столбец7]], "рік, ", "")</f>
        <v/>
      </c>
      <c r="H1828" s="11" t="str">
        <f>SUBSTITUTE(Таблица2[[#This Row],[Ключові слова]], "за, ", "")</f>
        <v/>
      </c>
      <c r="I1828" s="11" t="str">
        <f>SUBSTITUTE(Таблица2[[#This Row],[Столбец9]], "від, ", "")</f>
        <v/>
      </c>
    </row>
    <row r="1829" spans="1:9" x14ac:dyDescent="0.25">
      <c r="A1829" s="9" t="str">
        <f>SUBSTITUTE(Реестр!E1923, " ", ", ")</f>
        <v/>
      </c>
      <c r="B1829" s="10" t="str">
        <f>SUBSTITUTE(Таблица2[[#This Row],[Столбец1]], "про, ", " ")</f>
        <v/>
      </c>
      <c r="C1829" s="3" t="str">
        <f t="shared" ref="C1829:C1892" si="89">SUBSTITUTE(B1829, "щодо, ", "")</f>
        <v/>
      </c>
      <c r="D1829" s="3" t="str">
        <f t="shared" ref="D1829:D1892" si="90">SUBSTITUTE(C1829, "по, ", "")</f>
        <v/>
      </c>
      <c r="E1829" s="10" t="str">
        <f t="shared" ref="E1829:E1892" si="91">SUBSTITUTE(D1829, "та, ", "")</f>
        <v/>
      </c>
      <c r="F1829" s="10" t="str">
        <f>SUBSTITUTE(Таблица2[[#This Row],[Столбец5]], "до, ", "")</f>
        <v/>
      </c>
      <c r="G1829" s="10" t="str">
        <f>SUBSTITUTE(Таблица2[[#This Row],[Столбец7]], "рік, ", "")</f>
        <v/>
      </c>
      <c r="H1829" s="11" t="str">
        <f>SUBSTITUTE(Таблица2[[#This Row],[Ключові слова]], "за, ", "")</f>
        <v/>
      </c>
      <c r="I1829" s="11" t="str">
        <f>SUBSTITUTE(Таблица2[[#This Row],[Столбец9]], "від, ", "")</f>
        <v/>
      </c>
    </row>
    <row r="1830" spans="1:9" x14ac:dyDescent="0.25">
      <c r="A1830" s="9" t="str">
        <f>SUBSTITUTE(Реестр!E1924, " ", ", ")</f>
        <v/>
      </c>
      <c r="B1830" s="10" t="str">
        <f>SUBSTITUTE(Таблица2[[#This Row],[Столбец1]], "про, ", " ")</f>
        <v/>
      </c>
      <c r="C1830" s="3" t="str">
        <f t="shared" si="89"/>
        <v/>
      </c>
      <c r="D1830" s="3" t="str">
        <f t="shared" si="90"/>
        <v/>
      </c>
      <c r="E1830" s="10" t="str">
        <f t="shared" si="91"/>
        <v/>
      </c>
      <c r="F1830" s="10" t="str">
        <f>SUBSTITUTE(Таблица2[[#This Row],[Столбец5]], "до, ", "")</f>
        <v/>
      </c>
      <c r="G1830" s="10" t="str">
        <f>SUBSTITUTE(Таблица2[[#This Row],[Столбец7]], "рік, ", "")</f>
        <v/>
      </c>
      <c r="H1830" s="11" t="str">
        <f>SUBSTITUTE(Таблица2[[#This Row],[Ключові слова]], "за, ", "")</f>
        <v/>
      </c>
      <c r="I1830" s="11" t="str">
        <f>SUBSTITUTE(Таблица2[[#This Row],[Столбец9]], "від, ", "")</f>
        <v/>
      </c>
    </row>
    <row r="1831" spans="1:9" x14ac:dyDescent="0.25">
      <c r="A1831" s="9" t="str">
        <f>SUBSTITUTE(Реестр!E1925, " ", ", ")</f>
        <v/>
      </c>
      <c r="B1831" s="10" t="str">
        <f>SUBSTITUTE(Таблица2[[#This Row],[Столбец1]], "про, ", " ")</f>
        <v/>
      </c>
      <c r="C1831" s="3" t="str">
        <f t="shared" si="89"/>
        <v/>
      </c>
      <c r="D1831" s="3" t="str">
        <f t="shared" si="90"/>
        <v/>
      </c>
      <c r="E1831" s="10" t="str">
        <f t="shared" si="91"/>
        <v/>
      </c>
      <c r="F1831" s="10" t="str">
        <f>SUBSTITUTE(Таблица2[[#This Row],[Столбец5]], "до, ", "")</f>
        <v/>
      </c>
      <c r="G1831" s="10" t="str">
        <f>SUBSTITUTE(Таблица2[[#This Row],[Столбец7]], "рік, ", "")</f>
        <v/>
      </c>
      <c r="H1831" s="11" t="str">
        <f>SUBSTITUTE(Таблица2[[#This Row],[Ключові слова]], "за, ", "")</f>
        <v/>
      </c>
      <c r="I1831" s="11" t="str">
        <f>SUBSTITUTE(Таблица2[[#This Row],[Столбец9]], "від, ", "")</f>
        <v/>
      </c>
    </row>
    <row r="1832" spans="1:9" x14ac:dyDescent="0.25">
      <c r="A1832" s="9" t="str">
        <f>SUBSTITUTE(Реестр!E1926, " ", ", ")</f>
        <v/>
      </c>
      <c r="B1832" s="10" t="str">
        <f>SUBSTITUTE(Таблица2[[#This Row],[Столбец1]], "про, ", " ")</f>
        <v/>
      </c>
      <c r="C1832" s="3" t="str">
        <f t="shared" si="89"/>
        <v/>
      </c>
      <c r="D1832" s="3" t="str">
        <f t="shared" si="90"/>
        <v/>
      </c>
      <c r="E1832" s="10" t="str">
        <f t="shared" si="91"/>
        <v/>
      </c>
      <c r="F1832" s="10" t="str">
        <f>SUBSTITUTE(Таблица2[[#This Row],[Столбец5]], "до, ", "")</f>
        <v/>
      </c>
      <c r="G1832" s="10" t="str">
        <f>SUBSTITUTE(Таблица2[[#This Row],[Столбец7]], "рік, ", "")</f>
        <v/>
      </c>
      <c r="H1832" s="11" t="str">
        <f>SUBSTITUTE(Таблица2[[#This Row],[Ключові слова]], "за, ", "")</f>
        <v/>
      </c>
      <c r="I1832" s="11" t="str">
        <f>SUBSTITUTE(Таблица2[[#This Row],[Столбец9]], "від, ", "")</f>
        <v/>
      </c>
    </row>
    <row r="1833" spans="1:9" x14ac:dyDescent="0.25">
      <c r="A1833" s="9" t="str">
        <f>SUBSTITUTE(Реестр!E1927, " ", ", ")</f>
        <v/>
      </c>
      <c r="B1833" s="10" t="str">
        <f>SUBSTITUTE(Таблица2[[#This Row],[Столбец1]], "про, ", " ")</f>
        <v/>
      </c>
      <c r="C1833" s="3" t="str">
        <f t="shared" si="89"/>
        <v/>
      </c>
      <c r="D1833" s="3" t="str">
        <f t="shared" si="90"/>
        <v/>
      </c>
      <c r="E1833" s="10" t="str">
        <f t="shared" si="91"/>
        <v/>
      </c>
      <c r="F1833" s="10" t="str">
        <f>SUBSTITUTE(Таблица2[[#This Row],[Столбец5]], "до, ", "")</f>
        <v/>
      </c>
      <c r="G1833" s="10" t="str">
        <f>SUBSTITUTE(Таблица2[[#This Row],[Столбец7]], "рік, ", "")</f>
        <v/>
      </c>
      <c r="H1833" s="11" t="str">
        <f>SUBSTITUTE(Таблица2[[#This Row],[Ключові слова]], "за, ", "")</f>
        <v/>
      </c>
      <c r="I1833" s="11" t="str">
        <f>SUBSTITUTE(Таблица2[[#This Row],[Столбец9]], "від, ", "")</f>
        <v/>
      </c>
    </row>
    <row r="1834" spans="1:9" x14ac:dyDescent="0.25">
      <c r="A1834" s="9" t="str">
        <f>SUBSTITUTE(Реестр!E1928, " ", ", ")</f>
        <v/>
      </c>
      <c r="B1834" s="10" t="str">
        <f>SUBSTITUTE(Таблица2[[#This Row],[Столбец1]], "про, ", " ")</f>
        <v/>
      </c>
      <c r="C1834" s="3" t="str">
        <f t="shared" si="89"/>
        <v/>
      </c>
      <c r="D1834" s="3" t="str">
        <f t="shared" si="90"/>
        <v/>
      </c>
      <c r="E1834" s="10" t="str">
        <f t="shared" si="91"/>
        <v/>
      </c>
      <c r="F1834" s="10" t="str">
        <f>SUBSTITUTE(Таблица2[[#This Row],[Столбец5]], "до, ", "")</f>
        <v/>
      </c>
      <c r="G1834" s="10" t="str">
        <f>SUBSTITUTE(Таблица2[[#This Row],[Столбец7]], "рік, ", "")</f>
        <v/>
      </c>
      <c r="H1834" s="11" t="str">
        <f>SUBSTITUTE(Таблица2[[#This Row],[Ключові слова]], "за, ", "")</f>
        <v/>
      </c>
      <c r="I1834" s="11" t="str">
        <f>SUBSTITUTE(Таблица2[[#This Row],[Столбец9]], "від, ", "")</f>
        <v/>
      </c>
    </row>
    <row r="1835" spans="1:9" x14ac:dyDescent="0.25">
      <c r="A1835" s="9" t="str">
        <f>SUBSTITUTE(Реестр!E1929, " ", ", ")</f>
        <v/>
      </c>
      <c r="B1835" s="10" t="str">
        <f>SUBSTITUTE(Таблица2[[#This Row],[Столбец1]], "про, ", " ")</f>
        <v/>
      </c>
      <c r="C1835" s="3" t="str">
        <f t="shared" si="89"/>
        <v/>
      </c>
      <c r="D1835" s="3" t="str">
        <f t="shared" si="90"/>
        <v/>
      </c>
      <c r="E1835" s="10" t="str">
        <f t="shared" si="91"/>
        <v/>
      </c>
      <c r="F1835" s="10" t="str">
        <f>SUBSTITUTE(Таблица2[[#This Row],[Столбец5]], "до, ", "")</f>
        <v/>
      </c>
      <c r="G1835" s="10" t="str">
        <f>SUBSTITUTE(Таблица2[[#This Row],[Столбец7]], "рік, ", "")</f>
        <v/>
      </c>
      <c r="H1835" s="11" t="str">
        <f>SUBSTITUTE(Таблица2[[#This Row],[Ключові слова]], "за, ", "")</f>
        <v/>
      </c>
      <c r="I1835" s="11" t="str">
        <f>SUBSTITUTE(Таблица2[[#This Row],[Столбец9]], "від, ", "")</f>
        <v/>
      </c>
    </row>
    <row r="1836" spans="1:9" x14ac:dyDescent="0.25">
      <c r="A1836" s="9" t="str">
        <f>SUBSTITUTE(Реестр!E1930, " ", ", ")</f>
        <v/>
      </c>
      <c r="B1836" s="10" t="str">
        <f>SUBSTITUTE(Таблица2[[#This Row],[Столбец1]], "про, ", " ")</f>
        <v/>
      </c>
      <c r="C1836" s="3" t="str">
        <f t="shared" si="89"/>
        <v/>
      </c>
      <c r="D1836" s="3" t="str">
        <f t="shared" si="90"/>
        <v/>
      </c>
      <c r="E1836" s="10" t="str">
        <f t="shared" si="91"/>
        <v/>
      </c>
      <c r="F1836" s="10" t="str">
        <f>SUBSTITUTE(Таблица2[[#This Row],[Столбец5]], "до, ", "")</f>
        <v/>
      </c>
      <c r="G1836" s="10" t="str">
        <f>SUBSTITUTE(Таблица2[[#This Row],[Столбец7]], "рік, ", "")</f>
        <v/>
      </c>
      <c r="H1836" s="11" t="str">
        <f>SUBSTITUTE(Таблица2[[#This Row],[Ключові слова]], "за, ", "")</f>
        <v/>
      </c>
      <c r="I1836" s="11" t="str">
        <f>SUBSTITUTE(Таблица2[[#This Row],[Столбец9]], "від, ", "")</f>
        <v/>
      </c>
    </row>
    <row r="1837" spans="1:9" x14ac:dyDescent="0.25">
      <c r="A1837" s="9" t="str">
        <f>SUBSTITUTE(Реестр!E1931, " ", ", ")</f>
        <v/>
      </c>
      <c r="B1837" s="10" t="str">
        <f>SUBSTITUTE(Таблица2[[#This Row],[Столбец1]], "про, ", " ")</f>
        <v/>
      </c>
      <c r="C1837" s="3" t="str">
        <f t="shared" si="89"/>
        <v/>
      </c>
      <c r="D1837" s="3" t="str">
        <f t="shared" si="90"/>
        <v/>
      </c>
      <c r="E1837" s="10" t="str">
        <f t="shared" si="91"/>
        <v/>
      </c>
      <c r="F1837" s="10" t="str">
        <f>SUBSTITUTE(Таблица2[[#This Row],[Столбец5]], "до, ", "")</f>
        <v/>
      </c>
      <c r="G1837" s="10" t="str">
        <f>SUBSTITUTE(Таблица2[[#This Row],[Столбец7]], "рік, ", "")</f>
        <v/>
      </c>
      <c r="H1837" s="11" t="str">
        <f>SUBSTITUTE(Таблица2[[#This Row],[Ключові слова]], "за, ", "")</f>
        <v/>
      </c>
      <c r="I1837" s="11" t="str">
        <f>SUBSTITUTE(Таблица2[[#This Row],[Столбец9]], "від, ", "")</f>
        <v/>
      </c>
    </row>
    <row r="1838" spans="1:9" x14ac:dyDescent="0.25">
      <c r="A1838" s="9" t="str">
        <f>SUBSTITUTE(Реестр!E1932, " ", ", ")</f>
        <v/>
      </c>
      <c r="B1838" s="10" t="str">
        <f>SUBSTITUTE(Таблица2[[#This Row],[Столбец1]], "про, ", " ")</f>
        <v/>
      </c>
      <c r="C1838" s="3" t="str">
        <f t="shared" si="89"/>
        <v/>
      </c>
      <c r="D1838" s="3" t="str">
        <f t="shared" si="90"/>
        <v/>
      </c>
      <c r="E1838" s="10" t="str">
        <f t="shared" si="91"/>
        <v/>
      </c>
      <c r="F1838" s="10" t="str">
        <f>SUBSTITUTE(Таблица2[[#This Row],[Столбец5]], "до, ", "")</f>
        <v/>
      </c>
      <c r="G1838" s="10" t="str">
        <f>SUBSTITUTE(Таблица2[[#This Row],[Столбец7]], "рік, ", "")</f>
        <v/>
      </c>
      <c r="H1838" s="11" t="str">
        <f>SUBSTITUTE(Таблица2[[#This Row],[Ключові слова]], "за, ", "")</f>
        <v/>
      </c>
      <c r="I1838" s="11" t="str">
        <f>SUBSTITUTE(Таблица2[[#This Row],[Столбец9]], "від, ", "")</f>
        <v/>
      </c>
    </row>
    <row r="1839" spans="1:9" x14ac:dyDescent="0.25">
      <c r="A1839" s="9" t="str">
        <f>SUBSTITUTE(Реестр!E1933, " ", ", ")</f>
        <v/>
      </c>
      <c r="B1839" s="10" t="str">
        <f>SUBSTITUTE(Таблица2[[#This Row],[Столбец1]], "про, ", " ")</f>
        <v/>
      </c>
      <c r="C1839" s="3" t="str">
        <f t="shared" si="89"/>
        <v/>
      </c>
      <c r="D1839" s="3" t="str">
        <f t="shared" si="90"/>
        <v/>
      </c>
      <c r="E1839" s="10" t="str">
        <f t="shared" si="91"/>
        <v/>
      </c>
      <c r="F1839" s="10" t="str">
        <f>SUBSTITUTE(Таблица2[[#This Row],[Столбец5]], "до, ", "")</f>
        <v/>
      </c>
      <c r="G1839" s="10" t="str">
        <f>SUBSTITUTE(Таблица2[[#This Row],[Столбец7]], "рік, ", "")</f>
        <v/>
      </c>
      <c r="H1839" s="11" t="str">
        <f>SUBSTITUTE(Таблица2[[#This Row],[Ключові слова]], "за, ", "")</f>
        <v/>
      </c>
      <c r="I1839" s="11" t="str">
        <f>SUBSTITUTE(Таблица2[[#This Row],[Столбец9]], "від, ", "")</f>
        <v/>
      </c>
    </row>
    <row r="1840" spans="1:9" x14ac:dyDescent="0.25">
      <c r="A1840" s="9" t="str">
        <f>SUBSTITUTE(Реестр!E1934, " ", ", ")</f>
        <v/>
      </c>
      <c r="B1840" s="10" t="str">
        <f>SUBSTITUTE(Таблица2[[#This Row],[Столбец1]], "про, ", " ")</f>
        <v/>
      </c>
      <c r="C1840" s="3" t="str">
        <f t="shared" si="89"/>
        <v/>
      </c>
      <c r="D1840" s="3" t="str">
        <f t="shared" si="90"/>
        <v/>
      </c>
      <c r="E1840" s="10" t="str">
        <f t="shared" si="91"/>
        <v/>
      </c>
      <c r="F1840" s="10" t="str">
        <f>SUBSTITUTE(Таблица2[[#This Row],[Столбец5]], "до, ", "")</f>
        <v/>
      </c>
      <c r="G1840" s="10" t="str">
        <f>SUBSTITUTE(Таблица2[[#This Row],[Столбец7]], "рік, ", "")</f>
        <v/>
      </c>
      <c r="H1840" s="11" t="str">
        <f>SUBSTITUTE(Таблица2[[#This Row],[Ключові слова]], "за, ", "")</f>
        <v/>
      </c>
      <c r="I1840" s="11" t="str">
        <f>SUBSTITUTE(Таблица2[[#This Row],[Столбец9]], "від, ", "")</f>
        <v/>
      </c>
    </row>
    <row r="1841" spans="1:9" x14ac:dyDescent="0.25">
      <c r="A1841" s="9" t="str">
        <f>SUBSTITUTE(Реестр!E1935, " ", ", ")</f>
        <v/>
      </c>
      <c r="B1841" s="10" t="str">
        <f>SUBSTITUTE(Таблица2[[#This Row],[Столбец1]], "про, ", " ")</f>
        <v/>
      </c>
      <c r="C1841" s="3" t="str">
        <f t="shared" si="89"/>
        <v/>
      </c>
      <c r="D1841" s="3" t="str">
        <f t="shared" si="90"/>
        <v/>
      </c>
      <c r="E1841" s="10" t="str">
        <f t="shared" si="91"/>
        <v/>
      </c>
      <c r="F1841" s="10" t="str">
        <f>SUBSTITUTE(Таблица2[[#This Row],[Столбец5]], "до, ", "")</f>
        <v/>
      </c>
      <c r="G1841" s="10" t="str">
        <f>SUBSTITUTE(Таблица2[[#This Row],[Столбец7]], "рік, ", "")</f>
        <v/>
      </c>
      <c r="H1841" s="11" t="str">
        <f>SUBSTITUTE(Таблица2[[#This Row],[Ключові слова]], "за, ", "")</f>
        <v/>
      </c>
      <c r="I1841" s="11" t="str">
        <f>SUBSTITUTE(Таблица2[[#This Row],[Столбец9]], "від, ", "")</f>
        <v/>
      </c>
    </row>
    <row r="1842" spans="1:9" x14ac:dyDescent="0.25">
      <c r="A1842" s="9" t="str">
        <f>SUBSTITUTE(Реестр!E1936, " ", ", ")</f>
        <v/>
      </c>
      <c r="B1842" s="10" t="str">
        <f>SUBSTITUTE(Таблица2[[#This Row],[Столбец1]], "про, ", " ")</f>
        <v/>
      </c>
      <c r="C1842" s="3" t="str">
        <f t="shared" si="89"/>
        <v/>
      </c>
      <c r="D1842" s="3" t="str">
        <f t="shared" si="90"/>
        <v/>
      </c>
      <c r="E1842" s="10" t="str">
        <f t="shared" si="91"/>
        <v/>
      </c>
      <c r="F1842" s="10" t="str">
        <f>SUBSTITUTE(Таблица2[[#This Row],[Столбец5]], "до, ", "")</f>
        <v/>
      </c>
      <c r="G1842" s="10" t="str">
        <f>SUBSTITUTE(Таблица2[[#This Row],[Столбец7]], "рік, ", "")</f>
        <v/>
      </c>
      <c r="H1842" s="11" t="str">
        <f>SUBSTITUTE(Таблица2[[#This Row],[Ключові слова]], "за, ", "")</f>
        <v/>
      </c>
      <c r="I1842" s="11" t="str">
        <f>SUBSTITUTE(Таблица2[[#This Row],[Столбец9]], "від, ", "")</f>
        <v/>
      </c>
    </row>
    <row r="1843" spans="1:9" x14ac:dyDescent="0.25">
      <c r="A1843" s="9" t="str">
        <f>SUBSTITUTE(Реестр!E1937, " ", ", ")</f>
        <v/>
      </c>
      <c r="B1843" s="10" t="str">
        <f>SUBSTITUTE(Таблица2[[#This Row],[Столбец1]], "про, ", " ")</f>
        <v/>
      </c>
      <c r="C1843" s="3" t="str">
        <f t="shared" si="89"/>
        <v/>
      </c>
      <c r="D1843" s="3" t="str">
        <f t="shared" si="90"/>
        <v/>
      </c>
      <c r="E1843" s="10" t="str">
        <f t="shared" si="91"/>
        <v/>
      </c>
      <c r="F1843" s="10" t="str">
        <f>SUBSTITUTE(Таблица2[[#This Row],[Столбец5]], "до, ", "")</f>
        <v/>
      </c>
      <c r="G1843" s="10" t="str">
        <f>SUBSTITUTE(Таблица2[[#This Row],[Столбец7]], "рік, ", "")</f>
        <v/>
      </c>
      <c r="H1843" s="11" t="str">
        <f>SUBSTITUTE(Таблица2[[#This Row],[Ключові слова]], "за, ", "")</f>
        <v/>
      </c>
      <c r="I1843" s="11" t="str">
        <f>SUBSTITUTE(Таблица2[[#This Row],[Столбец9]], "від, ", "")</f>
        <v/>
      </c>
    </row>
    <row r="1844" spans="1:9" x14ac:dyDescent="0.25">
      <c r="A1844" s="9" t="str">
        <f>SUBSTITUTE(Реестр!E1938, " ", ", ")</f>
        <v/>
      </c>
      <c r="B1844" s="10" t="str">
        <f>SUBSTITUTE(Таблица2[[#This Row],[Столбец1]], "про, ", " ")</f>
        <v/>
      </c>
      <c r="C1844" s="3" t="str">
        <f t="shared" si="89"/>
        <v/>
      </c>
      <c r="D1844" s="3" t="str">
        <f t="shared" si="90"/>
        <v/>
      </c>
      <c r="E1844" s="10" t="str">
        <f t="shared" si="91"/>
        <v/>
      </c>
      <c r="F1844" s="10" t="str">
        <f>SUBSTITUTE(Таблица2[[#This Row],[Столбец5]], "до, ", "")</f>
        <v/>
      </c>
      <c r="G1844" s="10" t="str">
        <f>SUBSTITUTE(Таблица2[[#This Row],[Столбец7]], "рік, ", "")</f>
        <v/>
      </c>
      <c r="H1844" s="11" t="str">
        <f>SUBSTITUTE(Таблица2[[#This Row],[Ключові слова]], "за, ", "")</f>
        <v/>
      </c>
      <c r="I1844" s="11" t="str">
        <f>SUBSTITUTE(Таблица2[[#This Row],[Столбец9]], "від, ", "")</f>
        <v/>
      </c>
    </row>
    <row r="1845" spans="1:9" x14ac:dyDescent="0.25">
      <c r="A1845" s="9" t="str">
        <f>SUBSTITUTE(Реестр!E1939, " ", ", ")</f>
        <v/>
      </c>
      <c r="B1845" s="10" t="str">
        <f>SUBSTITUTE(Таблица2[[#This Row],[Столбец1]], "про, ", " ")</f>
        <v/>
      </c>
      <c r="C1845" s="3" t="str">
        <f t="shared" si="89"/>
        <v/>
      </c>
      <c r="D1845" s="3" t="str">
        <f t="shared" si="90"/>
        <v/>
      </c>
      <c r="E1845" s="10" t="str">
        <f t="shared" si="91"/>
        <v/>
      </c>
      <c r="F1845" s="10" t="str">
        <f>SUBSTITUTE(Таблица2[[#This Row],[Столбец5]], "до, ", "")</f>
        <v/>
      </c>
      <c r="G1845" s="10" t="str">
        <f>SUBSTITUTE(Таблица2[[#This Row],[Столбец7]], "рік, ", "")</f>
        <v/>
      </c>
      <c r="H1845" s="11" t="str">
        <f>SUBSTITUTE(Таблица2[[#This Row],[Ключові слова]], "за, ", "")</f>
        <v/>
      </c>
      <c r="I1845" s="11" t="str">
        <f>SUBSTITUTE(Таблица2[[#This Row],[Столбец9]], "від, ", "")</f>
        <v/>
      </c>
    </row>
    <row r="1846" spans="1:9" x14ac:dyDescent="0.25">
      <c r="A1846" s="9" t="str">
        <f>SUBSTITUTE(Реестр!E1940, " ", ", ")</f>
        <v/>
      </c>
      <c r="B1846" s="10" t="str">
        <f>SUBSTITUTE(Таблица2[[#This Row],[Столбец1]], "про, ", " ")</f>
        <v/>
      </c>
      <c r="C1846" s="3" t="str">
        <f t="shared" si="89"/>
        <v/>
      </c>
      <c r="D1846" s="3" t="str">
        <f t="shared" si="90"/>
        <v/>
      </c>
      <c r="E1846" s="10" t="str">
        <f t="shared" si="91"/>
        <v/>
      </c>
      <c r="F1846" s="10" t="str">
        <f>SUBSTITUTE(Таблица2[[#This Row],[Столбец5]], "до, ", "")</f>
        <v/>
      </c>
      <c r="G1846" s="10" t="str">
        <f>SUBSTITUTE(Таблица2[[#This Row],[Столбец7]], "рік, ", "")</f>
        <v/>
      </c>
      <c r="H1846" s="11" t="str">
        <f>SUBSTITUTE(Таблица2[[#This Row],[Ключові слова]], "за, ", "")</f>
        <v/>
      </c>
      <c r="I1846" s="11" t="str">
        <f>SUBSTITUTE(Таблица2[[#This Row],[Столбец9]], "від, ", "")</f>
        <v/>
      </c>
    </row>
    <row r="1847" spans="1:9" x14ac:dyDescent="0.25">
      <c r="A1847" s="9" t="str">
        <f>SUBSTITUTE(Реестр!E1941, " ", ", ")</f>
        <v/>
      </c>
      <c r="B1847" s="10" t="str">
        <f>SUBSTITUTE(Таблица2[[#This Row],[Столбец1]], "про, ", " ")</f>
        <v/>
      </c>
      <c r="C1847" s="3" t="str">
        <f t="shared" si="89"/>
        <v/>
      </c>
      <c r="D1847" s="3" t="str">
        <f t="shared" si="90"/>
        <v/>
      </c>
      <c r="E1847" s="10" t="str">
        <f t="shared" si="91"/>
        <v/>
      </c>
      <c r="F1847" s="10" t="str">
        <f>SUBSTITUTE(Таблица2[[#This Row],[Столбец5]], "до, ", "")</f>
        <v/>
      </c>
      <c r="G1847" s="10" t="str">
        <f>SUBSTITUTE(Таблица2[[#This Row],[Столбец7]], "рік, ", "")</f>
        <v/>
      </c>
      <c r="H1847" s="11" t="str">
        <f>SUBSTITUTE(Таблица2[[#This Row],[Ключові слова]], "за, ", "")</f>
        <v/>
      </c>
      <c r="I1847" s="11" t="str">
        <f>SUBSTITUTE(Таблица2[[#This Row],[Столбец9]], "від, ", "")</f>
        <v/>
      </c>
    </row>
    <row r="1848" spans="1:9" x14ac:dyDescent="0.25">
      <c r="A1848" s="9" t="str">
        <f>SUBSTITUTE(Реестр!E1942, " ", ", ")</f>
        <v/>
      </c>
      <c r="B1848" s="10" t="str">
        <f>SUBSTITUTE(Таблица2[[#This Row],[Столбец1]], "про, ", " ")</f>
        <v/>
      </c>
      <c r="C1848" s="3" t="str">
        <f t="shared" si="89"/>
        <v/>
      </c>
      <c r="D1848" s="3" t="str">
        <f t="shared" si="90"/>
        <v/>
      </c>
      <c r="E1848" s="10" t="str">
        <f t="shared" si="91"/>
        <v/>
      </c>
      <c r="F1848" s="10" t="str">
        <f>SUBSTITUTE(Таблица2[[#This Row],[Столбец5]], "до, ", "")</f>
        <v/>
      </c>
      <c r="G1848" s="10" t="str">
        <f>SUBSTITUTE(Таблица2[[#This Row],[Столбец7]], "рік, ", "")</f>
        <v/>
      </c>
      <c r="H1848" s="11" t="str">
        <f>SUBSTITUTE(Таблица2[[#This Row],[Ключові слова]], "за, ", "")</f>
        <v/>
      </c>
      <c r="I1848" s="11" t="str">
        <f>SUBSTITUTE(Таблица2[[#This Row],[Столбец9]], "від, ", "")</f>
        <v/>
      </c>
    </row>
    <row r="1849" spans="1:9" x14ac:dyDescent="0.25">
      <c r="A1849" s="9" t="str">
        <f>SUBSTITUTE(Реестр!E1943, " ", ", ")</f>
        <v/>
      </c>
      <c r="B1849" s="10" t="str">
        <f>SUBSTITUTE(Таблица2[[#This Row],[Столбец1]], "про, ", " ")</f>
        <v/>
      </c>
      <c r="C1849" s="3" t="str">
        <f t="shared" si="89"/>
        <v/>
      </c>
      <c r="D1849" s="3" t="str">
        <f t="shared" si="90"/>
        <v/>
      </c>
      <c r="E1849" s="10" t="str">
        <f t="shared" si="91"/>
        <v/>
      </c>
      <c r="F1849" s="10" t="str">
        <f>SUBSTITUTE(Таблица2[[#This Row],[Столбец5]], "до, ", "")</f>
        <v/>
      </c>
      <c r="G1849" s="10" t="str">
        <f>SUBSTITUTE(Таблица2[[#This Row],[Столбец7]], "рік, ", "")</f>
        <v/>
      </c>
      <c r="H1849" s="11" t="str">
        <f>SUBSTITUTE(Таблица2[[#This Row],[Ключові слова]], "за, ", "")</f>
        <v/>
      </c>
      <c r="I1849" s="11" t="str">
        <f>SUBSTITUTE(Таблица2[[#This Row],[Столбец9]], "від, ", "")</f>
        <v/>
      </c>
    </row>
    <row r="1850" spans="1:9" x14ac:dyDescent="0.25">
      <c r="A1850" s="9" t="str">
        <f>SUBSTITUTE(Реестр!E1944, " ", ", ")</f>
        <v/>
      </c>
      <c r="B1850" s="10" t="str">
        <f>SUBSTITUTE(Таблица2[[#This Row],[Столбец1]], "про, ", " ")</f>
        <v/>
      </c>
      <c r="C1850" s="3" t="str">
        <f t="shared" si="89"/>
        <v/>
      </c>
      <c r="D1850" s="3" t="str">
        <f t="shared" si="90"/>
        <v/>
      </c>
      <c r="E1850" s="10" t="str">
        <f t="shared" si="91"/>
        <v/>
      </c>
      <c r="F1850" s="10" t="str">
        <f>SUBSTITUTE(Таблица2[[#This Row],[Столбец5]], "до, ", "")</f>
        <v/>
      </c>
      <c r="G1850" s="10" t="str">
        <f>SUBSTITUTE(Таблица2[[#This Row],[Столбец7]], "рік, ", "")</f>
        <v/>
      </c>
      <c r="H1850" s="11" t="str">
        <f>SUBSTITUTE(Таблица2[[#This Row],[Ключові слова]], "за, ", "")</f>
        <v/>
      </c>
      <c r="I1850" s="11" t="str">
        <f>SUBSTITUTE(Таблица2[[#This Row],[Столбец9]], "від, ", "")</f>
        <v/>
      </c>
    </row>
    <row r="1851" spans="1:9" x14ac:dyDescent="0.25">
      <c r="A1851" s="9" t="str">
        <f>SUBSTITUTE(Реестр!E1945, " ", ", ")</f>
        <v/>
      </c>
      <c r="B1851" s="10" t="str">
        <f>SUBSTITUTE(Таблица2[[#This Row],[Столбец1]], "про, ", " ")</f>
        <v/>
      </c>
      <c r="C1851" s="3" t="str">
        <f t="shared" si="89"/>
        <v/>
      </c>
      <c r="D1851" s="3" t="str">
        <f t="shared" si="90"/>
        <v/>
      </c>
      <c r="E1851" s="10" t="str">
        <f t="shared" si="91"/>
        <v/>
      </c>
      <c r="F1851" s="10" t="str">
        <f>SUBSTITUTE(Таблица2[[#This Row],[Столбец5]], "до, ", "")</f>
        <v/>
      </c>
      <c r="G1851" s="10" t="str">
        <f>SUBSTITUTE(Таблица2[[#This Row],[Столбец7]], "рік, ", "")</f>
        <v/>
      </c>
      <c r="H1851" s="11" t="str">
        <f>SUBSTITUTE(Таблица2[[#This Row],[Ключові слова]], "за, ", "")</f>
        <v/>
      </c>
      <c r="I1851" s="11" t="str">
        <f>SUBSTITUTE(Таблица2[[#This Row],[Столбец9]], "від, ", "")</f>
        <v/>
      </c>
    </row>
    <row r="1852" spans="1:9" x14ac:dyDescent="0.25">
      <c r="A1852" s="9" t="str">
        <f>SUBSTITUTE(Реестр!E1946, " ", ", ")</f>
        <v/>
      </c>
      <c r="B1852" s="10" t="str">
        <f>SUBSTITUTE(Таблица2[[#This Row],[Столбец1]], "про, ", " ")</f>
        <v/>
      </c>
      <c r="C1852" s="3" t="str">
        <f t="shared" si="89"/>
        <v/>
      </c>
      <c r="D1852" s="3" t="str">
        <f t="shared" si="90"/>
        <v/>
      </c>
      <c r="E1852" s="10" t="str">
        <f t="shared" si="91"/>
        <v/>
      </c>
      <c r="F1852" s="10" t="str">
        <f>SUBSTITUTE(Таблица2[[#This Row],[Столбец5]], "до, ", "")</f>
        <v/>
      </c>
      <c r="G1852" s="10" t="str">
        <f>SUBSTITUTE(Таблица2[[#This Row],[Столбец7]], "рік, ", "")</f>
        <v/>
      </c>
      <c r="H1852" s="11" t="str">
        <f>SUBSTITUTE(Таблица2[[#This Row],[Ключові слова]], "за, ", "")</f>
        <v/>
      </c>
      <c r="I1852" s="11" t="str">
        <f>SUBSTITUTE(Таблица2[[#This Row],[Столбец9]], "від, ", "")</f>
        <v/>
      </c>
    </row>
    <row r="1853" spans="1:9" x14ac:dyDescent="0.25">
      <c r="A1853" s="9" t="str">
        <f>SUBSTITUTE(Реестр!E1947, " ", ", ")</f>
        <v/>
      </c>
      <c r="B1853" s="10" t="str">
        <f>SUBSTITUTE(Таблица2[[#This Row],[Столбец1]], "про, ", " ")</f>
        <v/>
      </c>
      <c r="C1853" s="3" t="str">
        <f t="shared" si="89"/>
        <v/>
      </c>
      <c r="D1853" s="3" t="str">
        <f t="shared" si="90"/>
        <v/>
      </c>
      <c r="E1853" s="10" t="str">
        <f t="shared" si="91"/>
        <v/>
      </c>
      <c r="F1853" s="10" t="str">
        <f>SUBSTITUTE(Таблица2[[#This Row],[Столбец5]], "до, ", "")</f>
        <v/>
      </c>
      <c r="G1853" s="10" t="str">
        <f>SUBSTITUTE(Таблица2[[#This Row],[Столбец7]], "рік, ", "")</f>
        <v/>
      </c>
      <c r="H1853" s="11" t="str">
        <f>SUBSTITUTE(Таблица2[[#This Row],[Ключові слова]], "за, ", "")</f>
        <v/>
      </c>
      <c r="I1853" s="11" t="str">
        <f>SUBSTITUTE(Таблица2[[#This Row],[Столбец9]], "від, ", "")</f>
        <v/>
      </c>
    </row>
    <row r="1854" spans="1:9" x14ac:dyDescent="0.25">
      <c r="A1854" s="9" t="str">
        <f>SUBSTITUTE(Реестр!E1948, " ", ", ")</f>
        <v/>
      </c>
      <c r="B1854" s="10" t="str">
        <f>SUBSTITUTE(Таблица2[[#This Row],[Столбец1]], "про, ", " ")</f>
        <v/>
      </c>
      <c r="C1854" s="3" t="str">
        <f t="shared" si="89"/>
        <v/>
      </c>
      <c r="D1854" s="3" t="str">
        <f t="shared" si="90"/>
        <v/>
      </c>
      <c r="E1854" s="10" t="str">
        <f t="shared" si="91"/>
        <v/>
      </c>
      <c r="F1854" s="10" t="str">
        <f>SUBSTITUTE(Таблица2[[#This Row],[Столбец5]], "до, ", "")</f>
        <v/>
      </c>
      <c r="G1854" s="10" t="str">
        <f>SUBSTITUTE(Таблица2[[#This Row],[Столбец7]], "рік, ", "")</f>
        <v/>
      </c>
      <c r="H1854" s="11" t="str">
        <f>SUBSTITUTE(Таблица2[[#This Row],[Ключові слова]], "за, ", "")</f>
        <v/>
      </c>
      <c r="I1854" s="11" t="str">
        <f>SUBSTITUTE(Таблица2[[#This Row],[Столбец9]], "від, ", "")</f>
        <v/>
      </c>
    </row>
    <row r="1855" spans="1:9" x14ac:dyDescent="0.25">
      <c r="A1855" s="9" t="str">
        <f>SUBSTITUTE(Реестр!E1949, " ", ", ")</f>
        <v/>
      </c>
      <c r="B1855" s="10" t="str">
        <f>SUBSTITUTE(Таблица2[[#This Row],[Столбец1]], "про, ", " ")</f>
        <v/>
      </c>
      <c r="C1855" s="3" t="str">
        <f t="shared" si="89"/>
        <v/>
      </c>
      <c r="D1855" s="3" t="str">
        <f t="shared" si="90"/>
        <v/>
      </c>
      <c r="E1855" s="10" t="str">
        <f t="shared" si="91"/>
        <v/>
      </c>
      <c r="F1855" s="10" t="str">
        <f>SUBSTITUTE(Таблица2[[#This Row],[Столбец5]], "до, ", "")</f>
        <v/>
      </c>
      <c r="G1855" s="10" t="str">
        <f>SUBSTITUTE(Таблица2[[#This Row],[Столбец7]], "рік, ", "")</f>
        <v/>
      </c>
      <c r="H1855" s="11" t="str">
        <f>SUBSTITUTE(Таблица2[[#This Row],[Ключові слова]], "за, ", "")</f>
        <v/>
      </c>
      <c r="I1855" s="11" t="str">
        <f>SUBSTITUTE(Таблица2[[#This Row],[Столбец9]], "від, ", "")</f>
        <v/>
      </c>
    </row>
    <row r="1856" spans="1:9" x14ac:dyDescent="0.25">
      <c r="A1856" s="9" t="str">
        <f>SUBSTITUTE(Реестр!E1950, " ", ", ")</f>
        <v/>
      </c>
      <c r="B1856" s="10" t="str">
        <f>SUBSTITUTE(Таблица2[[#This Row],[Столбец1]], "про, ", " ")</f>
        <v/>
      </c>
      <c r="C1856" s="3" t="str">
        <f t="shared" si="89"/>
        <v/>
      </c>
      <c r="D1856" s="3" t="str">
        <f t="shared" si="90"/>
        <v/>
      </c>
      <c r="E1856" s="10" t="str">
        <f t="shared" si="91"/>
        <v/>
      </c>
      <c r="F1856" s="10" t="str">
        <f>SUBSTITUTE(Таблица2[[#This Row],[Столбец5]], "до, ", "")</f>
        <v/>
      </c>
      <c r="G1856" s="10" t="str">
        <f>SUBSTITUTE(Таблица2[[#This Row],[Столбец7]], "рік, ", "")</f>
        <v/>
      </c>
      <c r="H1856" s="11" t="str">
        <f>SUBSTITUTE(Таблица2[[#This Row],[Ключові слова]], "за, ", "")</f>
        <v/>
      </c>
      <c r="I1856" s="11" t="str">
        <f>SUBSTITUTE(Таблица2[[#This Row],[Столбец9]], "від, ", "")</f>
        <v/>
      </c>
    </row>
    <row r="1857" spans="1:9" x14ac:dyDescent="0.25">
      <c r="A1857" s="9" t="str">
        <f>SUBSTITUTE(Реестр!E1951, " ", ", ")</f>
        <v/>
      </c>
      <c r="B1857" s="10" t="str">
        <f>SUBSTITUTE(Таблица2[[#This Row],[Столбец1]], "про, ", " ")</f>
        <v/>
      </c>
      <c r="C1857" s="3" t="str">
        <f t="shared" si="89"/>
        <v/>
      </c>
      <c r="D1857" s="3" t="str">
        <f t="shared" si="90"/>
        <v/>
      </c>
      <c r="E1857" s="10" t="str">
        <f t="shared" si="91"/>
        <v/>
      </c>
      <c r="F1857" s="10" t="str">
        <f>SUBSTITUTE(Таблица2[[#This Row],[Столбец5]], "до, ", "")</f>
        <v/>
      </c>
      <c r="G1857" s="10" t="str">
        <f>SUBSTITUTE(Таблица2[[#This Row],[Столбец7]], "рік, ", "")</f>
        <v/>
      </c>
      <c r="H1857" s="11" t="str">
        <f>SUBSTITUTE(Таблица2[[#This Row],[Ключові слова]], "за, ", "")</f>
        <v/>
      </c>
      <c r="I1857" s="11" t="str">
        <f>SUBSTITUTE(Таблица2[[#This Row],[Столбец9]], "від, ", "")</f>
        <v/>
      </c>
    </row>
    <row r="1858" spans="1:9" x14ac:dyDescent="0.25">
      <c r="A1858" s="9" t="str">
        <f>SUBSTITUTE(Реестр!E1952, " ", ", ")</f>
        <v/>
      </c>
      <c r="B1858" s="10" t="str">
        <f>SUBSTITUTE(Таблица2[[#This Row],[Столбец1]], "про, ", " ")</f>
        <v/>
      </c>
      <c r="C1858" s="3" t="str">
        <f t="shared" si="89"/>
        <v/>
      </c>
      <c r="D1858" s="3" t="str">
        <f t="shared" si="90"/>
        <v/>
      </c>
      <c r="E1858" s="10" t="str">
        <f t="shared" si="91"/>
        <v/>
      </c>
      <c r="F1858" s="10" t="str">
        <f>SUBSTITUTE(Таблица2[[#This Row],[Столбец5]], "до, ", "")</f>
        <v/>
      </c>
      <c r="G1858" s="10" t="str">
        <f>SUBSTITUTE(Таблица2[[#This Row],[Столбец7]], "рік, ", "")</f>
        <v/>
      </c>
      <c r="H1858" s="11" t="str">
        <f>SUBSTITUTE(Таблица2[[#This Row],[Ключові слова]], "за, ", "")</f>
        <v/>
      </c>
      <c r="I1858" s="11" t="str">
        <f>SUBSTITUTE(Таблица2[[#This Row],[Столбец9]], "від, ", "")</f>
        <v/>
      </c>
    </row>
    <row r="1859" spans="1:9" x14ac:dyDescent="0.25">
      <c r="A1859" s="9" t="str">
        <f>SUBSTITUTE(Реестр!E1953, " ", ", ")</f>
        <v/>
      </c>
      <c r="B1859" s="10" t="str">
        <f>SUBSTITUTE(Таблица2[[#This Row],[Столбец1]], "про, ", " ")</f>
        <v/>
      </c>
      <c r="C1859" s="3" t="str">
        <f t="shared" si="89"/>
        <v/>
      </c>
      <c r="D1859" s="3" t="str">
        <f t="shared" si="90"/>
        <v/>
      </c>
      <c r="E1859" s="10" t="str">
        <f t="shared" si="91"/>
        <v/>
      </c>
      <c r="F1859" s="10" t="str">
        <f>SUBSTITUTE(Таблица2[[#This Row],[Столбец5]], "до, ", "")</f>
        <v/>
      </c>
      <c r="G1859" s="10" t="str">
        <f>SUBSTITUTE(Таблица2[[#This Row],[Столбец7]], "рік, ", "")</f>
        <v/>
      </c>
      <c r="H1859" s="11" t="str">
        <f>SUBSTITUTE(Таблица2[[#This Row],[Ключові слова]], "за, ", "")</f>
        <v/>
      </c>
      <c r="I1859" s="11" t="str">
        <f>SUBSTITUTE(Таблица2[[#This Row],[Столбец9]], "від, ", "")</f>
        <v/>
      </c>
    </row>
    <row r="1860" spans="1:9" x14ac:dyDescent="0.25">
      <c r="A1860" s="9" t="str">
        <f>SUBSTITUTE(Реестр!E1954, " ", ", ")</f>
        <v/>
      </c>
      <c r="B1860" s="10" t="str">
        <f>SUBSTITUTE(Таблица2[[#This Row],[Столбец1]], "про, ", " ")</f>
        <v/>
      </c>
      <c r="C1860" s="3" t="str">
        <f t="shared" si="89"/>
        <v/>
      </c>
      <c r="D1860" s="3" t="str">
        <f t="shared" si="90"/>
        <v/>
      </c>
      <c r="E1860" s="10" t="str">
        <f t="shared" si="91"/>
        <v/>
      </c>
      <c r="F1860" s="10" t="str">
        <f>SUBSTITUTE(Таблица2[[#This Row],[Столбец5]], "до, ", "")</f>
        <v/>
      </c>
      <c r="G1860" s="10" t="str">
        <f>SUBSTITUTE(Таблица2[[#This Row],[Столбец7]], "рік, ", "")</f>
        <v/>
      </c>
      <c r="H1860" s="11" t="str">
        <f>SUBSTITUTE(Таблица2[[#This Row],[Ключові слова]], "за, ", "")</f>
        <v/>
      </c>
      <c r="I1860" s="11" t="str">
        <f>SUBSTITUTE(Таблица2[[#This Row],[Столбец9]], "від, ", "")</f>
        <v/>
      </c>
    </row>
    <row r="1861" spans="1:9" x14ac:dyDescent="0.25">
      <c r="A1861" s="9" t="str">
        <f>SUBSTITUTE(Реестр!E1955, " ", ", ")</f>
        <v/>
      </c>
      <c r="B1861" s="10" t="str">
        <f>SUBSTITUTE(Таблица2[[#This Row],[Столбец1]], "про, ", " ")</f>
        <v/>
      </c>
      <c r="C1861" s="3" t="str">
        <f t="shared" si="89"/>
        <v/>
      </c>
      <c r="D1861" s="3" t="str">
        <f t="shared" si="90"/>
        <v/>
      </c>
      <c r="E1861" s="10" t="str">
        <f t="shared" si="91"/>
        <v/>
      </c>
      <c r="F1861" s="10" t="str">
        <f>SUBSTITUTE(Таблица2[[#This Row],[Столбец5]], "до, ", "")</f>
        <v/>
      </c>
      <c r="G1861" s="10" t="str">
        <f>SUBSTITUTE(Таблица2[[#This Row],[Столбец7]], "рік, ", "")</f>
        <v/>
      </c>
      <c r="H1861" s="11" t="str">
        <f>SUBSTITUTE(Таблица2[[#This Row],[Ключові слова]], "за, ", "")</f>
        <v/>
      </c>
      <c r="I1861" s="11" t="str">
        <f>SUBSTITUTE(Таблица2[[#This Row],[Столбец9]], "від, ", "")</f>
        <v/>
      </c>
    </row>
    <row r="1862" spans="1:9" x14ac:dyDescent="0.25">
      <c r="A1862" s="9" t="str">
        <f>SUBSTITUTE(Реестр!E1956, " ", ", ")</f>
        <v/>
      </c>
      <c r="B1862" s="10" t="str">
        <f>SUBSTITUTE(Таблица2[[#This Row],[Столбец1]], "про, ", " ")</f>
        <v/>
      </c>
      <c r="C1862" s="3" t="str">
        <f t="shared" si="89"/>
        <v/>
      </c>
      <c r="D1862" s="3" t="str">
        <f t="shared" si="90"/>
        <v/>
      </c>
      <c r="E1862" s="10" t="str">
        <f t="shared" si="91"/>
        <v/>
      </c>
      <c r="F1862" s="10" t="str">
        <f>SUBSTITUTE(Таблица2[[#This Row],[Столбец5]], "до, ", "")</f>
        <v/>
      </c>
      <c r="G1862" s="10" t="str">
        <f>SUBSTITUTE(Таблица2[[#This Row],[Столбец7]], "рік, ", "")</f>
        <v/>
      </c>
      <c r="H1862" s="11" t="str">
        <f>SUBSTITUTE(Таблица2[[#This Row],[Ключові слова]], "за, ", "")</f>
        <v/>
      </c>
      <c r="I1862" s="11" t="str">
        <f>SUBSTITUTE(Таблица2[[#This Row],[Столбец9]], "від, ", "")</f>
        <v/>
      </c>
    </row>
    <row r="1863" spans="1:9" x14ac:dyDescent="0.25">
      <c r="A1863" s="9" t="str">
        <f>SUBSTITUTE(Реестр!E1957, " ", ", ")</f>
        <v/>
      </c>
      <c r="B1863" s="10" t="str">
        <f>SUBSTITUTE(Таблица2[[#This Row],[Столбец1]], "про, ", " ")</f>
        <v/>
      </c>
      <c r="C1863" s="3" t="str">
        <f t="shared" si="89"/>
        <v/>
      </c>
      <c r="D1863" s="3" t="str">
        <f t="shared" si="90"/>
        <v/>
      </c>
      <c r="E1863" s="10" t="str">
        <f t="shared" si="91"/>
        <v/>
      </c>
      <c r="F1863" s="10" t="str">
        <f>SUBSTITUTE(Таблица2[[#This Row],[Столбец5]], "до, ", "")</f>
        <v/>
      </c>
      <c r="G1863" s="10" t="str">
        <f>SUBSTITUTE(Таблица2[[#This Row],[Столбец7]], "рік, ", "")</f>
        <v/>
      </c>
      <c r="H1863" s="11" t="str">
        <f>SUBSTITUTE(Таблица2[[#This Row],[Ключові слова]], "за, ", "")</f>
        <v/>
      </c>
      <c r="I1863" s="11" t="str">
        <f>SUBSTITUTE(Таблица2[[#This Row],[Столбец9]], "від, ", "")</f>
        <v/>
      </c>
    </row>
    <row r="1864" spans="1:9" x14ac:dyDescent="0.25">
      <c r="A1864" s="9" t="str">
        <f>SUBSTITUTE(Реестр!E1958, " ", ", ")</f>
        <v/>
      </c>
      <c r="B1864" s="10" t="str">
        <f>SUBSTITUTE(Таблица2[[#This Row],[Столбец1]], "про, ", " ")</f>
        <v/>
      </c>
      <c r="C1864" s="3" t="str">
        <f t="shared" si="89"/>
        <v/>
      </c>
      <c r="D1864" s="3" t="str">
        <f t="shared" si="90"/>
        <v/>
      </c>
      <c r="E1864" s="10" t="str">
        <f t="shared" si="91"/>
        <v/>
      </c>
      <c r="F1864" s="10" t="str">
        <f>SUBSTITUTE(Таблица2[[#This Row],[Столбец5]], "до, ", "")</f>
        <v/>
      </c>
      <c r="G1864" s="10" t="str">
        <f>SUBSTITUTE(Таблица2[[#This Row],[Столбец7]], "рік, ", "")</f>
        <v/>
      </c>
      <c r="H1864" s="11" t="str">
        <f>SUBSTITUTE(Таблица2[[#This Row],[Ключові слова]], "за, ", "")</f>
        <v/>
      </c>
      <c r="I1864" s="11" t="str">
        <f>SUBSTITUTE(Таблица2[[#This Row],[Столбец9]], "від, ", "")</f>
        <v/>
      </c>
    </row>
    <row r="1865" spans="1:9" x14ac:dyDescent="0.25">
      <c r="A1865" s="9" t="str">
        <f>SUBSTITUTE(Реестр!E1959, " ", ", ")</f>
        <v/>
      </c>
      <c r="B1865" s="10" t="str">
        <f>SUBSTITUTE(Таблица2[[#This Row],[Столбец1]], "про, ", " ")</f>
        <v/>
      </c>
      <c r="C1865" s="3" t="str">
        <f t="shared" si="89"/>
        <v/>
      </c>
      <c r="D1865" s="3" t="str">
        <f t="shared" si="90"/>
        <v/>
      </c>
      <c r="E1865" s="10" t="str">
        <f t="shared" si="91"/>
        <v/>
      </c>
      <c r="F1865" s="10" t="str">
        <f>SUBSTITUTE(Таблица2[[#This Row],[Столбец5]], "до, ", "")</f>
        <v/>
      </c>
      <c r="G1865" s="10" t="str">
        <f>SUBSTITUTE(Таблица2[[#This Row],[Столбец7]], "рік, ", "")</f>
        <v/>
      </c>
      <c r="H1865" s="11" t="str">
        <f>SUBSTITUTE(Таблица2[[#This Row],[Ключові слова]], "за, ", "")</f>
        <v/>
      </c>
      <c r="I1865" s="11" t="str">
        <f>SUBSTITUTE(Таблица2[[#This Row],[Столбец9]], "від, ", "")</f>
        <v/>
      </c>
    </row>
    <row r="1866" spans="1:9" x14ac:dyDescent="0.25">
      <c r="A1866" s="9" t="str">
        <f>SUBSTITUTE(Реестр!E1960, " ", ", ")</f>
        <v/>
      </c>
      <c r="B1866" s="10" t="str">
        <f>SUBSTITUTE(Таблица2[[#This Row],[Столбец1]], "про, ", " ")</f>
        <v/>
      </c>
      <c r="C1866" s="3" t="str">
        <f t="shared" si="89"/>
        <v/>
      </c>
      <c r="D1866" s="3" t="str">
        <f t="shared" si="90"/>
        <v/>
      </c>
      <c r="E1866" s="10" t="str">
        <f t="shared" si="91"/>
        <v/>
      </c>
      <c r="F1866" s="10" t="str">
        <f>SUBSTITUTE(Таблица2[[#This Row],[Столбец5]], "до, ", "")</f>
        <v/>
      </c>
      <c r="G1866" s="10" t="str">
        <f>SUBSTITUTE(Таблица2[[#This Row],[Столбец7]], "рік, ", "")</f>
        <v/>
      </c>
      <c r="H1866" s="11" t="str">
        <f>SUBSTITUTE(Таблица2[[#This Row],[Ключові слова]], "за, ", "")</f>
        <v/>
      </c>
      <c r="I1866" s="11" t="str">
        <f>SUBSTITUTE(Таблица2[[#This Row],[Столбец9]], "від, ", "")</f>
        <v/>
      </c>
    </row>
    <row r="1867" spans="1:9" x14ac:dyDescent="0.25">
      <c r="A1867" s="9" t="str">
        <f>SUBSTITUTE(Реестр!E1961, " ", ", ")</f>
        <v/>
      </c>
      <c r="B1867" s="10" t="str">
        <f>SUBSTITUTE(Таблица2[[#This Row],[Столбец1]], "про, ", " ")</f>
        <v/>
      </c>
      <c r="C1867" s="3" t="str">
        <f t="shared" si="89"/>
        <v/>
      </c>
      <c r="D1867" s="3" t="str">
        <f t="shared" si="90"/>
        <v/>
      </c>
      <c r="E1867" s="10" t="str">
        <f t="shared" si="91"/>
        <v/>
      </c>
      <c r="F1867" s="10" t="str">
        <f>SUBSTITUTE(Таблица2[[#This Row],[Столбец5]], "до, ", "")</f>
        <v/>
      </c>
      <c r="G1867" s="10" t="str">
        <f>SUBSTITUTE(Таблица2[[#This Row],[Столбец7]], "рік, ", "")</f>
        <v/>
      </c>
      <c r="H1867" s="11" t="str">
        <f>SUBSTITUTE(Таблица2[[#This Row],[Ключові слова]], "за, ", "")</f>
        <v/>
      </c>
      <c r="I1867" s="11" t="str">
        <f>SUBSTITUTE(Таблица2[[#This Row],[Столбец9]], "від, ", "")</f>
        <v/>
      </c>
    </row>
    <row r="1868" spans="1:9" x14ac:dyDescent="0.25">
      <c r="A1868" s="9" t="str">
        <f>SUBSTITUTE(Реестр!E1962, " ", ", ")</f>
        <v/>
      </c>
      <c r="B1868" s="10" t="str">
        <f>SUBSTITUTE(Таблица2[[#This Row],[Столбец1]], "про, ", " ")</f>
        <v/>
      </c>
      <c r="C1868" s="3" t="str">
        <f t="shared" si="89"/>
        <v/>
      </c>
      <c r="D1868" s="3" t="str">
        <f t="shared" si="90"/>
        <v/>
      </c>
      <c r="E1868" s="10" t="str">
        <f t="shared" si="91"/>
        <v/>
      </c>
      <c r="F1868" s="10" t="str">
        <f>SUBSTITUTE(Таблица2[[#This Row],[Столбец5]], "до, ", "")</f>
        <v/>
      </c>
      <c r="G1868" s="10" t="str">
        <f>SUBSTITUTE(Таблица2[[#This Row],[Столбец7]], "рік, ", "")</f>
        <v/>
      </c>
      <c r="H1868" s="11" t="str">
        <f>SUBSTITUTE(Таблица2[[#This Row],[Ключові слова]], "за, ", "")</f>
        <v/>
      </c>
      <c r="I1868" s="11" t="str">
        <f>SUBSTITUTE(Таблица2[[#This Row],[Столбец9]], "від, ", "")</f>
        <v/>
      </c>
    </row>
    <row r="1869" spans="1:9" x14ac:dyDescent="0.25">
      <c r="A1869" s="9" t="str">
        <f>SUBSTITUTE(Реестр!E1963, " ", ", ")</f>
        <v/>
      </c>
      <c r="B1869" s="10" t="str">
        <f>SUBSTITUTE(Таблица2[[#This Row],[Столбец1]], "про, ", " ")</f>
        <v/>
      </c>
      <c r="C1869" s="3" t="str">
        <f t="shared" si="89"/>
        <v/>
      </c>
      <c r="D1869" s="3" t="str">
        <f t="shared" si="90"/>
        <v/>
      </c>
      <c r="E1869" s="10" t="str">
        <f t="shared" si="91"/>
        <v/>
      </c>
      <c r="F1869" s="10" t="str">
        <f>SUBSTITUTE(Таблица2[[#This Row],[Столбец5]], "до, ", "")</f>
        <v/>
      </c>
      <c r="G1869" s="10" t="str">
        <f>SUBSTITUTE(Таблица2[[#This Row],[Столбец7]], "рік, ", "")</f>
        <v/>
      </c>
      <c r="H1869" s="11" t="str">
        <f>SUBSTITUTE(Таблица2[[#This Row],[Ключові слова]], "за, ", "")</f>
        <v/>
      </c>
      <c r="I1869" s="11" t="str">
        <f>SUBSTITUTE(Таблица2[[#This Row],[Столбец9]], "від, ", "")</f>
        <v/>
      </c>
    </row>
    <row r="1870" spans="1:9" x14ac:dyDescent="0.25">
      <c r="A1870" s="9" t="str">
        <f>SUBSTITUTE(Реестр!E1964, " ", ", ")</f>
        <v/>
      </c>
      <c r="B1870" s="10" t="str">
        <f>SUBSTITUTE(Таблица2[[#This Row],[Столбец1]], "про, ", " ")</f>
        <v/>
      </c>
      <c r="C1870" s="3" t="str">
        <f t="shared" si="89"/>
        <v/>
      </c>
      <c r="D1870" s="3" t="str">
        <f t="shared" si="90"/>
        <v/>
      </c>
      <c r="E1870" s="10" t="str">
        <f t="shared" si="91"/>
        <v/>
      </c>
      <c r="F1870" s="10" t="str">
        <f>SUBSTITUTE(Таблица2[[#This Row],[Столбец5]], "до, ", "")</f>
        <v/>
      </c>
      <c r="G1870" s="10" t="str">
        <f>SUBSTITUTE(Таблица2[[#This Row],[Столбец7]], "рік, ", "")</f>
        <v/>
      </c>
      <c r="H1870" s="11" t="str">
        <f>SUBSTITUTE(Таблица2[[#This Row],[Ключові слова]], "за, ", "")</f>
        <v/>
      </c>
      <c r="I1870" s="11" t="str">
        <f>SUBSTITUTE(Таблица2[[#This Row],[Столбец9]], "від, ", "")</f>
        <v/>
      </c>
    </row>
    <row r="1871" spans="1:9" x14ac:dyDescent="0.25">
      <c r="A1871" s="9" t="str">
        <f>SUBSTITUTE(Реестр!E1965, " ", ", ")</f>
        <v/>
      </c>
      <c r="B1871" s="10" t="str">
        <f>SUBSTITUTE(Таблица2[[#This Row],[Столбец1]], "про, ", " ")</f>
        <v/>
      </c>
      <c r="C1871" s="3" t="str">
        <f t="shared" si="89"/>
        <v/>
      </c>
      <c r="D1871" s="3" t="str">
        <f t="shared" si="90"/>
        <v/>
      </c>
      <c r="E1871" s="10" t="str">
        <f t="shared" si="91"/>
        <v/>
      </c>
      <c r="F1871" s="10" t="str">
        <f>SUBSTITUTE(Таблица2[[#This Row],[Столбец5]], "до, ", "")</f>
        <v/>
      </c>
      <c r="G1871" s="10" t="str">
        <f>SUBSTITUTE(Таблица2[[#This Row],[Столбец7]], "рік, ", "")</f>
        <v/>
      </c>
      <c r="H1871" s="11" t="str">
        <f>SUBSTITUTE(Таблица2[[#This Row],[Ключові слова]], "за, ", "")</f>
        <v/>
      </c>
      <c r="I1871" s="11" t="str">
        <f>SUBSTITUTE(Таблица2[[#This Row],[Столбец9]], "від, ", "")</f>
        <v/>
      </c>
    </row>
    <row r="1872" spans="1:9" x14ac:dyDescent="0.25">
      <c r="A1872" s="9" t="str">
        <f>SUBSTITUTE(Реестр!E1966, " ", ", ")</f>
        <v/>
      </c>
      <c r="B1872" s="10" t="str">
        <f>SUBSTITUTE(Таблица2[[#This Row],[Столбец1]], "про, ", " ")</f>
        <v/>
      </c>
      <c r="C1872" s="3" t="str">
        <f t="shared" si="89"/>
        <v/>
      </c>
      <c r="D1872" s="3" t="str">
        <f t="shared" si="90"/>
        <v/>
      </c>
      <c r="E1872" s="10" t="str">
        <f t="shared" si="91"/>
        <v/>
      </c>
      <c r="F1872" s="10" t="str">
        <f>SUBSTITUTE(Таблица2[[#This Row],[Столбец5]], "до, ", "")</f>
        <v/>
      </c>
      <c r="G1872" s="10" t="str">
        <f>SUBSTITUTE(Таблица2[[#This Row],[Столбец7]], "рік, ", "")</f>
        <v/>
      </c>
      <c r="H1872" s="11" t="str">
        <f>SUBSTITUTE(Таблица2[[#This Row],[Ключові слова]], "за, ", "")</f>
        <v/>
      </c>
      <c r="I1872" s="11" t="str">
        <f>SUBSTITUTE(Таблица2[[#This Row],[Столбец9]], "від, ", "")</f>
        <v/>
      </c>
    </row>
    <row r="1873" spans="1:9" x14ac:dyDescent="0.25">
      <c r="A1873" s="9" t="str">
        <f>SUBSTITUTE(Реестр!E1967, " ", ", ")</f>
        <v/>
      </c>
      <c r="B1873" s="10" t="str">
        <f>SUBSTITUTE(Таблица2[[#This Row],[Столбец1]], "про, ", " ")</f>
        <v/>
      </c>
      <c r="C1873" s="3" t="str">
        <f t="shared" si="89"/>
        <v/>
      </c>
      <c r="D1873" s="3" t="str">
        <f t="shared" si="90"/>
        <v/>
      </c>
      <c r="E1873" s="10" t="str">
        <f t="shared" si="91"/>
        <v/>
      </c>
      <c r="F1873" s="10" t="str">
        <f>SUBSTITUTE(Таблица2[[#This Row],[Столбец5]], "до, ", "")</f>
        <v/>
      </c>
      <c r="G1873" s="10" t="str">
        <f>SUBSTITUTE(Таблица2[[#This Row],[Столбец7]], "рік, ", "")</f>
        <v/>
      </c>
      <c r="H1873" s="11" t="str">
        <f>SUBSTITUTE(Таблица2[[#This Row],[Ключові слова]], "за, ", "")</f>
        <v/>
      </c>
      <c r="I1873" s="11" t="str">
        <f>SUBSTITUTE(Таблица2[[#This Row],[Столбец9]], "від, ", "")</f>
        <v/>
      </c>
    </row>
    <row r="1874" spans="1:9" x14ac:dyDescent="0.25">
      <c r="A1874" s="9" t="str">
        <f>SUBSTITUTE(Реестр!E1968, " ", ", ")</f>
        <v/>
      </c>
      <c r="B1874" s="10" t="str">
        <f>SUBSTITUTE(Таблица2[[#This Row],[Столбец1]], "про, ", " ")</f>
        <v/>
      </c>
      <c r="C1874" s="3" t="str">
        <f t="shared" si="89"/>
        <v/>
      </c>
      <c r="D1874" s="3" t="str">
        <f t="shared" si="90"/>
        <v/>
      </c>
      <c r="E1874" s="10" t="str">
        <f t="shared" si="91"/>
        <v/>
      </c>
      <c r="F1874" s="10" t="str">
        <f>SUBSTITUTE(Таблица2[[#This Row],[Столбец5]], "до, ", "")</f>
        <v/>
      </c>
      <c r="G1874" s="10" t="str">
        <f>SUBSTITUTE(Таблица2[[#This Row],[Столбец7]], "рік, ", "")</f>
        <v/>
      </c>
      <c r="H1874" s="11" t="str">
        <f>SUBSTITUTE(Таблица2[[#This Row],[Ключові слова]], "за, ", "")</f>
        <v/>
      </c>
      <c r="I1874" s="11" t="str">
        <f>SUBSTITUTE(Таблица2[[#This Row],[Столбец9]], "від, ", "")</f>
        <v/>
      </c>
    </row>
    <row r="1875" spans="1:9" x14ac:dyDescent="0.25">
      <c r="A1875" s="9" t="str">
        <f>SUBSTITUTE(Реестр!E1969, " ", ", ")</f>
        <v/>
      </c>
      <c r="B1875" s="10" t="str">
        <f>SUBSTITUTE(Таблица2[[#This Row],[Столбец1]], "про, ", " ")</f>
        <v/>
      </c>
      <c r="C1875" s="3" t="str">
        <f t="shared" si="89"/>
        <v/>
      </c>
      <c r="D1875" s="3" t="str">
        <f t="shared" si="90"/>
        <v/>
      </c>
      <c r="E1875" s="10" t="str">
        <f t="shared" si="91"/>
        <v/>
      </c>
      <c r="F1875" s="10" t="str">
        <f>SUBSTITUTE(Таблица2[[#This Row],[Столбец5]], "до, ", "")</f>
        <v/>
      </c>
      <c r="G1875" s="10" t="str">
        <f>SUBSTITUTE(Таблица2[[#This Row],[Столбец7]], "рік, ", "")</f>
        <v/>
      </c>
      <c r="H1875" s="11" t="str">
        <f>SUBSTITUTE(Таблица2[[#This Row],[Ключові слова]], "за, ", "")</f>
        <v/>
      </c>
      <c r="I1875" s="11" t="str">
        <f>SUBSTITUTE(Таблица2[[#This Row],[Столбец9]], "від, ", "")</f>
        <v/>
      </c>
    </row>
    <row r="1876" spans="1:9" x14ac:dyDescent="0.25">
      <c r="A1876" s="9" t="str">
        <f>SUBSTITUTE(Реестр!E1970, " ", ", ")</f>
        <v/>
      </c>
      <c r="B1876" s="10" t="str">
        <f>SUBSTITUTE(Таблица2[[#This Row],[Столбец1]], "про, ", " ")</f>
        <v/>
      </c>
      <c r="C1876" s="3" t="str">
        <f t="shared" si="89"/>
        <v/>
      </c>
      <c r="D1876" s="3" t="str">
        <f t="shared" si="90"/>
        <v/>
      </c>
      <c r="E1876" s="10" t="str">
        <f t="shared" si="91"/>
        <v/>
      </c>
      <c r="F1876" s="10" t="str">
        <f>SUBSTITUTE(Таблица2[[#This Row],[Столбец5]], "до, ", "")</f>
        <v/>
      </c>
      <c r="G1876" s="10" t="str">
        <f>SUBSTITUTE(Таблица2[[#This Row],[Столбец7]], "рік, ", "")</f>
        <v/>
      </c>
      <c r="H1876" s="11" t="str">
        <f>SUBSTITUTE(Таблица2[[#This Row],[Ключові слова]], "за, ", "")</f>
        <v/>
      </c>
      <c r="I1876" s="11" t="str">
        <f>SUBSTITUTE(Таблица2[[#This Row],[Столбец9]], "від, ", "")</f>
        <v/>
      </c>
    </row>
    <row r="1877" spans="1:9" x14ac:dyDescent="0.25">
      <c r="A1877" s="9" t="str">
        <f>SUBSTITUTE(Реестр!E1971, " ", ", ")</f>
        <v/>
      </c>
      <c r="B1877" s="10" t="str">
        <f>SUBSTITUTE(Таблица2[[#This Row],[Столбец1]], "про, ", " ")</f>
        <v/>
      </c>
      <c r="C1877" s="3" t="str">
        <f t="shared" si="89"/>
        <v/>
      </c>
      <c r="D1877" s="3" t="str">
        <f t="shared" si="90"/>
        <v/>
      </c>
      <c r="E1877" s="10" t="str">
        <f t="shared" si="91"/>
        <v/>
      </c>
      <c r="F1877" s="10" t="str">
        <f>SUBSTITUTE(Таблица2[[#This Row],[Столбец5]], "до, ", "")</f>
        <v/>
      </c>
      <c r="G1877" s="10" t="str">
        <f>SUBSTITUTE(Таблица2[[#This Row],[Столбец7]], "рік, ", "")</f>
        <v/>
      </c>
      <c r="H1877" s="11" t="str">
        <f>SUBSTITUTE(Таблица2[[#This Row],[Ключові слова]], "за, ", "")</f>
        <v/>
      </c>
      <c r="I1877" s="11" t="str">
        <f>SUBSTITUTE(Таблица2[[#This Row],[Столбец9]], "від, ", "")</f>
        <v/>
      </c>
    </row>
    <row r="1878" spans="1:9" x14ac:dyDescent="0.25">
      <c r="A1878" s="9" t="str">
        <f>SUBSTITUTE(Реестр!E1972, " ", ", ")</f>
        <v/>
      </c>
      <c r="B1878" s="10" t="str">
        <f>SUBSTITUTE(Таблица2[[#This Row],[Столбец1]], "про, ", " ")</f>
        <v/>
      </c>
      <c r="C1878" s="3" t="str">
        <f t="shared" si="89"/>
        <v/>
      </c>
      <c r="D1878" s="3" t="str">
        <f t="shared" si="90"/>
        <v/>
      </c>
      <c r="E1878" s="10" t="str">
        <f t="shared" si="91"/>
        <v/>
      </c>
      <c r="F1878" s="10" t="str">
        <f>SUBSTITUTE(Таблица2[[#This Row],[Столбец5]], "до, ", "")</f>
        <v/>
      </c>
      <c r="G1878" s="10" t="str">
        <f>SUBSTITUTE(Таблица2[[#This Row],[Столбец7]], "рік, ", "")</f>
        <v/>
      </c>
      <c r="H1878" s="11" t="str">
        <f>SUBSTITUTE(Таблица2[[#This Row],[Ключові слова]], "за, ", "")</f>
        <v/>
      </c>
      <c r="I1878" s="11" t="str">
        <f>SUBSTITUTE(Таблица2[[#This Row],[Столбец9]], "від, ", "")</f>
        <v/>
      </c>
    </row>
    <row r="1879" spans="1:9" x14ac:dyDescent="0.25">
      <c r="A1879" s="9" t="str">
        <f>SUBSTITUTE(Реестр!E1973, " ", ", ")</f>
        <v/>
      </c>
      <c r="B1879" s="10" t="str">
        <f>SUBSTITUTE(Таблица2[[#This Row],[Столбец1]], "про, ", " ")</f>
        <v/>
      </c>
      <c r="C1879" s="3" t="str">
        <f t="shared" si="89"/>
        <v/>
      </c>
      <c r="D1879" s="3" t="str">
        <f t="shared" si="90"/>
        <v/>
      </c>
      <c r="E1879" s="10" t="str">
        <f t="shared" si="91"/>
        <v/>
      </c>
      <c r="F1879" s="10" t="str">
        <f>SUBSTITUTE(Таблица2[[#This Row],[Столбец5]], "до, ", "")</f>
        <v/>
      </c>
      <c r="G1879" s="10" t="str">
        <f>SUBSTITUTE(Таблица2[[#This Row],[Столбец7]], "рік, ", "")</f>
        <v/>
      </c>
      <c r="H1879" s="11" t="str">
        <f>SUBSTITUTE(Таблица2[[#This Row],[Ключові слова]], "за, ", "")</f>
        <v/>
      </c>
      <c r="I1879" s="11" t="str">
        <f>SUBSTITUTE(Таблица2[[#This Row],[Столбец9]], "від, ", "")</f>
        <v/>
      </c>
    </row>
    <row r="1880" spans="1:9" x14ac:dyDescent="0.25">
      <c r="A1880" s="9" t="str">
        <f>SUBSTITUTE(Реестр!E1974, " ", ", ")</f>
        <v/>
      </c>
      <c r="B1880" s="10" t="str">
        <f>SUBSTITUTE(Таблица2[[#This Row],[Столбец1]], "про, ", " ")</f>
        <v/>
      </c>
      <c r="C1880" s="3" t="str">
        <f t="shared" si="89"/>
        <v/>
      </c>
      <c r="D1880" s="3" t="str">
        <f t="shared" si="90"/>
        <v/>
      </c>
      <c r="E1880" s="10" t="str">
        <f t="shared" si="91"/>
        <v/>
      </c>
      <c r="F1880" s="10" t="str">
        <f>SUBSTITUTE(Таблица2[[#This Row],[Столбец5]], "до, ", "")</f>
        <v/>
      </c>
      <c r="G1880" s="10" t="str">
        <f>SUBSTITUTE(Таблица2[[#This Row],[Столбец7]], "рік, ", "")</f>
        <v/>
      </c>
      <c r="H1880" s="11" t="str">
        <f>SUBSTITUTE(Таблица2[[#This Row],[Ключові слова]], "за, ", "")</f>
        <v/>
      </c>
      <c r="I1880" s="11" t="str">
        <f>SUBSTITUTE(Таблица2[[#This Row],[Столбец9]], "від, ", "")</f>
        <v/>
      </c>
    </row>
    <row r="1881" spans="1:9" x14ac:dyDescent="0.25">
      <c r="A1881" s="9" t="str">
        <f>SUBSTITUTE(Реестр!E1975, " ", ", ")</f>
        <v/>
      </c>
      <c r="B1881" s="10" t="str">
        <f>SUBSTITUTE(Таблица2[[#This Row],[Столбец1]], "про, ", " ")</f>
        <v/>
      </c>
      <c r="C1881" s="3" t="str">
        <f t="shared" si="89"/>
        <v/>
      </c>
      <c r="D1881" s="3" t="str">
        <f t="shared" si="90"/>
        <v/>
      </c>
      <c r="E1881" s="10" t="str">
        <f t="shared" si="91"/>
        <v/>
      </c>
      <c r="F1881" s="10" t="str">
        <f>SUBSTITUTE(Таблица2[[#This Row],[Столбец5]], "до, ", "")</f>
        <v/>
      </c>
      <c r="G1881" s="10" t="str">
        <f>SUBSTITUTE(Таблица2[[#This Row],[Столбец7]], "рік, ", "")</f>
        <v/>
      </c>
      <c r="H1881" s="11" t="str">
        <f>SUBSTITUTE(Таблица2[[#This Row],[Ключові слова]], "за, ", "")</f>
        <v/>
      </c>
      <c r="I1881" s="11" t="str">
        <f>SUBSTITUTE(Таблица2[[#This Row],[Столбец9]], "від, ", "")</f>
        <v/>
      </c>
    </row>
    <row r="1882" spans="1:9" x14ac:dyDescent="0.25">
      <c r="A1882" s="9" t="str">
        <f>SUBSTITUTE(Реестр!E1976, " ", ", ")</f>
        <v/>
      </c>
      <c r="B1882" s="10" t="str">
        <f>SUBSTITUTE(Таблица2[[#This Row],[Столбец1]], "про, ", " ")</f>
        <v/>
      </c>
      <c r="C1882" s="3" t="str">
        <f t="shared" si="89"/>
        <v/>
      </c>
      <c r="D1882" s="3" t="str">
        <f t="shared" si="90"/>
        <v/>
      </c>
      <c r="E1882" s="10" t="str">
        <f t="shared" si="91"/>
        <v/>
      </c>
      <c r="F1882" s="10" t="str">
        <f>SUBSTITUTE(Таблица2[[#This Row],[Столбец5]], "до, ", "")</f>
        <v/>
      </c>
      <c r="G1882" s="10" t="str">
        <f>SUBSTITUTE(Таблица2[[#This Row],[Столбец7]], "рік, ", "")</f>
        <v/>
      </c>
      <c r="H1882" s="11" t="str">
        <f>SUBSTITUTE(Таблица2[[#This Row],[Ключові слова]], "за, ", "")</f>
        <v/>
      </c>
      <c r="I1882" s="11" t="str">
        <f>SUBSTITUTE(Таблица2[[#This Row],[Столбец9]], "від, ", "")</f>
        <v/>
      </c>
    </row>
    <row r="1883" spans="1:9" x14ac:dyDescent="0.25">
      <c r="A1883" s="9" t="str">
        <f>SUBSTITUTE(Реестр!E1977, " ", ", ")</f>
        <v/>
      </c>
      <c r="B1883" s="10" t="str">
        <f>SUBSTITUTE(Таблица2[[#This Row],[Столбец1]], "про, ", " ")</f>
        <v/>
      </c>
      <c r="C1883" s="3" t="str">
        <f t="shared" si="89"/>
        <v/>
      </c>
      <c r="D1883" s="3" t="str">
        <f t="shared" si="90"/>
        <v/>
      </c>
      <c r="E1883" s="10" t="str">
        <f t="shared" si="91"/>
        <v/>
      </c>
      <c r="F1883" s="10" t="str">
        <f>SUBSTITUTE(Таблица2[[#This Row],[Столбец5]], "до, ", "")</f>
        <v/>
      </c>
      <c r="G1883" s="10" t="str">
        <f>SUBSTITUTE(Таблица2[[#This Row],[Столбец7]], "рік, ", "")</f>
        <v/>
      </c>
      <c r="H1883" s="11" t="str">
        <f>SUBSTITUTE(Таблица2[[#This Row],[Ключові слова]], "за, ", "")</f>
        <v/>
      </c>
      <c r="I1883" s="11" t="str">
        <f>SUBSTITUTE(Таблица2[[#This Row],[Столбец9]], "від, ", "")</f>
        <v/>
      </c>
    </row>
    <row r="1884" spans="1:9" x14ac:dyDescent="0.25">
      <c r="A1884" s="9" t="str">
        <f>SUBSTITUTE(Реестр!E1978, " ", ", ")</f>
        <v/>
      </c>
      <c r="B1884" s="10" t="str">
        <f>SUBSTITUTE(Таблица2[[#This Row],[Столбец1]], "про, ", " ")</f>
        <v/>
      </c>
      <c r="C1884" s="3" t="str">
        <f t="shared" si="89"/>
        <v/>
      </c>
      <c r="D1884" s="3" t="str">
        <f t="shared" si="90"/>
        <v/>
      </c>
      <c r="E1884" s="10" t="str">
        <f t="shared" si="91"/>
        <v/>
      </c>
      <c r="F1884" s="10" t="str">
        <f>SUBSTITUTE(Таблица2[[#This Row],[Столбец5]], "до, ", "")</f>
        <v/>
      </c>
      <c r="G1884" s="10" t="str">
        <f>SUBSTITUTE(Таблица2[[#This Row],[Столбец7]], "рік, ", "")</f>
        <v/>
      </c>
      <c r="H1884" s="11" t="str">
        <f>SUBSTITUTE(Таблица2[[#This Row],[Ключові слова]], "за, ", "")</f>
        <v/>
      </c>
      <c r="I1884" s="11" t="str">
        <f>SUBSTITUTE(Таблица2[[#This Row],[Столбец9]], "від, ", "")</f>
        <v/>
      </c>
    </row>
    <row r="1885" spans="1:9" x14ac:dyDescent="0.25">
      <c r="A1885" s="9" t="str">
        <f>SUBSTITUTE(Реестр!E1979, " ", ", ")</f>
        <v/>
      </c>
      <c r="B1885" s="10" t="str">
        <f>SUBSTITUTE(Таблица2[[#This Row],[Столбец1]], "про, ", " ")</f>
        <v/>
      </c>
      <c r="C1885" s="3" t="str">
        <f t="shared" si="89"/>
        <v/>
      </c>
      <c r="D1885" s="3" t="str">
        <f t="shared" si="90"/>
        <v/>
      </c>
      <c r="E1885" s="10" t="str">
        <f t="shared" si="91"/>
        <v/>
      </c>
      <c r="F1885" s="10" t="str">
        <f>SUBSTITUTE(Таблица2[[#This Row],[Столбец5]], "до, ", "")</f>
        <v/>
      </c>
      <c r="G1885" s="10" t="str">
        <f>SUBSTITUTE(Таблица2[[#This Row],[Столбец7]], "рік, ", "")</f>
        <v/>
      </c>
      <c r="H1885" s="11" t="str">
        <f>SUBSTITUTE(Таблица2[[#This Row],[Ключові слова]], "за, ", "")</f>
        <v/>
      </c>
      <c r="I1885" s="11" t="str">
        <f>SUBSTITUTE(Таблица2[[#This Row],[Столбец9]], "від, ", "")</f>
        <v/>
      </c>
    </row>
    <row r="1886" spans="1:9" x14ac:dyDescent="0.25">
      <c r="A1886" s="9" t="str">
        <f>SUBSTITUTE(Реестр!E1980, " ", ", ")</f>
        <v/>
      </c>
      <c r="B1886" s="10" t="str">
        <f>SUBSTITUTE(Таблица2[[#This Row],[Столбец1]], "про, ", " ")</f>
        <v/>
      </c>
      <c r="C1886" s="3" t="str">
        <f t="shared" si="89"/>
        <v/>
      </c>
      <c r="D1886" s="3" t="str">
        <f t="shared" si="90"/>
        <v/>
      </c>
      <c r="E1886" s="10" t="str">
        <f t="shared" si="91"/>
        <v/>
      </c>
      <c r="F1886" s="10" t="str">
        <f>SUBSTITUTE(Таблица2[[#This Row],[Столбец5]], "до, ", "")</f>
        <v/>
      </c>
      <c r="G1886" s="10" t="str">
        <f>SUBSTITUTE(Таблица2[[#This Row],[Столбец7]], "рік, ", "")</f>
        <v/>
      </c>
      <c r="H1886" s="11" t="str">
        <f>SUBSTITUTE(Таблица2[[#This Row],[Ключові слова]], "за, ", "")</f>
        <v/>
      </c>
      <c r="I1886" s="11" t="str">
        <f>SUBSTITUTE(Таблица2[[#This Row],[Столбец9]], "від, ", "")</f>
        <v/>
      </c>
    </row>
    <row r="1887" spans="1:9" x14ac:dyDescent="0.25">
      <c r="A1887" s="9" t="str">
        <f>SUBSTITUTE(Реестр!E1981, " ", ", ")</f>
        <v/>
      </c>
      <c r="B1887" s="10" t="str">
        <f>SUBSTITUTE(Таблица2[[#This Row],[Столбец1]], "про, ", " ")</f>
        <v/>
      </c>
      <c r="C1887" s="3" t="str">
        <f t="shared" si="89"/>
        <v/>
      </c>
      <c r="D1887" s="3" t="str">
        <f t="shared" si="90"/>
        <v/>
      </c>
      <c r="E1887" s="10" t="str">
        <f t="shared" si="91"/>
        <v/>
      </c>
      <c r="F1887" s="10" t="str">
        <f>SUBSTITUTE(Таблица2[[#This Row],[Столбец5]], "до, ", "")</f>
        <v/>
      </c>
      <c r="G1887" s="10" t="str">
        <f>SUBSTITUTE(Таблица2[[#This Row],[Столбец7]], "рік, ", "")</f>
        <v/>
      </c>
      <c r="H1887" s="11" t="str">
        <f>SUBSTITUTE(Таблица2[[#This Row],[Ключові слова]], "за, ", "")</f>
        <v/>
      </c>
      <c r="I1887" s="11" t="str">
        <f>SUBSTITUTE(Таблица2[[#This Row],[Столбец9]], "від, ", "")</f>
        <v/>
      </c>
    </row>
    <row r="1888" spans="1:9" x14ac:dyDescent="0.25">
      <c r="A1888" s="9" t="str">
        <f>SUBSTITUTE(Реестр!E1982, " ", ", ")</f>
        <v/>
      </c>
      <c r="B1888" s="10" t="str">
        <f>SUBSTITUTE(Таблица2[[#This Row],[Столбец1]], "про, ", " ")</f>
        <v/>
      </c>
      <c r="C1888" s="3" t="str">
        <f t="shared" si="89"/>
        <v/>
      </c>
      <c r="D1888" s="3" t="str">
        <f t="shared" si="90"/>
        <v/>
      </c>
      <c r="E1888" s="10" t="str">
        <f t="shared" si="91"/>
        <v/>
      </c>
      <c r="F1888" s="10" t="str">
        <f>SUBSTITUTE(Таблица2[[#This Row],[Столбец5]], "до, ", "")</f>
        <v/>
      </c>
      <c r="G1888" s="10" t="str">
        <f>SUBSTITUTE(Таблица2[[#This Row],[Столбец7]], "рік, ", "")</f>
        <v/>
      </c>
      <c r="H1888" s="11" t="str">
        <f>SUBSTITUTE(Таблица2[[#This Row],[Ключові слова]], "за, ", "")</f>
        <v/>
      </c>
      <c r="I1888" s="11" t="str">
        <f>SUBSTITUTE(Таблица2[[#This Row],[Столбец9]], "від, ", "")</f>
        <v/>
      </c>
    </row>
    <row r="1889" spans="1:9" x14ac:dyDescent="0.25">
      <c r="A1889" s="9" t="str">
        <f>SUBSTITUTE(Реестр!E1983, " ", ", ")</f>
        <v/>
      </c>
      <c r="B1889" s="10" t="str">
        <f>SUBSTITUTE(Таблица2[[#This Row],[Столбец1]], "про, ", " ")</f>
        <v/>
      </c>
      <c r="C1889" s="3" t="str">
        <f t="shared" si="89"/>
        <v/>
      </c>
      <c r="D1889" s="3" t="str">
        <f t="shared" si="90"/>
        <v/>
      </c>
      <c r="E1889" s="10" t="str">
        <f t="shared" si="91"/>
        <v/>
      </c>
      <c r="F1889" s="10" t="str">
        <f>SUBSTITUTE(Таблица2[[#This Row],[Столбец5]], "до, ", "")</f>
        <v/>
      </c>
      <c r="G1889" s="10" t="str">
        <f>SUBSTITUTE(Таблица2[[#This Row],[Столбец7]], "рік, ", "")</f>
        <v/>
      </c>
      <c r="H1889" s="11" t="str">
        <f>SUBSTITUTE(Таблица2[[#This Row],[Ключові слова]], "за, ", "")</f>
        <v/>
      </c>
      <c r="I1889" s="11" t="str">
        <f>SUBSTITUTE(Таблица2[[#This Row],[Столбец9]], "від, ", "")</f>
        <v/>
      </c>
    </row>
    <row r="1890" spans="1:9" x14ac:dyDescent="0.25">
      <c r="A1890" s="9" t="str">
        <f>SUBSTITUTE(Реестр!E1984, " ", ", ")</f>
        <v/>
      </c>
      <c r="B1890" s="10" t="str">
        <f>SUBSTITUTE(Таблица2[[#This Row],[Столбец1]], "про, ", " ")</f>
        <v/>
      </c>
      <c r="C1890" s="3" t="str">
        <f t="shared" si="89"/>
        <v/>
      </c>
      <c r="D1890" s="3" t="str">
        <f t="shared" si="90"/>
        <v/>
      </c>
      <c r="E1890" s="10" t="str">
        <f t="shared" si="91"/>
        <v/>
      </c>
      <c r="F1890" s="10" t="str">
        <f>SUBSTITUTE(Таблица2[[#This Row],[Столбец5]], "до, ", "")</f>
        <v/>
      </c>
      <c r="G1890" s="10" t="str">
        <f>SUBSTITUTE(Таблица2[[#This Row],[Столбец7]], "рік, ", "")</f>
        <v/>
      </c>
      <c r="H1890" s="11" t="str">
        <f>SUBSTITUTE(Таблица2[[#This Row],[Ключові слова]], "за, ", "")</f>
        <v/>
      </c>
      <c r="I1890" s="11" t="str">
        <f>SUBSTITUTE(Таблица2[[#This Row],[Столбец9]], "від, ", "")</f>
        <v/>
      </c>
    </row>
    <row r="1891" spans="1:9" x14ac:dyDescent="0.25">
      <c r="A1891" s="9" t="str">
        <f>SUBSTITUTE(Реестр!E1985, " ", ", ")</f>
        <v/>
      </c>
      <c r="B1891" s="10" t="str">
        <f>SUBSTITUTE(Таблица2[[#This Row],[Столбец1]], "про, ", " ")</f>
        <v/>
      </c>
      <c r="C1891" s="3" t="str">
        <f t="shared" si="89"/>
        <v/>
      </c>
      <c r="D1891" s="3" t="str">
        <f t="shared" si="90"/>
        <v/>
      </c>
      <c r="E1891" s="10" t="str">
        <f t="shared" si="91"/>
        <v/>
      </c>
      <c r="F1891" s="10" t="str">
        <f>SUBSTITUTE(Таблица2[[#This Row],[Столбец5]], "до, ", "")</f>
        <v/>
      </c>
      <c r="G1891" s="10" t="str">
        <f>SUBSTITUTE(Таблица2[[#This Row],[Столбец7]], "рік, ", "")</f>
        <v/>
      </c>
      <c r="H1891" s="11" t="str">
        <f>SUBSTITUTE(Таблица2[[#This Row],[Ключові слова]], "за, ", "")</f>
        <v/>
      </c>
      <c r="I1891" s="11" t="str">
        <f>SUBSTITUTE(Таблица2[[#This Row],[Столбец9]], "від, ", "")</f>
        <v/>
      </c>
    </row>
    <row r="1892" spans="1:9" x14ac:dyDescent="0.25">
      <c r="A1892" s="9" t="str">
        <f>SUBSTITUTE(Реестр!E1986, " ", ", ")</f>
        <v/>
      </c>
      <c r="B1892" s="10" t="str">
        <f>SUBSTITUTE(Таблица2[[#This Row],[Столбец1]], "про, ", " ")</f>
        <v/>
      </c>
      <c r="C1892" s="3" t="str">
        <f t="shared" si="89"/>
        <v/>
      </c>
      <c r="D1892" s="3" t="str">
        <f t="shared" si="90"/>
        <v/>
      </c>
      <c r="E1892" s="10" t="str">
        <f t="shared" si="91"/>
        <v/>
      </c>
      <c r="F1892" s="10" t="str">
        <f>SUBSTITUTE(Таблица2[[#This Row],[Столбец5]], "до, ", "")</f>
        <v/>
      </c>
      <c r="G1892" s="10" t="str">
        <f>SUBSTITUTE(Таблица2[[#This Row],[Столбец7]], "рік, ", "")</f>
        <v/>
      </c>
      <c r="H1892" s="11" t="str">
        <f>SUBSTITUTE(Таблица2[[#This Row],[Ключові слова]], "за, ", "")</f>
        <v/>
      </c>
      <c r="I1892" s="11" t="str">
        <f>SUBSTITUTE(Таблица2[[#This Row],[Столбец9]], "від, ", "")</f>
        <v/>
      </c>
    </row>
    <row r="1893" spans="1:9" x14ac:dyDescent="0.25">
      <c r="A1893" s="9" t="str">
        <f>SUBSTITUTE(Реестр!E1987, " ", ", ")</f>
        <v/>
      </c>
      <c r="B1893" s="10" t="str">
        <f>SUBSTITUTE(Таблица2[[#This Row],[Столбец1]], "про, ", " ")</f>
        <v/>
      </c>
      <c r="C1893" s="3" t="str">
        <f t="shared" ref="C1893:C1956" si="92">SUBSTITUTE(B1893, "щодо, ", "")</f>
        <v/>
      </c>
      <c r="D1893" s="3" t="str">
        <f t="shared" ref="D1893:D1956" si="93">SUBSTITUTE(C1893, "по, ", "")</f>
        <v/>
      </c>
      <c r="E1893" s="10" t="str">
        <f t="shared" ref="E1893:E1956" si="94">SUBSTITUTE(D1893, "та, ", "")</f>
        <v/>
      </c>
      <c r="F1893" s="10" t="str">
        <f>SUBSTITUTE(Таблица2[[#This Row],[Столбец5]], "до, ", "")</f>
        <v/>
      </c>
      <c r="G1893" s="10" t="str">
        <f>SUBSTITUTE(Таблица2[[#This Row],[Столбец7]], "рік, ", "")</f>
        <v/>
      </c>
      <c r="H1893" s="11" t="str">
        <f>SUBSTITUTE(Таблица2[[#This Row],[Ключові слова]], "за, ", "")</f>
        <v/>
      </c>
      <c r="I1893" s="11" t="str">
        <f>SUBSTITUTE(Таблица2[[#This Row],[Столбец9]], "від, ", "")</f>
        <v/>
      </c>
    </row>
    <row r="1894" spans="1:9" x14ac:dyDescent="0.25">
      <c r="A1894" s="9" t="str">
        <f>SUBSTITUTE(Реестр!E1988, " ", ", ")</f>
        <v/>
      </c>
      <c r="B1894" s="10" t="str">
        <f>SUBSTITUTE(Таблица2[[#This Row],[Столбец1]], "про, ", " ")</f>
        <v/>
      </c>
      <c r="C1894" s="3" t="str">
        <f t="shared" si="92"/>
        <v/>
      </c>
      <c r="D1894" s="3" t="str">
        <f t="shared" si="93"/>
        <v/>
      </c>
      <c r="E1894" s="10" t="str">
        <f t="shared" si="94"/>
        <v/>
      </c>
      <c r="F1894" s="10" t="str">
        <f>SUBSTITUTE(Таблица2[[#This Row],[Столбец5]], "до, ", "")</f>
        <v/>
      </c>
      <c r="G1894" s="10" t="str">
        <f>SUBSTITUTE(Таблица2[[#This Row],[Столбец7]], "рік, ", "")</f>
        <v/>
      </c>
      <c r="H1894" s="11" t="str">
        <f>SUBSTITUTE(Таблица2[[#This Row],[Ключові слова]], "за, ", "")</f>
        <v/>
      </c>
      <c r="I1894" s="11" t="str">
        <f>SUBSTITUTE(Таблица2[[#This Row],[Столбец9]], "від, ", "")</f>
        <v/>
      </c>
    </row>
    <row r="1895" spans="1:9" x14ac:dyDescent="0.25">
      <c r="A1895" s="9" t="str">
        <f>SUBSTITUTE(Реестр!E1989, " ", ", ")</f>
        <v/>
      </c>
      <c r="B1895" s="10" t="str">
        <f>SUBSTITUTE(Таблица2[[#This Row],[Столбец1]], "про, ", " ")</f>
        <v/>
      </c>
      <c r="C1895" s="3" t="str">
        <f t="shared" si="92"/>
        <v/>
      </c>
      <c r="D1895" s="3" t="str">
        <f t="shared" si="93"/>
        <v/>
      </c>
      <c r="E1895" s="10" t="str">
        <f t="shared" si="94"/>
        <v/>
      </c>
      <c r="F1895" s="10" t="str">
        <f>SUBSTITUTE(Таблица2[[#This Row],[Столбец5]], "до, ", "")</f>
        <v/>
      </c>
      <c r="G1895" s="10" t="str">
        <f>SUBSTITUTE(Таблица2[[#This Row],[Столбец7]], "рік, ", "")</f>
        <v/>
      </c>
      <c r="H1895" s="11" t="str">
        <f>SUBSTITUTE(Таблица2[[#This Row],[Ключові слова]], "за, ", "")</f>
        <v/>
      </c>
      <c r="I1895" s="11" t="str">
        <f>SUBSTITUTE(Таблица2[[#This Row],[Столбец9]], "від, ", "")</f>
        <v/>
      </c>
    </row>
    <row r="1896" spans="1:9" x14ac:dyDescent="0.25">
      <c r="A1896" s="9" t="str">
        <f>SUBSTITUTE(Реестр!E1990, " ", ", ")</f>
        <v/>
      </c>
      <c r="B1896" s="10" t="str">
        <f>SUBSTITUTE(Таблица2[[#This Row],[Столбец1]], "про, ", " ")</f>
        <v/>
      </c>
      <c r="C1896" s="3" t="str">
        <f t="shared" si="92"/>
        <v/>
      </c>
      <c r="D1896" s="3" t="str">
        <f t="shared" si="93"/>
        <v/>
      </c>
      <c r="E1896" s="10" t="str">
        <f t="shared" si="94"/>
        <v/>
      </c>
      <c r="F1896" s="10" t="str">
        <f>SUBSTITUTE(Таблица2[[#This Row],[Столбец5]], "до, ", "")</f>
        <v/>
      </c>
      <c r="G1896" s="10" t="str">
        <f>SUBSTITUTE(Таблица2[[#This Row],[Столбец7]], "рік, ", "")</f>
        <v/>
      </c>
      <c r="H1896" s="11" t="str">
        <f>SUBSTITUTE(Таблица2[[#This Row],[Ключові слова]], "за, ", "")</f>
        <v/>
      </c>
      <c r="I1896" s="11" t="str">
        <f>SUBSTITUTE(Таблица2[[#This Row],[Столбец9]], "від, ", "")</f>
        <v/>
      </c>
    </row>
    <row r="1897" spans="1:9" x14ac:dyDescent="0.25">
      <c r="A1897" s="9" t="str">
        <f>SUBSTITUTE(Реестр!E1991, " ", ", ")</f>
        <v/>
      </c>
      <c r="B1897" s="10" t="str">
        <f>SUBSTITUTE(Таблица2[[#This Row],[Столбец1]], "про, ", " ")</f>
        <v/>
      </c>
      <c r="C1897" s="3" t="str">
        <f t="shared" si="92"/>
        <v/>
      </c>
      <c r="D1897" s="3" t="str">
        <f t="shared" si="93"/>
        <v/>
      </c>
      <c r="E1897" s="10" t="str">
        <f t="shared" si="94"/>
        <v/>
      </c>
      <c r="F1897" s="10" t="str">
        <f>SUBSTITUTE(Таблица2[[#This Row],[Столбец5]], "до, ", "")</f>
        <v/>
      </c>
      <c r="G1897" s="10" t="str">
        <f>SUBSTITUTE(Таблица2[[#This Row],[Столбец7]], "рік, ", "")</f>
        <v/>
      </c>
      <c r="H1897" s="11" t="str">
        <f>SUBSTITUTE(Таблица2[[#This Row],[Ключові слова]], "за, ", "")</f>
        <v/>
      </c>
      <c r="I1897" s="11" t="str">
        <f>SUBSTITUTE(Таблица2[[#This Row],[Столбец9]], "від, ", "")</f>
        <v/>
      </c>
    </row>
    <row r="1898" spans="1:9" x14ac:dyDescent="0.25">
      <c r="A1898" s="9" t="str">
        <f>SUBSTITUTE(Реестр!E1992, " ", ", ")</f>
        <v/>
      </c>
      <c r="B1898" s="10" t="str">
        <f>SUBSTITUTE(Таблица2[[#This Row],[Столбец1]], "про, ", " ")</f>
        <v/>
      </c>
      <c r="C1898" s="3" t="str">
        <f t="shared" si="92"/>
        <v/>
      </c>
      <c r="D1898" s="3" t="str">
        <f t="shared" si="93"/>
        <v/>
      </c>
      <c r="E1898" s="10" t="str">
        <f t="shared" si="94"/>
        <v/>
      </c>
      <c r="F1898" s="10" t="str">
        <f>SUBSTITUTE(Таблица2[[#This Row],[Столбец5]], "до, ", "")</f>
        <v/>
      </c>
      <c r="G1898" s="10" t="str">
        <f>SUBSTITUTE(Таблица2[[#This Row],[Столбец7]], "рік, ", "")</f>
        <v/>
      </c>
      <c r="H1898" s="11" t="str">
        <f>SUBSTITUTE(Таблица2[[#This Row],[Ключові слова]], "за, ", "")</f>
        <v/>
      </c>
      <c r="I1898" s="11" t="str">
        <f>SUBSTITUTE(Таблица2[[#This Row],[Столбец9]], "від, ", "")</f>
        <v/>
      </c>
    </row>
    <row r="1899" spans="1:9" x14ac:dyDescent="0.25">
      <c r="A1899" s="9" t="str">
        <f>SUBSTITUTE(Реестр!E1993, " ", ", ")</f>
        <v/>
      </c>
      <c r="B1899" s="10" t="str">
        <f>SUBSTITUTE(Таблица2[[#This Row],[Столбец1]], "про, ", " ")</f>
        <v/>
      </c>
      <c r="C1899" s="3" t="str">
        <f t="shared" si="92"/>
        <v/>
      </c>
      <c r="D1899" s="3" t="str">
        <f t="shared" si="93"/>
        <v/>
      </c>
      <c r="E1899" s="10" t="str">
        <f t="shared" si="94"/>
        <v/>
      </c>
      <c r="F1899" s="10" t="str">
        <f>SUBSTITUTE(Таблица2[[#This Row],[Столбец5]], "до, ", "")</f>
        <v/>
      </c>
      <c r="G1899" s="10" t="str">
        <f>SUBSTITUTE(Таблица2[[#This Row],[Столбец7]], "рік, ", "")</f>
        <v/>
      </c>
      <c r="H1899" s="11" t="str">
        <f>SUBSTITUTE(Таблица2[[#This Row],[Ключові слова]], "за, ", "")</f>
        <v/>
      </c>
      <c r="I1899" s="11" t="str">
        <f>SUBSTITUTE(Таблица2[[#This Row],[Столбец9]], "від, ", "")</f>
        <v/>
      </c>
    </row>
    <row r="1900" spans="1:9" x14ac:dyDescent="0.25">
      <c r="A1900" s="9" t="str">
        <f>SUBSTITUTE(Реестр!E1994, " ", ", ")</f>
        <v/>
      </c>
      <c r="B1900" s="10" t="str">
        <f>SUBSTITUTE(Таблица2[[#This Row],[Столбец1]], "про, ", " ")</f>
        <v/>
      </c>
      <c r="C1900" s="3" t="str">
        <f t="shared" si="92"/>
        <v/>
      </c>
      <c r="D1900" s="3" t="str">
        <f t="shared" si="93"/>
        <v/>
      </c>
      <c r="E1900" s="10" t="str">
        <f t="shared" si="94"/>
        <v/>
      </c>
      <c r="F1900" s="10" t="str">
        <f>SUBSTITUTE(Таблица2[[#This Row],[Столбец5]], "до, ", "")</f>
        <v/>
      </c>
      <c r="G1900" s="10" t="str">
        <f>SUBSTITUTE(Таблица2[[#This Row],[Столбец7]], "рік, ", "")</f>
        <v/>
      </c>
      <c r="H1900" s="11" t="str">
        <f>SUBSTITUTE(Таблица2[[#This Row],[Ключові слова]], "за, ", "")</f>
        <v/>
      </c>
      <c r="I1900" s="11" t="str">
        <f>SUBSTITUTE(Таблица2[[#This Row],[Столбец9]], "від, ", "")</f>
        <v/>
      </c>
    </row>
    <row r="1901" spans="1:9" x14ac:dyDescent="0.25">
      <c r="A1901" s="9" t="str">
        <f>SUBSTITUTE(Реестр!E1995, " ", ", ")</f>
        <v/>
      </c>
      <c r="B1901" s="10" t="str">
        <f>SUBSTITUTE(Таблица2[[#This Row],[Столбец1]], "про, ", " ")</f>
        <v/>
      </c>
      <c r="C1901" s="3" t="str">
        <f t="shared" si="92"/>
        <v/>
      </c>
      <c r="D1901" s="3" t="str">
        <f t="shared" si="93"/>
        <v/>
      </c>
      <c r="E1901" s="10" t="str">
        <f t="shared" si="94"/>
        <v/>
      </c>
      <c r="F1901" s="10" t="str">
        <f>SUBSTITUTE(Таблица2[[#This Row],[Столбец5]], "до, ", "")</f>
        <v/>
      </c>
      <c r="G1901" s="10" t="str">
        <f>SUBSTITUTE(Таблица2[[#This Row],[Столбец7]], "рік, ", "")</f>
        <v/>
      </c>
      <c r="H1901" s="11" t="str">
        <f>SUBSTITUTE(Таблица2[[#This Row],[Ключові слова]], "за, ", "")</f>
        <v/>
      </c>
      <c r="I1901" s="11" t="str">
        <f>SUBSTITUTE(Таблица2[[#This Row],[Столбец9]], "від, ", "")</f>
        <v/>
      </c>
    </row>
    <row r="1902" spans="1:9" x14ac:dyDescent="0.25">
      <c r="A1902" s="9" t="str">
        <f>SUBSTITUTE(Реестр!E1996, " ", ", ")</f>
        <v/>
      </c>
      <c r="B1902" s="10" t="str">
        <f>SUBSTITUTE(Таблица2[[#This Row],[Столбец1]], "про, ", " ")</f>
        <v/>
      </c>
      <c r="C1902" s="3" t="str">
        <f t="shared" si="92"/>
        <v/>
      </c>
      <c r="D1902" s="3" t="str">
        <f t="shared" si="93"/>
        <v/>
      </c>
      <c r="E1902" s="10" t="str">
        <f t="shared" si="94"/>
        <v/>
      </c>
      <c r="F1902" s="10" t="str">
        <f>SUBSTITUTE(Таблица2[[#This Row],[Столбец5]], "до, ", "")</f>
        <v/>
      </c>
      <c r="G1902" s="10" t="str">
        <f>SUBSTITUTE(Таблица2[[#This Row],[Столбец7]], "рік, ", "")</f>
        <v/>
      </c>
      <c r="H1902" s="11" t="str">
        <f>SUBSTITUTE(Таблица2[[#This Row],[Ключові слова]], "за, ", "")</f>
        <v/>
      </c>
      <c r="I1902" s="11" t="str">
        <f>SUBSTITUTE(Таблица2[[#This Row],[Столбец9]], "від, ", "")</f>
        <v/>
      </c>
    </row>
    <row r="1903" spans="1:9" x14ac:dyDescent="0.25">
      <c r="A1903" s="9" t="str">
        <f>SUBSTITUTE(Реестр!E1997, " ", ", ")</f>
        <v/>
      </c>
      <c r="B1903" s="10" t="str">
        <f>SUBSTITUTE(Таблица2[[#This Row],[Столбец1]], "про, ", " ")</f>
        <v/>
      </c>
      <c r="C1903" s="3" t="str">
        <f t="shared" si="92"/>
        <v/>
      </c>
      <c r="D1903" s="3" t="str">
        <f t="shared" si="93"/>
        <v/>
      </c>
      <c r="E1903" s="10" t="str">
        <f t="shared" si="94"/>
        <v/>
      </c>
      <c r="F1903" s="10" t="str">
        <f>SUBSTITUTE(Таблица2[[#This Row],[Столбец5]], "до, ", "")</f>
        <v/>
      </c>
      <c r="G1903" s="10" t="str">
        <f>SUBSTITUTE(Таблица2[[#This Row],[Столбец7]], "рік, ", "")</f>
        <v/>
      </c>
      <c r="H1903" s="11" t="str">
        <f>SUBSTITUTE(Таблица2[[#This Row],[Ключові слова]], "за, ", "")</f>
        <v/>
      </c>
      <c r="I1903" s="11" t="str">
        <f>SUBSTITUTE(Таблица2[[#This Row],[Столбец9]], "від, ", "")</f>
        <v/>
      </c>
    </row>
    <row r="1904" spans="1:9" x14ac:dyDescent="0.25">
      <c r="A1904" s="9" t="str">
        <f>SUBSTITUTE(Реестр!E1998, " ", ", ")</f>
        <v/>
      </c>
      <c r="B1904" s="10" t="str">
        <f>SUBSTITUTE(Таблица2[[#This Row],[Столбец1]], "про, ", " ")</f>
        <v/>
      </c>
      <c r="C1904" s="3" t="str">
        <f t="shared" si="92"/>
        <v/>
      </c>
      <c r="D1904" s="3" t="str">
        <f t="shared" si="93"/>
        <v/>
      </c>
      <c r="E1904" s="10" t="str">
        <f t="shared" si="94"/>
        <v/>
      </c>
      <c r="F1904" s="10" t="str">
        <f>SUBSTITUTE(Таблица2[[#This Row],[Столбец5]], "до, ", "")</f>
        <v/>
      </c>
      <c r="G1904" s="10" t="str">
        <f>SUBSTITUTE(Таблица2[[#This Row],[Столбец7]], "рік, ", "")</f>
        <v/>
      </c>
      <c r="H1904" s="11" t="str">
        <f>SUBSTITUTE(Таблица2[[#This Row],[Ключові слова]], "за, ", "")</f>
        <v/>
      </c>
      <c r="I1904" s="11" t="str">
        <f>SUBSTITUTE(Таблица2[[#This Row],[Столбец9]], "від, ", "")</f>
        <v/>
      </c>
    </row>
    <row r="1905" spans="1:9" x14ac:dyDescent="0.25">
      <c r="A1905" s="9" t="str">
        <f>SUBSTITUTE(Реестр!E1999, " ", ", ")</f>
        <v/>
      </c>
      <c r="B1905" s="10" t="str">
        <f>SUBSTITUTE(Таблица2[[#This Row],[Столбец1]], "про, ", " ")</f>
        <v/>
      </c>
      <c r="C1905" s="3" t="str">
        <f t="shared" si="92"/>
        <v/>
      </c>
      <c r="D1905" s="3" t="str">
        <f t="shared" si="93"/>
        <v/>
      </c>
      <c r="E1905" s="10" t="str">
        <f t="shared" si="94"/>
        <v/>
      </c>
      <c r="F1905" s="10" t="str">
        <f>SUBSTITUTE(Таблица2[[#This Row],[Столбец5]], "до, ", "")</f>
        <v/>
      </c>
      <c r="G1905" s="10" t="str">
        <f>SUBSTITUTE(Таблица2[[#This Row],[Столбец7]], "рік, ", "")</f>
        <v/>
      </c>
      <c r="H1905" s="11" t="str">
        <f>SUBSTITUTE(Таблица2[[#This Row],[Ключові слова]], "за, ", "")</f>
        <v/>
      </c>
      <c r="I1905" s="11" t="str">
        <f>SUBSTITUTE(Таблица2[[#This Row],[Столбец9]], "від, ", "")</f>
        <v/>
      </c>
    </row>
    <row r="1906" spans="1:9" x14ac:dyDescent="0.25">
      <c r="A1906" s="9" t="str">
        <f>SUBSTITUTE(Реестр!E2000, " ", ", ")</f>
        <v/>
      </c>
      <c r="B1906" s="10" t="str">
        <f>SUBSTITUTE(Таблица2[[#This Row],[Столбец1]], "про, ", " ")</f>
        <v/>
      </c>
      <c r="C1906" s="3" t="str">
        <f t="shared" si="92"/>
        <v/>
      </c>
      <c r="D1906" s="3" t="str">
        <f t="shared" si="93"/>
        <v/>
      </c>
      <c r="E1906" s="10" t="str">
        <f t="shared" si="94"/>
        <v/>
      </c>
      <c r="F1906" s="10" t="str">
        <f>SUBSTITUTE(Таблица2[[#This Row],[Столбец5]], "до, ", "")</f>
        <v/>
      </c>
      <c r="G1906" s="10" t="str">
        <f>SUBSTITUTE(Таблица2[[#This Row],[Столбец7]], "рік, ", "")</f>
        <v/>
      </c>
      <c r="H1906" s="11" t="str">
        <f>SUBSTITUTE(Таблица2[[#This Row],[Ключові слова]], "за, ", "")</f>
        <v/>
      </c>
      <c r="I1906" s="11" t="str">
        <f>SUBSTITUTE(Таблица2[[#This Row],[Столбец9]], "від, ", "")</f>
        <v/>
      </c>
    </row>
    <row r="1907" spans="1:9" x14ac:dyDescent="0.25">
      <c r="A1907" s="9" t="str">
        <f>SUBSTITUTE(Реестр!E2001, " ", ", ")</f>
        <v/>
      </c>
      <c r="B1907" s="10" t="str">
        <f>SUBSTITUTE(Таблица2[[#This Row],[Столбец1]], "про, ", " ")</f>
        <v/>
      </c>
      <c r="C1907" s="3" t="str">
        <f t="shared" si="92"/>
        <v/>
      </c>
      <c r="D1907" s="3" t="str">
        <f t="shared" si="93"/>
        <v/>
      </c>
      <c r="E1907" s="10" t="str">
        <f t="shared" si="94"/>
        <v/>
      </c>
      <c r="F1907" s="10" t="str">
        <f>SUBSTITUTE(Таблица2[[#This Row],[Столбец5]], "до, ", "")</f>
        <v/>
      </c>
      <c r="G1907" s="10" t="str">
        <f>SUBSTITUTE(Таблица2[[#This Row],[Столбец7]], "рік, ", "")</f>
        <v/>
      </c>
      <c r="H1907" s="11" t="str">
        <f>SUBSTITUTE(Таблица2[[#This Row],[Ключові слова]], "за, ", "")</f>
        <v/>
      </c>
      <c r="I1907" s="11" t="str">
        <f>SUBSTITUTE(Таблица2[[#This Row],[Столбец9]], "від, ", "")</f>
        <v/>
      </c>
    </row>
    <row r="1908" spans="1:9" x14ac:dyDescent="0.25">
      <c r="A1908" s="9" t="str">
        <f>SUBSTITUTE(Реестр!E2002, " ", ", ")</f>
        <v/>
      </c>
      <c r="B1908" s="10" t="str">
        <f>SUBSTITUTE(Таблица2[[#This Row],[Столбец1]], "про, ", " ")</f>
        <v/>
      </c>
      <c r="C1908" s="3" t="str">
        <f t="shared" si="92"/>
        <v/>
      </c>
      <c r="D1908" s="3" t="str">
        <f t="shared" si="93"/>
        <v/>
      </c>
      <c r="E1908" s="10" t="str">
        <f t="shared" si="94"/>
        <v/>
      </c>
      <c r="F1908" s="10" t="str">
        <f>SUBSTITUTE(Таблица2[[#This Row],[Столбец5]], "до, ", "")</f>
        <v/>
      </c>
      <c r="G1908" s="10" t="str">
        <f>SUBSTITUTE(Таблица2[[#This Row],[Столбец7]], "рік, ", "")</f>
        <v/>
      </c>
      <c r="H1908" s="11" t="str">
        <f>SUBSTITUTE(Таблица2[[#This Row],[Ключові слова]], "за, ", "")</f>
        <v/>
      </c>
      <c r="I1908" s="11" t="str">
        <f>SUBSTITUTE(Таблица2[[#This Row],[Столбец9]], "від, ", "")</f>
        <v/>
      </c>
    </row>
    <row r="1909" spans="1:9" x14ac:dyDescent="0.25">
      <c r="A1909" s="9" t="str">
        <f>SUBSTITUTE(Реестр!E2003, " ", ", ")</f>
        <v/>
      </c>
      <c r="B1909" s="10" t="str">
        <f>SUBSTITUTE(Таблица2[[#This Row],[Столбец1]], "про, ", " ")</f>
        <v/>
      </c>
      <c r="C1909" s="3" t="str">
        <f t="shared" si="92"/>
        <v/>
      </c>
      <c r="D1909" s="3" t="str">
        <f t="shared" si="93"/>
        <v/>
      </c>
      <c r="E1909" s="10" t="str">
        <f t="shared" si="94"/>
        <v/>
      </c>
      <c r="F1909" s="10" t="str">
        <f>SUBSTITUTE(Таблица2[[#This Row],[Столбец5]], "до, ", "")</f>
        <v/>
      </c>
      <c r="G1909" s="10" t="str">
        <f>SUBSTITUTE(Таблица2[[#This Row],[Столбец7]], "рік, ", "")</f>
        <v/>
      </c>
      <c r="H1909" s="11" t="str">
        <f>SUBSTITUTE(Таблица2[[#This Row],[Ключові слова]], "за, ", "")</f>
        <v/>
      </c>
      <c r="I1909" s="11" t="str">
        <f>SUBSTITUTE(Таблица2[[#This Row],[Столбец9]], "від, ", "")</f>
        <v/>
      </c>
    </row>
    <row r="1910" spans="1:9" x14ac:dyDescent="0.25">
      <c r="A1910" s="9" t="str">
        <f>SUBSTITUTE(Реестр!E2004, " ", ", ")</f>
        <v/>
      </c>
      <c r="B1910" s="10" t="str">
        <f>SUBSTITUTE(Таблица2[[#This Row],[Столбец1]], "про, ", " ")</f>
        <v/>
      </c>
      <c r="C1910" s="3" t="str">
        <f t="shared" si="92"/>
        <v/>
      </c>
      <c r="D1910" s="3" t="str">
        <f t="shared" si="93"/>
        <v/>
      </c>
      <c r="E1910" s="10" t="str">
        <f t="shared" si="94"/>
        <v/>
      </c>
      <c r="F1910" s="10" t="str">
        <f>SUBSTITUTE(Таблица2[[#This Row],[Столбец5]], "до, ", "")</f>
        <v/>
      </c>
      <c r="G1910" s="10" t="str">
        <f>SUBSTITUTE(Таблица2[[#This Row],[Столбец7]], "рік, ", "")</f>
        <v/>
      </c>
      <c r="H1910" s="11" t="str">
        <f>SUBSTITUTE(Таблица2[[#This Row],[Ключові слова]], "за, ", "")</f>
        <v/>
      </c>
      <c r="I1910" s="11" t="str">
        <f>SUBSTITUTE(Таблица2[[#This Row],[Столбец9]], "від, ", "")</f>
        <v/>
      </c>
    </row>
    <row r="1911" spans="1:9" x14ac:dyDescent="0.25">
      <c r="A1911" s="9" t="str">
        <f>SUBSTITUTE(Реестр!E2005, " ", ", ")</f>
        <v/>
      </c>
      <c r="B1911" s="10" t="str">
        <f>SUBSTITUTE(Таблица2[[#This Row],[Столбец1]], "про, ", " ")</f>
        <v/>
      </c>
      <c r="C1911" s="3" t="str">
        <f t="shared" si="92"/>
        <v/>
      </c>
      <c r="D1911" s="3" t="str">
        <f t="shared" si="93"/>
        <v/>
      </c>
      <c r="E1911" s="10" t="str">
        <f t="shared" si="94"/>
        <v/>
      </c>
      <c r="F1911" s="10" t="str">
        <f>SUBSTITUTE(Таблица2[[#This Row],[Столбец5]], "до, ", "")</f>
        <v/>
      </c>
      <c r="G1911" s="10" t="str">
        <f>SUBSTITUTE(Таблица2[[#This Row],[Столбец7]], "рік, ", "")</f>
        <v/>
      </c>
      <c r="H1911" s="11" t="str">
        <f>SUBSTITUTE(Таблица2[[#This Row],[Ключові слова]], "за, ", "")</f>
        <v/>
      </c>
      <c r="I1911" s="11" t="str">
        <f>SUBSTITUTE(Таблица2[[#This Row],[Столбец9]], "від, ", "")</f>
        <v/>
      </c>
    </row>
    <row r="1912" spans="1:9" x14ac:dyDescent="0.25">
      <c r="A1912" s="9" t="str">
        <f>SUBSTITUTE(Реестр!E2006, " ", ", ")</f>
        <v/>
      </c>
      <c r="B1912" s="10" t="str">
        <f>SUBSTITUTE(Таблица2[[#This Row],[Столбец1]], "про, ", " ")</f>
        <v/>
      </c>
      <c r="C1912" s="3" t="str">
        <f t="shared" si="92"/>
        <v/>
      </c>
      <c r="D1912" s="3" t="str">
        <f t="shared" si="93"/>
        <v/>
      </c>
      <c r="E1912" s="10" t="str">
        <f t="shared" si="94"/>
        <v/>
      </c>
      <c r="F1912" s="10" t="str">
        <f>SUBSTITUTE(Таблица2[[#This Row],[Столбец5]], "до, ", "")</f>
        <v/>
      </c>
      <c r="G1912" s="10" t="str">
        <f>SUBSTITUTE(Таблица2[[#This Row],[Столбец7]], "рік, ", "")</f>
        <v/>
      </c>
      <c r="H1912" s="11" t="str">
        <f>SUBSTITUTE(Таблица2[[#This Row],[Ключові слова]], "за, ", "")</f>
        <v/>
      </c>
      <c r="I1912" s="11" t="str">
        <f>SUBSTITUTE(Таблица2[[#This Row],[Столбец9]], "від, ", "")</f>
        <v/>
      </c>
    </row>
    <row r="1913" spans="1:9" x14ac:dyDescent="0.25">
      <c r="A1913" s="9" t="str">
        <f>SUBSTITUTE(Реестр!E2007, " ", ", ")</f>
        <v/>
      </c>
      <c r="B1913" s="10" t="str">
        <f>SUBSTITUTE(Таблица2[[#This Row],[Столбец1]], "про, ", " ")</f>
        <v/>
      </c>
      <c r="C1913" s="3" t="str">
        <f t="shared" si="92"/>
        <v/>
      </c>
      <c r="D1913" s="3" t="str">
        <f t="shared" si="93"/>
        <v/>
      </c>
      <c r="E1913" s="10" t="str">
        <f t="shared" si="94"/>
        <v/>
      </c>
      <c r="F1913" s="10" t="str">
        <f>SUBSTITUTE(Таблица2[[#This Row],[Столбец5]], "до, ", "")</f>
        <v/>
      </c>
      <c r="G1913" s="10" t="str">
        <f>SUBSTITUTE(Таблица2[[#This Row],[Столбец7]], "рік, ", "")</f>
        <v/>
      </c>
      <c r="H1913" s="11" t="str">
        <f>SUBSTITUTE(Таблица2[[#This Row],[Ключові слова]], "за, ", "")</f>
        <v/>
      </c>
      <c r="I1913" s="11" t="str">
        <f>SUBSTITUTE(Таблица2[[#This Row],[Столбец9]], "від, ", "")</f>
        <v/>
      </c>
    </row>
    <row r="1914" spans="1:9" x14ac:dyDescent="0.25">
      <c r="A1914" s="9" t="str">
        <f>SUBSTITUTE(Реестр!E2008, " ", ", ")</f>
        <v/>
      </c>
      <c r="B1914" s="10" t="str">
        <f>SUBSTITUTE(Таблица2[[#This Row],[Столбец1]], "про, ", " ")</f>
        <v/>
      </c>
      <c r="C1914" s="3" t="str">
        <f t="shared" si="92"/>
        <v/>
      </c>
      <c r="D1914" s="3" t="str">
        <f t="shared" si="93"/>
        <v/>
      </c>
      <c r="E1914" s="10" t="str">
        <f t="shared" si="94"/>
        <v/>
      </c>
      <c r="F1914" s="10" t="str">
        <f>SUBSTITUTE(Таблица2[[#This Row],[Столбец5]], "до, ", "")</f>
        <v/>
      </c>
      <c r="G1914" s="10" t="str">
        <f>SUBSTITUTE(Таблица2[[#This Row],[Столбец7]], "рік, ", "")</f>
        <v/>
      </c>
      <c r="H1914" s="11" t="str">
        <f>SUBSTITUTE(Таблица2[[#This Row],[Ключові слова]], "за, ", "")</f>
        <v/>
      </c>
      <c r="I1914" s="11" t="str">
        <f>SUBSTITUTE(Таблица2[[#This Row],[Столбец9]], "від, ", "")</f>
        <v/>
      </c>
    </row>
    <row r="1915" spans="1:9" x14ac:dyDescent="0.25">
      <c r="A1915" s="9" t="str">
        <f>SUBSTITUTE(Реестр!E2009, " ", ", ")</f>
        <v/>
      </c>
      <c r="B1915" s="10" t="str">
        <f>SUBSTITUTE(Таблица2[[#This Row],[Столбец1]], "про, ", " ")</f>
        <v/>
      </c>
      <c r="C1915" s="3" t="str">
        <f t="shared" si="92"/>
        <v/>
      </c>
      <c r="D1915" s="3" t="str">
        <f t="shared" si="93"/>
        <v/>
      </c>
      <c r="E1915" s="10" t="str">
        <f t="shared" si="94"/>
        <v/>
      </c>
      <c r="F1915" s="10" t="str">
        <f>SUBSTITUTE(Таблица2[[#This Row],[Столбец5]], "до, ", "")</f>
        <v/>
      </c>
      <c r="G1915" s="10" t="str">
        <f>SUBSTITUTE(Таблица2[[#This Row],[Столбец7]], "рік, ", "")</f>
        <v/>
      </c>
      <c r="H1915" s="11" t="str">
        <f>SUBSTITUTE(Таблица2[[#This Row],[Ключові слова]], "за, ", "")</f>
        <v/>
      </c>
      <c r="I1915" s="11" t="str">
        <f>SUBSTITUTE(Таблица2[[#This Row],[Столбец9]], "від, ", "")</f>
        <v/>
      </c>
    </row>
    <row r="1916" spans="1:9" x14ac:dyDescent="0.25">
      <c r="A1916" s="9" t="str">
        <f>SUBSTITUTE(Реестр!E2010, " ", ", ")</f>
        <v/>
      </c>
      <c r="B1916" s="10" t="str">
        <f>SUBSTITUTE(Таблица2[[#This Row],[Столбец1]], "про, ", " ")</f>
        <v/>
      </c>
      <c r="C1916" s="3" t="str">
        <f t="shared" si="92"/>
        <v/>
      </c>
      <c r="D1916" s="3" t="str">
        <f t="shared" si="93"/>
        <v/>
      </c>
      <c r="E1916" s="10" t="str">
        <f t="shared" si="94"/>
        <v/>
      </c>
      <c r="F1916" s="10" t="str">
        <f>SUBSTITUTE(Таблица2[[#This Row],[Столбец5]], "до, ", "")</f>
        <v/>
      </c>
      <c r="G1916" s="10" t="str">
        <f>SUBSTITUTE(Таблица2[[#This Row],[Столбец7]], "рік, ", "")</f>
        <v/>
      </c>
      <c r="H1916" s="11" t="str">
        <f>SUBSTITUTE(Таблица2[[#This Row],[Ключові слова]], "за, ", "")</f>
        <v/>
      </c>
      <c r="I1916" s="11" t="str">
        <f>SUBSTITUTE(Таблица2[[#This Row],[Столбец9]], "від, ", "")</f>
        <v/>
      </c>
    </row>
    <row r="1917" spans="1:9" x14ac:dyDescent="0.25">
      <c r="A1917" s="9" t="str">
        <f>SUBSTITUTE(Реестр!E2011, " ", ", ")</f>
        <v/>
      </c>
      <c r="B1917" s="10" t="str">
        <f>SUBSTITUTE(Таблица2[[#This Row],[Столбец1]], "про, ", " ")</f>
        <v/>
      </c>
      <c r="C1917" s="3" t="str">
        <f t="shared" si="92"/>
        <v/>
      </c>
      <c r="D1917" s="3" t="str">
        <f t="shared" si="93"/>
        <v/>
      </c>
      <c r="E1917" s="10" t="str">
        <f t="shared" si="94"/>
        <v/>
      </c>
      <c r="F1917" s="10" t="str">
        <f>SUBSTITUTE(Таблица2[[#This Row],[Столбец5]], "до, ", "")</f>
        <v/>
      </c>
      <c r="G1917" s="10" t="str">
        <f>SUBSTITUTE(Таблица2[[#This Row],[Столбец7]], "рік, ", "")</f>
        <v/>
      </c>
      <c r="H1917" s="11" t="str">
        <f>SUBSTITUTE(Таблица2[[#This Row],[Ключові слова]], "за, ", "")</f>
        <v/>
      </c>
      <c r="I1917" s="11" t="str">
        <f>SUBSTITUTE(Таблица2[[#This Row],[Столбец9]], "від, ", "")</f>
        <v/>
      </c>
    </row>
    <row r="1918" spans="1:9" x14ac:dyDescent="0.25">
      <c r="A1918" s="9" t="str">
        <f>SUBSTITUTE(Реестр!E2012, " ", ", ")</f>
        <v/>
      </c>
      <c r="B1918" s="10" t="str">
        <f>SUBSTITUTE(Таблица2[[#This Row],[Столбец1]], "про, ", " ")</f>
        <v/>
      </c>
      <c r="C1918" s="3" t="str">
        <f t="shared" si="92"/>
        <v/>
      </c>
      <c r="D1918" s="3" t="str">
        <f t="shared" si="93"/>
        <v/>
      </c>
      <c r="E1918" s="10" t="str">
        <f t="shared" si="94"/>
        <v/>
      </c>
      <c r="F1918" s="10" t="str">
        <f>SUBSTITUTE(Таблица2[[#This Row],[Столбец5]], "до, ", "")</f>
        <v/>
      </c>
      <c r="G1918" s="10" t="str">
        <f>SUBSTITUTE(Таблица2[[#This Row],[Столбец7]], "рік, ", "")</f>
        <v/>
      </c>
      <c r="H1918" s="11" t="str">
        <f>SUBSTITUTE(Таблица2[[#This Row],[Ключові слова]], "за, ", "")</f>
        <v/>
      </c>
      <c r="I1918" s="11" t="str">
        <f>SUBSTITUTE(Таблица2[[#This Row],[Столбец9]], "від, ", "")</f>
        <v/>
      </c>
    </row>
    <row r="1919" spans="1:9" x14ac:dyDescent="0.25">
      <c r="A1919" s="9" t="str">
        <f>SUBSTITUTE(Реестр!E2013, " ", ", ")</f>
        <v/>
      </c>
      <c r="B1919" s="10" t="str">
        <f>SUBSTITUTE(Таблица2[[#This Row],[Столбец1]], "про, ", " ")</f>
        <v/>
      </c>
      <c r="C1919" s="3" t="str">
        <f t="shared" si="92"/>
        <v/>
      </c>
      <c r="D1919" s="3" t="str">
        <f t="shared" si="93"/>
        <v/>
      </c>
      <c r="E1919" s="10" t="str">
        <f t="shared" si="94"/>
        <v/>
      </c>
      <c r="F1919" s="10" t="str">
        <f>SUBSTITUTE(Таблица2[[#This Row],[Столбец5]], "до, ", "")</f>
        <v/>
      </c>
      <c r="G1919" s="10" t="str">
        <f>SUBSTITUTE(Таблица2[[#This Row],[Столбец7]], "рік, ", "")</f>
        <v/>
      </c>
      <c r="H1919" s="11" t="str">
        <f>SUBSTITUTE(Таблица2[[#This Row],[Ключові слова]], "за, ", "")</f>
        <v/>
      </c>
      <c r="I1919" s="11" t="str">
        <f>SUBSTITUTE(Таблица2[[#This Row],[Столбец9]], "від, ", "")</f>
        <v/>
      </c>
    </row>
    <row r="1920" spans="1:9" x14ac:dyDescent="0.25">
      <c r="A1920" s="9" t="str">
        <f>SUBSTITUTE(Реестр!E2014, " ", ", ")</f>
        <v/>
      </c>
      <c r="B1920" s="10" t="str">
        <f>SUBSTITUTE(Таблица2[[#This Row],[Столбец1]], "про, ", " ")</f>
        <v/>
      </c>
      <c r="C1920" s="3" t="str">
        <f t="shared" si="92"/>
        <v/>
      </c>
      <c r="D1920" s="3" t="str">
        <f t="shared" si="93"/>
        <v/>
      </c>
      <c r="E1920" s="10" t="str">
        <f t="shared" si="94"/>
        <v/>
      </c>
      <c r="F1920" s="10" t="str">
        <f>SUBSTITUTE(Таблица2[[#This Row],[Столбец5]], "до, ", "")</f>
        <v/>
      </c>
      <c r="G1920" s="10" t="str">
        <f>SUBSTITUTE(Таблица2[[#This Row],[Столбец7]], "рік, ", "")</f>
        <v/>
      </c>
      <c r="H1920" s="11" t="str">
        <f>SUBSTITUTE(Таблица2[[#This Row],[Ключові слова]], "за, ", "")</f>
        <v/>
      </c>
      <c r="I1920" s="11" t="str">
        <f>SUBSTITUTE(Таблица2[[#This Row],[Столбец9]], "від, ", "")</f>
        <v/>
      </c>
    </row>
    <row r="1921" spans="1:9" x14ac:dyDescent="0.25">
      <c r="A1921" s="9" t="str">
        <f>SUBSTITUTE(Реестр!E2015, " ", ", ")</f>
        <v/>
      </c>
      <c r="B1921" s="10" t="str">
        <f>SUBSTITUTE(Таблица2[[#This Row],[Столбец1]], "про, ", " ")</f>
        <v/>
      </c>
      <c r="C1921" s="3" t="str">
        <f t="shared" si="92"/>
        <v/>
      </c>
      <c r="D1921" s="3" t="str">
        <f t="shared" si="93"/>
        <v/>
      </c>
      <c r="E1921" s="10" t="str">
        <f t="shared" si="94"/>
        <v/>
      </c>
      <c r="F1921" s="10" t="str">
        <f>SUBSTITUTE(Таблица2[[#This Row],[Столбец5]], "до, ", "")</f>
        <v/>
      </c>
      <c r="G1921" s="10" t="str">
        <f>SUBSTITUTE(Таблица2[[#This Row],[Столбец7]], "рік, ", "")</f>
        <v/>
      </c>
      <c r="H1921" s="11" t="str">
        <f>SUBSTITUTE(Таблица2[[#This Row],[Ключові слова]], "за, ", "")</f>
        <v/>
      </c>
      <c r="I1921" s="11" t="str">
        <f>SUBSTITUTE(Таблица2[[#This Row],[Столбец9]], "від, ", "")</f>
        <v/>
      </c>
    </row>
    <row r="1922" spans="1:9" x14ac:dyDescent="0.25">
      <c r="A1922" s="9" t="str">
        <f>SUBSTITUTE(Реестр!E2016, " ", ", ")</f>
        <v/>
      </c>
      <c r="B1922" s="10" t="str">
        <f>SUBSTITUTE(Таблица2[[#This Row],[Столбец1]], "про, ", " ")</f>
        <v/>
      </c>
      <c r="C1922" s="3" t="str">
        <f t="shared" si="92"/>
        <v/>
      </c>
      <c r="D1922" s="3" t="str">
        <f t="shared" si="93"/>
        <v/>
      </c>
      <c r="E1922" s="10" t="str">
        <f t="shared" si="94"/>
        <v/>
      </c>
      <c r="F1922" s="10" t="str">
        <f>SUBSTITUTE(Таблица2[[#This Row],[Столбец5]], "до, ", "")</f>
        <v/>
      </c>
      <c r="G1922" s="10" t="str">
        <f>SUBSTITUTE(Таблица2[[#This Row],[Столбец7]], "рік, ", "")</f>
        <v/>
      </c>
      <c r="H1922" s="11" t="str">
        <f>SUBSTITUTE(Таблица2[[#This Row],[Ключові слова]], "за, ", "")</f>
        <v/>
      </c>
      <c r="I1922" s="11" t="str">
        <f>SUBSTITUTE(Таблица2[[#This Row],[Столбец9]], "від, ", "")</f>
        <v/>
      </c>
    </row>
    <row r="1923" spans="1:9" x14ac:dyDescent="0.25">
      <c r="A1923" s="9" t="str">
        <f>SUBSTITUTE(Реестр!E2017, " ", ", ")</f>
        <v/>
      </c>
      <c r="B1923" s="10" t="str">
        <f>SUBSTITUTE(Таблица2[[#This Row],[Столбец1]], "про, ", " ")</f>
        <v/>
      </c>
      <c r="C1923" s="3" t="str">
        <f t="shared" si="92"/>
        <v/>
      </c>
      <c r="D1923" s="3" t="str">
        <f t="shared" si="93"/>
        <v/>
      </c>
      <c r="E1923" s="10" t="str">
        <f t="shared" si="94"/>
        <v/>
      </c>
      <c r="F1923" s="10" t="str">
        <f>SUBSTITUTE(Таблица2[[#This Row],[Столбец5]], "до, ", "")</f>
        <v/>
      </c>
      <c r="G1923" s="10" t="str">
        <f>SUBSTITUTE(Таблица2[[#This Row],[Столбец7]], "рік, ", "")</f>
        <v/>
      </c>
      <c r="H1923" s="11" t="str">
        <f>SUBSTITUTE(Таблица2[[#This Row],[Ключові слова]], "за, ", "")</f>
        <v/>
      </c>
      <c r="I1923" s="11" t="str">
        <f>SUBSTITUTE(Таблица2[[#This Row],[Столбец9]], "від, ", "")</f>
        <v/>
      </c>
    </row>
    <row r="1924" spans="1:9" x14ac:dyDescent="0.25">
      <c r="A1924" s="9" t="str">
        <f>SUBSTITUTE(Реестр!E2018, " ", ", ")</f>
        <v/>
      </c>
      <c r="B1924" s="10" t="str">
        <f>SUBSTITUTE(Таблица2[[#This Row],[Столбец1]], "про, ", " ")</f>
        <v/>
      </c>
      <c r="C1924" s="3" t="str">
        <f t="shared" si="92"/>
        <v/>
      </c>
      <c r="D1924" s="3" t="str">
        <f t="shared" si="93"/>
        <v/>
      </c>
      <c r="E1924" s="10" t="str">
        <f t="shared" si="94"/>
        <v/>
      </c>
      <c r="F1924" s="10" t="str">
        <f>SUBSTITUTE(Таблица2[[#This Row],[Столбец5]], "до, ", "")</f>
        <v/>
      </c>
      <c r="G1924" s="10" t="str">
        <f>SUBSTITUTE(Таблица2[[#This Row],[Столбец7]], "рік, ", "")</f>
        <v/>
      </c>
      <c r="H1924" s="11" t="str">
        <f>SUBSTITUTE(Таблица2[[#This Row],[Ключові слова]], "за, ", "")</f>
        <v/>
      </c>
      <c r="I1924" s="11" t="str">
        <f>SUBSTITUTE(Таблица2[[#This Row],[Столбец9]], "від, ", "")</f>
        <v/>
      </c>
    </row>
    <row r="1925" spans="1:9" x14ac:dyDescent="0.25">
      <c r="A1925" s="9" t="str">
        <f>SUBSTITUTE(Реестр!E2019, " ", ", ")</f>
        <v/>
      </c>
      <c r="B1925" s="10" t="str">
        <f>SUBSTITUTE(Таблица2[[#This Row],[Столбец1]], "про, ", " ")</f>
        <v/>
      </c>
      <c r="C1925" s="3" t="str">
        <f t="shared" si="92"/>
        <v/>
      </c>
      <c r="D1925" s="3" t="str">
        <f t="shared" si="93"/>
        <v/>
      </c>
      <c r="E1925" s="10" t="str">
        <f t="shared" si="94"/>
        <v/>
      </c>
      <c r="F1925" s="10" t="str">
        <f>SUBSTITUTE(Таблица2[[#This Row],[Столбец5]], "до, ", "")</f>
        <v/>
      </c>
      <c r="G1925" s="10" t="str">
        <f>SUBSTITUTE(Таблица2[[#This Row],[Столбец7]], "рік, ", "")</f>
        <v/>
      </c>
      <c r="H1925" s="11" t="str">
        <f>SUBSTITUTE(Таблица2[[#This Row],[Ключові слова]], "за, ", "")</f>
        <v/>
      </c>
      <c r="I1925" s="11" t="str">
        <f>SUBSTITUTE(Таблица2[[#This Row],[Столбец9]], "від, ", "")</f>
        <v/>
      </c>
    </row>
    <row r="1926" spans="1:9" x14ac:dyDescent="0.25">
      <c r="A1926" s="9" t="str">
        <f>SUBSTITUTE(Реестр!E2020, " ", ", ")</f>
        <v/>
      </c>
      <c r="B1926" s="10" t="str">
        <f>SUBSTITUTE(Таблица2[[#This Row],[Столбец1]], "про, ", " ")</f>
        <v/>
      </c>
      <c r="C1926" s="3" t="str">
        <f t="shared" si="92"/>
        <v/>
      </c>
      <c r="D1926" s="3" t="str">
        <f t="shared" si="93"/>
        <v/>
      </c>
      <c r="E1926" s="10" t="str">
        <f t="shared" si="94"/>
        <v/>
      </c>
      <c r="F1926" s="10" t="str">
        <f>SUBSTITUTE(Таблица2[[#This Row],[Столбец5]], "до, ", "")</f>
        <v/>
      </c>
      <c r="G1926" s="10" t="str">
        <f>SUBSTITUTE(Таблица2[[#This Row],[Столбец7]], "рік, ", "")</f>
        <v/>
      </c>
      <c r="H1926" s="11" t="str">
        <f>SUBSTITUTE(Таблица2[[#This Row],[Ключові слова]], "за, ", "")</f>
        <v/>
      </c>
      <c r="I1926" s="11" t="str">
        <f>SUBSTITUTE(Таблица2[[#This Row],[Столбец9]], "від, ", "")</f>
        <v/>
      </c>
    </row>
    <row r="1927" spans="1:9" x14ac:dyDescent="0.25">
      <c r="A1927" s="9" t="str">
        <f>SUBSTITUTE(Реестр!E2021, " ", ", ")</f>
        <v/>
      </c>
      <c r="B1927" s="10" t="str">
        <f>SUBSTITUTE(Таблица2[[#This Row],[Столбец1]], "про, ", " ")</f>
        <v/>
      </c>
      <c r="C1927" s="3" t="str">
        <f t="shared" si="92"/>
        <v/>
      </c>
      <c r="D1927" s="3" t="str">
        <f t="shared" si="93"/>
        <v/>
      </c>
      <c r="E1927" s="10" t="str">
        <f t="shared" si="94"/>
        <v/>
      </c>
      <c r="F1927" s="10" t="str">
        <f>SUBSTITUTE(Таблица2[[#This Row],[Столбец5]], "до, ", "")</f>
        <v/>
      </c>
      <c r="G1927" s="10" t="str">
        <f>SUBSTITUTE(Таблица2[[#This Row],[Столбец7]], "рік, ", "")</f>
        <v/>
      </c>
      <c r="H1927" s="11" t="str">
        <f>SUBSTITUTE(Таблица2[[#This Row],[Ключові слова]], "за, ", "")</f>
        <v/>
      </c>
      <c r="I1927" s="11" t="str">
        <f>SUBSTITUTE(Таблица2[[#This Row],[Столбец9]], "від, ", "")</f>
        <v/>
      </c>
    </row>
    <row r="1928" spans="1:9" x14ac:dyDescent="0.25">
      <c r="A1928" s="9" t="str">
        <f>SUBSTITUTE(Реестр!E2022, " ", ", ")</f>
        <v/>
      </c>
      <c r="B1928" s="10" t="str">
        <f>SUBSTITUTE(Таблица2[[#This Row],[Столбец1]], "про, ", " ")</f>
        <v/>
      </c>
      <c r="C1928" s="3" t="str">
        <f t="shared" si="92"/>
        <v/>
      </c>
      <c r="D1928" s="3" t="str">
        <f t="shared" si="93"/>
        <v/>
      </c>
      <c r="E1928" s="10" t="str">
        <f t="shared" si="94"/>
        <v/>
      </c>
      <c r="F1928" s="10" t="str">
        <f>SUBSTITUTE(Таблица2[[#This Row],[Столбец5]], "до, ", "")</f>
        <v/>
      </c>
      <c r="G1928" s="10" t="str">
        <f>SUBSTITUTE(Таблица2[[#This Row],[Столбец7]], "рік, ", "")</f>
        <v/>
      </c>
      <c r="H1928" s="11" t="str">
        <f>SUBSTITUTE(Таблица2[[#This Row],[Ключові слова]], "за, ", "")</f>
        <v/>
      </c>
      <c r="I1928" s="11" t="str">
        <f>SUBSTITUTE(Таблица2[[#This Row],[Столбец9]], "від, ", "")</f>
        <v/>
      </c>
    </row>
    <row r="1929" spans="1:9" x14ac:dyDescent="0.25">
      <c r="A1929" s="9" t="str">
        <f>SUBSTITUTE(Реестр!E2023, " ", ", ")</f>
        <v/>
      </c>
      <c r="B1929" s="10" t="str">
        <f>SUBSTITUTE(Таблица2[[#This Row],[Столбец1]], "про, ", " ")</f>
        <v/>
      </c>
      <c r="C1929" s="3" t="str">
        <f t="shared" si="92"/>
        <v/>
      </c>
      <c r="D1929" s="3" t="str">
        <f t="shared" si="93"/>
        <v/>
      </c>
      <c r="E1929" s="10" t="str">
        <f t="shared" si="94"/>
        <v/>
      </c>
      <c r="F1929" s="10" t="str">
        <f>SUBSTITUTE(Таблица2[[#This Row],[Столбец5]], "до, ", "")</f>
        <v/>
      </c>
      <c r="G1929" s="10" t="str">
        <f>SUBSTITUTE(Таблица2[[#This Row],[Столбец7]], "рік, ", "")</f>
        <v/>
      </c>
      <c r="H1929" s="11" t="str">
        <f>SUBSTITUTE(Таблица2[[#This Row],[Ключові слова]], "за, ", "")</f>
        <v/>
      </c>
      <c r="I1929" s="11" t="str">
        <f>SUBSTITUTE(Таблица2[[#This Row],[Столбец9]], "від, ", "")</f>
        <v/>
      </c>
    </row>
    <row r="1930" spans="1:9" x14ac:dyDescent="0.25">
      <c r="A1930" s="9" t="str">
        <f>SUBSTITUTE(Реестр!E2024, " ", ", ")</f>
        <v/>
      </c>
      <c r="B1930" s="10" t="str">
        <f>SUBSTITUTE(Таблица2[[#This Row],[Столбец1]], "про, ", " ")</f>
        <v/>
      </c>
      <c r="C1930" s="3" t="str">
        <f t="shared" si="92"/>
        <v/>
      </c>
      <c r="D1930" s="3" t="str">
        <f t="shared" si="93"/>
        <v/>
      </c>
      <c r="E1930" s="10" t="str">
        <f t="shared" si="94"/>
        <v/>
      </c>
      <c r="F1930" s="10" t="str">
        <f>SUBSTITUTE(Таблица2[[#This Row],[Столбец5]], "до, ", "")</f>
        <v/>
      </c>
      <c r="G1930" s="10" t="str">
        <f>SUBSTITUTE(Таблица2[[#This Row],[Столбец7]], "рік, ", "")</f>
        <v/>
      </c>
      <c r="H1930" s="11" t="str">
        <f>SUBSTITUTE(Таблица2[[#This Row],[Ключові слова]], "за, ", "")</f>
        <v/>
      </c>
      <c r="I1930" s="11" t="str">
        <f>SUBSTITUTE(Таблица2[[#This Row],[Столбец9]], "від, ", "")</f>
        <v/>
      </c>
    </row>
    <row r="1931" spans="1:9" x14ac:dyDescent="0.25">
      <c r="A1931" s="9" t="str">
        <f>SUBSTITUTE(Реестр!E2025, " ", ", ")</f>
        <v/>
      </c>
      <c r="B1931" s="10" t="str">
        <f>SUBSTITUTE(Таблица2[[#This Row],[Столбец1]], "про, ", " ")</f>
        <v/>
      </c>
      <c r="C1931" s="3" t="str">
        <f t="shared" si="92"/>
        <v/>
      </c>
      <c r="D1931" s="3" t="str">
        <f t="shared" si="93"/>
        <v/>
      </c>
      <c r="E1931" s="10" t="str">
        <f t="shared" si="94"/>
        <v/>
      </c>
      <c r="F1931" s="10" t="str">
        <f>SUBSTITUTE(Таблица2[[#This Row],[Столбец5]], "до, ", "")</f>
        <v/>
      </c>
      <c r="G1931" s="10" t="str">
        <f>SUBSTITUTE(Таблица2[[#This Row],[Столбец7]], "рік, ", "")</f>
        <v/>
      </c>
      <c r="H1931" s="11" t="str">
        <f>SUBSTITUTE(Таблица2[[#This Row],[Ключові слова]], "за, ", "")</f>
        <v/>
      </c>
      <c r="I1931" s="11" t="str">
        <f>SUBSTITUTE(Таблица2[[#This Row],[Столбец9]], "від, ", "")</f>
        <v/>
      </c>
    </row>
    <row r="1932" spans="1:9" x14ac:dyDescent="0.25">
      <c r="A1932" s="9" t="str">
        <f>SUBSTITUTE(Реестр!E2026, " ", ", ")</f>
        <v/>
      </c>
      <c r="B1932" s="10" t="str">
        <f>SUBSTITUTE(Таблица2[[#This Row],[Столбец1]], "про, ", " ")</f>
        <v/>
      </c>
      <c r="C1932" s="3" t="str">
        <f t="shared" si="92"/>
        <v/>
      </c>
      <c r="D1932" s="3" t="str">
        <f t="shared" si="93"/>
        <v/>
      </c>
      <c r="E1932" s="10" t="str">
        <f t="shared" si="94"/>
        <v/>
      </c>
      <c r="F1932" s="10" t="str">
        <f>SUBSTITUTE(Таблица2[[#This Row],[Столбец5]], "до, ", "")</f>
        <v/>
      </c>
      <c r="G1932" s="10" t="str">
        <f>SUBSTITUTE(Таблица2[[#This Row],[Столбец7]], "рік, ", "")</f>
        <v/>
      </c>
      <c r="H1932" s="11" t="str">
        <f>SUBSTITUTE(Таблица2[[#This Row],[Ключові слова]], "за, ", "")</f>
        <v/>
      </c>
      <c r="I1932" s="11" t="str">
        <f>SUBSTITUTE(Таблица2[[#This Row],[Столбец9]], "від, ", "")</f>
        <v/>
      </c>
    </row>
    <row r="1933" spans="1:9" x14ac:dyDescent="0.25">
      <c r="A1933" s="9" t="str">
        <f>SUBSTITUTE(Реестр!E2027, " ", ", ")</f>
        <v/>
      </c>
      <c r="B1933" s="10" t="str">
        <f>SUBSTITUTE(Таблица2[[#This Row],[Столбец1]], "про, ", " ")</f>
        <v/>
      </c>
      <c r="C1933" s="3" t="str">
        <f t="shared" si="92"/>
        <v/>
      </c>
      <c r="D1933" s="3" t="str">
        <f t="shared" si="93"/>
        <v/>
      </c>
      <c r="E1933" s="10" t="str">
        <f t="shared" si="94"/>
        <v/>
      </c>
      <c r="F1933" s="10" t="str">
        <f>SUBSTITUTE(Таблица2[[#This Row],[Столбец5]], "до, ", "")</f>
        <v/>
      </c>
      <c r="G1933" s="10" t="str">
        <f>SUBSTITUTE(Таблица2[[#This Row],[Столбец7]], "рік, ", "")</f>
        <v/>
      </c>
      <c r="H1933" s="11" t="str">
        <f>SUBSTITUTE(Таблица2[[#This Row],[Ключові слова]], "за, ", "")</f>
        <v/>
      </c>
      <c r="I1933" s="11" t="str">
        <f>SUBSTITUTE(Таблица2[[#This Row],[Столбец9]], "від, ", "")</f>
        <v/>
      </c>
    </row>
    <row r="1934" spans="1:9" x14ac:dyDescent="0.25">
      <c r="A1934" s="9" t="str">
        <f>SUBSTITUTE(Реестр!E2028, " ", ", ")</f>
        <v/>
      </c>
      <c r="B1934" s="10" t="str">
        <f>SUBSTITUTE(Таблица2[[#This Row],[Столбец1]], "про, ", " ")</f>
        <v/>
      </c>
      <c r="C1934" s="3" t="str">
        <f t="shared" si="92"/>
        <v/>
      </c>
      <c r="D1934" s="3" t="str">
        <f t="shared" si="93"/>
        <v/>
      </c>
      <c r="E1934" s="10" t="str">
        <f t="shared" si="94"/>
        <v/>
      </c>
      <c r="F1934" s="10" t="str">
        <f>SUBSTITUTE(Таблица2[[#This Row],[Столбец5]], "до, ", "")</f>
        <v/>
      </c>
      <c r="G1934" s="10" t="str">
        <f>SUBSTITUTE(Таблица2[[#This Row],[Столбец7]], "рік, ", "")</f>
        <v/>
      </c>
      <c r="H1934" s="11" t="str">
        <f>SUBSTITUTE(Таблица2[[#This Row],[Ключові слова]], "за, ", "")</f>
        <v/>
      </c>
      <c r="I1934" s="11" t="str">
        <f>SUBSTITUTE(Таблица2[[#This Row],[Столбец9]], "від, ", "")</f>
        <v/>
      </c>
    </row>
    <row r="1935" spans="1:9" x14ac:dyDescent="0.25">
      <c r="A1935" s="9" t="str">
        <f>SUBSTITUTE(Реестр!E2029, " ", ", ")</f>
        <v/>
      </c>
      <c r="B1935" s="10" t="str">
        <f>SUBSTITUTE(Таблица2[[#This Row],[Столбец1]], "про, ", " ")</f>
        <v/>
      </c>
      <c r="C1935" s="3" t="str">
        <f t="shared" si="92"/>
        <v/>
      </c>
      <c r="D1935" s="3" t="str">
        <f t="shared" si="93"/>
        <v/>
      </c>
      <c r="E1935" s="10" t="str">
        <f t="shared" si="94"/>
        <v/>
      </c>
      <c r="F1935" s="10" t="str">
        <f>SUBSTITUTE(Таблица2[[#This Row],[Столбец5]], "до, ", "")</f>
        <v/>
      </c>
      <c r="G1935" s="10" t="str">
        <f>SUBSTITUTE(Таблица2[[#This Row],[Столбец7]], "рік, ", "")</f>
        <v/>
      </c>
      <c r="H1935" s="11" t="str">
        <f>SUBSTITUTE(Таблица2[[#This Row],[Ключові слова]], "за, ", "")</f>
        <v/>
      </c>
      <c r="I1935" s="11" t="str">
        <f>SUBSTITUTE(Таблица2[[#This Row],[Столбец9]], "від, ", "")</f>
        <v/>
      </c>
    </row>
    <row r="1936" spans="1:9" x14ac:dyDescent="0.25">
      <c r="A1936" s="9" t="str">
        <f>SUBSTITUTE(Реестр!E2030, " ", ", ")</f>
        <v/>
      </c>
      <c r="B1936" s="10" t="str">
        <f>SUBSTITUTE(Таблица2[[#This Row],[Столбец1]], "про, ", " ")</f>
        <v/>
      </c>
      <c r="C1936" s="3" t="str">
        <f t="shared" si="92"/>
        <v/>
      </c>
      <c r="D1936" s="3" t="str">
        <f t="shared" si="93"/>
        <v/>
      </c>
      <c r="E1936" s="10" t="str">
        <f t="shared" si="94"/>
        <v/>
      </c>
      <c r="F1936" s="10" t="str">
        <f>SUBSTITUTE(Таблица2[[#This Row],[Столбец5]], "до, ", "")</f>
        <v/>
      </c>
      <c r="G1936" s="10" t="str">
        <f>SUBSTITUTE(Таблица2[[#This Row],[Столбец7]], "рік, ", "")</f>
        <v/>
      </c>
      <c r="H1936" s="11" t="str">
        <f>SUBSTITUTE(Таблица2[[#This Row],[Ключові слова]], "за, ", "")</f>
        <v/>
      </c>
      <c r="I1936" s="11" t="str">
        <f>SUBSTITUTE(Таблица2[[#This Row],[Столбец9]], "від, ", "")</f>
        <v/>
      </c>
    </row>
    <row r="1937" spans="1:9" x14ac:dyDescent="0.25">
      <c r="A1937" s="9" t="str">
        <f>SUBSTITUTE(Реестр!E2031, " ", ", ")</f>
        <v/>
      </c>
      <c r="B1937" s="10" t="str">
        <f>SUBSTITUTE(Таблица2[[#This Row],[Столбец1]], "про, ", " ")</f>
        <v/>
      </c>
      <c r="C1937" s="3" t="str">
        <f t="shared" si="92"/>
        <v/>
      </c>
      <c r="D1937" s="3" t="str">
        <f t="shared" si="93"/>
        <v/>
      </c>
      <c r="E1937" s="10" t="str">
        <f t="shared" si="94"/>
        <v/>
      </c>
      <c r="F1937" s="10" t="str">
        <f>SUBSTITUTE(Таблица2[[#This Row],[Столбец5]], "до, ", "")</f>
        <v/>
      </c>
      <c r="G1937" s="10" t="str">
        <f>SUBSTITUTE(Таблица2[[#This Row],[Столбец7]], "рік, ", "")</f>
        <v/>
      </c>
      <c r="H1937" s="11" t="str">
        <f>SUBSTITUTE(Таблица2[[#This Row],[Ключові слова]], "за, ", "")</f>
        <v/>
      </c>
      <c r="I1937" s="11" t="str">
        <f>SUBSTITUTE(Таблица2[[#This Row],[Столбец9]], "від, ", "")</f>
        <v/>
      </c>
    </row>
    <row r="1938" spans="1:9" x14ac:dyDescent="0.25">
      <c r="A1938" s="9" t="str">
        <f>SUBSTITUTE(Реестр!E2032, " ", ", ")</f>
        <v/>
      </c>
      <c r="B1938" s="10" t="str">
        <f>SUBSTITUTE(Таблица2[[#This Row],[Столбец1]], "про, ", " ")</f>
        <v/>
      </c>
      <c r="C1938" s="3" t="str">
        <f t="shared" si="92"/>
        <v/>
      </c>
      <c r="D1938" s="3" t="str">
        <f t="shared" si="93"/>
        <v/>
      </c>
      <c r="E1938" s="10" t="str">
        <f t="shared" si="94"/>
        <v/>
      </c>
      <c r="F1938" s="10" t="str">
        <f>SUBSTITUTE(Таблица2[[#This Row],[Столбец5]], "до, ", "")</f>
        <v/>
      </c>
      <c r="G1938" s="10" t="str">
        <f>SUBSTITUTE(Таблица2[[#This Row],[Столбец7]], "рік, ", "")</f>
        <v/>
      </c>
      <c r="H1938" s="11" t="str">
        <f>SUBSTITUTE(Таблица2[[#This Row],[Ключові слова]], "за, ", "")</f>
        <v/>
      </c>
      <c r="I1938" s="11" t="str">
        <f>SUBSTITUTE(Таблица2[[#This Row],[Столбец9]], "від, ", "")</f>
        <v/>
      </c>
    </row>
    <row r="1939" spans="1:9" x14ac:dyDescent="0.25">
      <c r="A1939" s="9" t="str">
        <f>SUBSTITUTE(Реестр!E2033, " ", ", ")</f>
        <v/>
      </c>
      <c r="B1939" s="10" t="str">
        <f>SUBSTITUTE(Таблица2[[#This Row],[Столбец1]], "про, ", " ")</f>
        <v/>
      </c>
      <c r="C1939" s="3" t="str">
        <f t="shared" si="92"/>
        <v/>
      </c>
      <c r="D1939" s="3" t="str">
        <f t="shared" si="93"/>
        <v/>
      </c>
      <c r="E1939" s="10" t="str">
        <f t="shared" si="94"/>
        <v/>
      </c>
      <c r="F1939" s="10" t="str">
        <f>SUBSTITUTE(Таблица2[[#This Row],[Столбец5]], "до, ", "")</f>
        <v/>
      </c>
      <c r="G1939" s="10" t="str">
        <f>SUBSTITUTE(Таблица2[[#This Row],[Столбец7]], "рік, ", "")</f>
        <v/>
      </c>
      <c r="H1939" s="11" t="str">
        <f>SUBSTITUTE(Таблица2[[#This Row],[Ключові слова]], "за, ", "")</f>
        <v/>
      </c>
      <c r="I1939" s="11" t="str">
        <f>SUBSTITUTE(Таблица2[[#This Row],[Столбец9]], "від, ", "")</f>
        <v/>
      </c>
    </row>
    <row r="1940" spans="1:9" x14ac:dyDescent="0.25">
      <c r="A1940" s="9" t="str">
        <f>SUBSTITUTE(Реестр!E2034, " ", ", ")</f>
        <v/>
      </c>
      <c r="B1940" s="10" t="str">
        <f>SUBSTITUTE(Таблица2[[#This Row],[Столбец1]], "про, ", " ")</f>
        <v/>
      </c>
      <c r="C1940" s="3" t="str">
        <f t="shared" si="92"/>
        <v/>
      </c>
      <c r="D1940" s="3" t="str">
        <f t="shared" si="93"/>
        <v/>
      </c>
      <c r="E1940" s="10" t="str">
        <f t="shared" si="94"/>
        <v/>
      </c>
      <c r="F1940" s="10" t="str">
        <f>SUBSTITUTE(Таблица2[[#This Row],[Столбец5]], "до, ", "")</f>
        <v/>
      </c>
      <c r="G1940" s="10" t="str">
        <f>SUBSTITUTE(Таблица2[[#This Row],[Столбец7]], "рік, ", "")</f>
        <v/>
      </c>
      <c r="H1940" s="11" t="str">
        <f>SUBSTITUTE(Таблица2[[#This Row],[Ключові слова]], "за, ", "")</f>
        <v/>
      </c>
      <c r="I1940" s="11" t="str">
        <f>SUBSTITUTE(Таблица2[[#This Row],[Столбец9]], "від, ", "")</f>
        <v/>
      </c>
    </row>
    <row r="1941" spans="1:9" x14ac:dyDescent="0.25">
      <c r="A1941" s="9" t="str">
        <f>SUBSTITUTE(Реестр!E2035, " ", ", ")</f>
        <v/>
      </c>
      <c r="B1941" s="10" t="str">
        <f>SUBSTITUTE(Таблица2[[#This Row],[Столбец1]], "про, ", " ")</f>
        <v/>
      </c>
      <c r="C1941" s="3" t="str">
        <f t="shared" si="92"/>
        <v/>
      </c>
      <c r="D1941" s="3" t="str">
        <f t="shared" si="93"/>
        <v/>
      </c>
      <c r="E1941" s="10" t="str">
        <f t="shared" si="94"/>
        <v/>
      </c>
      <c r="F1941" s="10" t="str">
        <f>SUBSTITUTE(Таблица2[[#This Row],[Столбец5]], "до, ", "")</f>
        <v/>
      </c>
      <c r="G1941" s="10" t="str">
        <f>SUBSTITUTE(Таблица2[[#This Row],[Столбец7]], "рік, ", "")</f>
        <v/>
      </c>
      <c r="H1941" s="11" t="str">
        <f>SUBSTITUTE(Таблица2[[#This Row],[Ключові слова]], "за, ", "")</f>
        <v/>
      </c>
      <c r="I1941" s="11" t="str">
        <f>SUBSTITUTE(Таблица2[[#This Row],[Столбец9]], "від, ", "")</f>
        <v/>
      </c>
    </row>
    <row r="1942" spans="1:9" x14ac:dyDescent="0.25">
      <c r="A1942" s="9" t="str">
        <f>SUBSTITUTE(Реестр!E2036, " ", ", ")</f>
        <v/>
      </c>
      <c r="B1942" s="10" t="str">
        <f>SUBSTITUTE(Таблица2[[#This Row],[Столбец1]], "про, ", " ")</f>
        <v/>
      </c>
      <c r="C1942" s="3" t="str">
        <f t="shared" si="92"/>
        <v/>
      </c>
      <c r="D1942" s="3" t="str">
        <f t="shared" si="93"/>
        <v/>
      </c>
      <c r="E1942" s="10" t="str">
        <f t="shared" si="94"/>
        <v/>
      </c>
      <c r="F1942" s="10" t="str">
        <f>SUBSTITUTE(Таблица2[[#This Row],[Столбец5]], "до, ", "")</f>
        <v/>
      </c>
      <c r="G1942" s="10" t="str">
        <f>SUBSTITUTE(Таблица2[[#This Row],[Столбец7]], "рік, ", "")</f>
        <v/>
      </c>
      <c r="H1942" s="11" t="str">
        <f>SUBSTITUTE(Таблица2[[#This Row],[Ключові слова]], "за, ", "")</f>
        <v/>
      </c>
      <c r="I1942" s="11" t="str">
        <f>SUBSTITUTE(Таблица2[[#This Row],[Столбец9]], "від, ", "")</f>
        <v/>
      </c>
    </row>
    <row r="1943" spans="1:9" x14ac:dyDescent="0.25">
      <c r="A1943" s="9" t="str">
        <f>SUBSTITUTE(Реестр!E2037, " ", ", ")</f>
        <v/>
      </c>
      <c r="B1943" s="10" t="str">
        <f>SUBSTITUTE(Таблица2[[#This Row],[Столбец1]], "про, ", " ")</f>
        <v/>
      </c>
      <c r="C1943" s="3" t="str">
        <f t="shared" si="92"/>
        <v/>
      </c>
      <c r="D1943" s="3" t="str">
        <f t="shared" si="93"/>
        <v/>
      </c>
      <c r="E1943" s="10" t="str">
        <f t="shared" si="94"/>
        <v/>
      </c>
      <c r="F1943" s="10" t="str">
        <f>SUBSTITUTE(Таблица2[[#This Row],[Столбец5]], "до, ", "")</f>
        <v/>
      </c>
      <c r="G1943" s="10" t="str">
        <f>SUBSTITUTE(Таблица2[[#This Row],[Столбец7]], "рік, ", "")</f>
        <v/>
      </c>
      <c r="H1943" s="11" t="str">
        <f>SUBSTITUTE(Таблица2[[#This Row],[Ключові слова]], "за, ", "")</f>
        <v/>
      </c>
      <c r="I1943" s="11" t="str">
        <f>SUBSTITUTE(Таблица2[[#This Row],[Столбец9]], "від, ", "")</f>
        <v/>
      </c>
    </row>
    <row r="1944" spans="1:9" x14ac:dyDescent="0.25">
      <c r="A1944" s="9" t="str">
        <f>SUBSTITUTE(Реестр!E2038, " ", ", ")</f>
        <v/>
      </c>
      <c r="B1944" s="10" t="str">
        <f>SUBSTITUTE(Таблица2[[#This Row],[Столбец1]], "про, ", " ")</f>
        <v/>
      </c>
      <c r="C1944" s="3" t="str">
        <f t="shared" si="92"/>
        <v/>
      </c>
      <c r="D1944" s="3" t="str">
        <f t="shared" si="93"/>
        <v/>
      </c>
      <c r="E1944" s="10" t="str">
        <f t="shared" si="94"/>
        <v/>
      </c>
      <c r="F1944" s="10" t="str">
        <f>SUBSTITUTE(Таблица2[[#This Row],[Столбец5]], "до, ", "")</f>
        <v/>
      </c>
      <c r="G1944" s="10" t="str">
        <f>SUBSTITUTE(Таблица2[[#This Row],[Столбец7]], "рік, ", "")</f>
        <v/>
      </c>
      <c r="H1944" s="11" t="str">
        <f>SUBSTITUTE(Таблица2[[#This Row],[Ключові слова]], "за, ", "")</f>
        <v/>
      </c>
      <c r="I1944" s="11" t="str">
        <f>SUBSTITUTE(Таблица2[[#This Row],[Столбец9]], "від, ", "")</f>
        <v/>
      </c>
    </row>
    <row r="1945" spans="1:9" x14ac:dyDescent="0.25">
      <c r="A1945" s="9" t="str">
        <f>SUBSTITUTE(Реестр!E2039, " ", ", ")</f>
        <v/>
      </c>
      <c r="B1945" s="10" t="str">
        <f>SUBSTITUTE(Таблица2[[#This Row],[Столбец1]], "про, ", " ")</f>
        <v/>
      </c>
      <c r="C1945" s="3" t="str">
        <f t="shared" si="92"/>
        <v/>
      </c>
      <c r="D1945" s="3" t="str">
        <f t="shared" si="93"/>
        <v/>
      </c>
      <c r="E1945" s="10" t="str">
        <f t="shared" si="94"/>
        <v/>
      </c>
      <c r="F1945" s="10" t="str">
        <f>SUBSTITUTE(Таблица2[[#This Row],[Столбец5]], "до, ", "")</f>
        <v/>
      </c>
      <c r="G1945" s="10" t="str">
        <f>SUBSTITUTE(Таблица2[[#This Row],[Столбец7]], "рік, ", "")</f>
        <v/>
      </c>
      <c r="H1945" s="11" t="str">
        <f>SUBSTITUTE(Таблица2[[#This Row],[Ключові слова]], "за, ", "")</f>
        <v/>
      </c>
      <c r="I1945" s="11" t="str">
        <f>SUBSTITUTE(Таблица2[[#This Row],[Столбец9]], "від, ", "")</f>
        <v/>
      </c>
    </row>
    <row r="1946" spans="1:9" x14ac:dyDescent="0.25">
      <c r="A1946" s="9" t="str">
        <f>SUBSTITUTE(Реестр!E2040, " ", ", ")</f>
        <v/>
      </c>
      <c r="B1946" s="10" t="str">
        <f>SUBSTITUTE(Таблица2[[#This Row],[Столбец1]], "про, ", " ")</f>
        <v/>
      </c>
      <c r="C1946" s="3" t="str">
        <f t="shared" si="92"/>
        <v/>
      </c>
      <c r="D1946" s="3" t="str">
        <f t="shared" si="93"/>
        <v/>
      </c>
      <c r="E1946" s="10" t="str">
        <f t="shared" si="94"/>
        <v/>
      </c>
      <c r="F1946" s="10" t="str">
        <f>SUBSTITUTE(Таблица2[[#This Row],[Столбец5]], "до, ", "")</f>
        <v/>
      </c>
      <c r="G1946" s="10" t="str">
        <f>SUBSTITUTE(Таблица2[[#This Row],[Столбец7]], "рік, ", "")</f>
        <v/>
      </c>
      <c r="H1946" s="11" t="str">
        <f>SUBSTITUTE(Таблица2[[#This Row],[Ключові слова]], "за, ", "")</f>
        <v/>
      </c>
      <c r="I1946" s="11" t="str">
        <f>SUBSTITUTE(Таблица2[[#This Row],[Столбец9]], "від, ", "")</f>
        <v/>
      </c>
    </row>
    <row r="1947" spans="1:9" x14ac:dyDescent="0.25">
      <c r="A1947" s="9" t="str">
        <f>SUBSTITUTE(Реестр!E2041, " ", ", ")</f>
        <v/>
      </c>
      <c r="B1947" s="10" t="str">
        <f>SUBSTITUTE(Таблица2[[#This Row],[Столбец1]], "про, ", " ")</f>
        <v/>
      </c>
      <c r="C1947" s="3" t="str">
        <f t="shared" si="92"/>
        <v/>
      </c>
      <c r="D1947" s="3" t="str">
        <f t="shared" si="93"/>
        <v/>
      </c>
      <c r="E1947" s="10" t="str">
        <f t="shared" si="94"/>
        <v/>
      </c>
      <c r="F1947" s="10" t="str">
        <f>SUBSTITUTE(Таблица2[[#This Row],[Столбец5]], "до, ", "")</f>
        <v/>
      </c>
      <c r="G1947" s="10" t="str">
        <f>SUBSTITUTE(Таблица2[[#This Row],[Столбец7]], "рік, ", "")</f>
        <v/>
      </c>
      <c r="H1947" s="11" t="str">
        <f>SUBSTITUTE(Таблица2[[#This Row],[Ключові слова]], "за, ", "")</f>
        <v/>
      </c>
      <c r="I1947" s="11" t="str">
        <f>SUBSTITUTE(Таблица2[[#This Row],[Столбец9]], "від, ", "")</f>
        <v/>
      </c>
    </row>
    <row r="1948" spans="1:9" x14ac:dyDescent="0.25">
      <c r="A1948" s="9" t="str">
        <f>SUBSTITUTE(Реестр!E2042, " ", ", ")</f>
        <v/>
      </c>
      <c r="B1948" s="10" t="str">
        <f>SUBSTITUTE(Таблица2[[#This Row],[Столбец1]], "про, ", " ")</f>
        <v/>
      </c>
      <c r="C1948" s="3" t="str">
        <f t="shared" si="92"/>
        <v/>
      </c>
      <c r="D1948" s="3" t="str">
        <f t="shared" si="93"/>
        <v/>
      </c>
      <c r="E1948" s="10" t="str">
        <f t="shared" si="94"/>
        <v/>
      </c>
      <c r="F1948" s="10" t="str">
        <f>SUBSTITUTE(Таблица2[[#This Row],[Столбец5]], "до, ", "")</f>
        <v/>
      </c>
      <c r="G1948" s="10" t="str">
        <f>SUBSTITUTE(Таблица2[[#This Row],[Столбец7]], "рік, ", "")</f>
        <v/>
      </c>
      <c r="H1948" s="11" t="str">
        <f>SUBSTITUTE(Таблица2[[#This Row],[Ключові слова]], "за, ", "")</f>
        <v/>
      </c>
      <c r="I1948" s="11" t="str">
        <f>SUBSTITUTE(Таблица2[[#This Row],[Столбец9]], "від, ", "")</f>
        <v/>
      </c>
    </row>
    <row r="1949" spans="1:9" x14ac:dyDescent="0.25">
      <c r="A1949" s="9" t="str">
        <f>SUBSTITUTE(Реестр!E2043, " ", ", ")</f>
        <v/>
      </c>
      <c r="B1949" s="10" t="str">
        <f>SUBSTITUTE(Таблица2[[#This Row],[Столбец1]], "про, ", " ")</f>
        <v/>
      </c>
      <c r="C1949" s="3" t="str">
        <f t="shared" si="92"/>
        <v/>
      </c>
      <c r="D1949" s="3" t="str">
        <f t="shared" si="93"/>
        <v/>
      </c>
      <c r="E1949" s="10" t="str">
        <f t="shared" si="94"/>
        <v/>
      </c>
      <c r="F1949" s="10" t="str">
        <f>SUBSTITUTE(Таблица2[[#This Row],[Столбец5]], "до, ", "")</f>
        <v/>
      </c>
      <c r="G1949" s="10" t="str">
        <f>SUBSTITUTE(Таблица2[[#This Row],[Столбец7]], "рік, ", "")</f>
        <v/>
      </c>
      <c r="H1949" s="11" t="str">
        <f>SUBSTITUTE(Таблица2[[#This Row],[Ключові слова]], "за, ", "")</f>
        <v/>
      </c>
      <c r="I1949" s="11" t="str">
        <f>SUBSTITUTE(Таблица2[[#This Row],[Столбец9]], "від, ", "")</f>
        <v/>
      </c>
    </row>
    <row r="1950" spans="1:9" x14ac:dyDescent="0.25">
      <c r="A1950" s="9" t="str">
        <f>SUBSTITUTE(Реестр!E2044, " ", ", ")</f>
        <v/>
      </c>
      <c r="B1950" s="10" t="str">
        <f>SUBSTITUTE(Таблица2[[#This Row],[Столбец1]], "про, ", " ")</f>
        <v/>
      </c>
      <c r="C1950" s="3" t="str">
        <f t="shared" si="92"/>
        <v/>
      </c>
      <c r="D1950" s="3" t="str">
        <f t="shared" si="93"/>
        <v/>
      </c>
      <c r="E1950" s="10" t="str">
        <f t="shared" si="94"/>
        <v/>
      </c>
      <c r="F1950" s="10" t="str">
        <f>SUBSTITUTE(Таблица2[[#This Row],[Столбец5]], "до, ", "")</f>
        <v/>
      </c>
      <c r="G1950" s="10" t="str">
        <f>SUBSTITUTE(Таблица2[[#This Row],[Столбец7]], "рік, ", "")</f>
        <v/>
      </c>
      <c r="H1950" s="11" t="str">
        <f>SUBSTITUTE(Таблица2[[#This Row],[Ключові слова]], "за, ", "")</f>
        <v/>
      </c>
      <c r="I1950" s="11" t="str">
        <f>SUBSTITUTE(Таблица2[[#This Row],[Столбец9]], "від, ", "")</f>
        <v/>
      </c>
    </row>
    <row r="1951" spans="1:9" x14ac:dyDescent="0.25">
      <c r="A1951" s="9" t="str">
        <f>SUBSTITUTE(Реестр!E2045, " ", ", ")</f>
        <v/>
      </c>
      <c r="B1951" s="10" t="str">
        <f>SUBSTITUTE(Таблица2[[#This Row],[Столбец1]], "про, ", " ")</f>
        <v/>
      </c>
      <c r="C1951" s="3" t="str">
        <f t="shared" si="92"/>
        <v/>
      </c>
      <c r="D1951" s="3" t="str">
        <f t="shared" si="93"/>
        <v/>
      </c>
      <c r="E1951" s="10" t="str">
        <f t="shared" si="94"/>
        <v/>
      </c>
      <c r="F1951" s="10" t="str">
        <f>SUBSTITUTE(Таблица2[[#This Row],[Столбец5]], "до, ", "")</f>
        <v/>
      </c>
      <c r="G1951" s="10" t="str">
        <f>SUBSTITUTE(Таблица2[[#This Row],[Столбец7]], "рік, ", "")</f>
        <v/>
      </c>
      <c r="H1951" s="11" t="str">
        <f>SUBSTITUTE(Таблица2[[#This Row],[Ключові слова]], "за, ", "")</f>
        <v/>
      </c>
      <c r="I1951" s="11" t="str">
        <f>SUBSTITUTE(Таблица2[[#This Row],[Столбец9]], "від, ", "")</f>
        <v/>
      </c>
    </row>
    <row r="1952" spans="1:9" x14ac:dyDescent="0.25">
      <c r="A1952" s="9" t="str">
        <f>SUBSTITUTE(Реестр!E2046, " ", ", ")</f>
        <v/>
      </c>
      <c r="B1952" s="10" t="str">
        <f>SUBSTITUTE(Таблица2[[#This Row],[Столбец1]], "про, ", " ")</f>
        <v/>
      </c>
      <c r="C1952" s="3" t="str">
        <f t="shared" si="92"/>
        <v/>
      </c>
      <c r="D1952" s="3" t="str">
        <f t="shared" si="93"/>
        <v/>
      </c>
      <c r="E1952" s="10" t="str">
        <f t="shared" si="94"/>
        <v/>
      </c>
      <c r="F1952" s="10" t="str">
        <f>SUBSTITUTE(Таблица2[[#This Row],[Столбец5]], "до, ", "")</f>
        <v/>
      </c>
      <c r="G1952" s="10" t="str">
        <f>SUBSTITUTE(Таблица2[[#This Row],[Столбец7]], "рік, ", "")</f>
        <v/>
      </c>
      <c r="H1952" s="11" t="str">
        <f>SUBSTITUTE(Таблица2[[#This Row],[Ключові слова]], "за, ", "")</f>
        <v/>
      </c>
      <c r="I1952" s="11" t="str">
        <f>SUBSTITUTE(Таблица2[[#This Row],[Столбец9]], "від, ", "")</f>
        <v/>
      </c>
    </row>
    <row r="1953" spans="1:9" x14ac:dyDescent="0.25">
      <c r="A1953" s="9" t="str">
        <f>SUBSTITUTE(Реестр!E2047, " ", ", ")</f>
        <v/>
      </c>
      <c r="B1953" s="10" t="str">
        <f>SUBSTITUTE(Таблица2[[#This Row],[Столбец1]], "про, ", " ")</f>
        <v/>
      </c>
      <c r="C1953" s="3" t="str">
        <f t="shared" si="92"/>
        <v/>
      </c>
      <c r="D1953" s="3" t="str">
        <f t="shared" si="93"/>
        <v/>
      </c>
      <c r="E1953" s="10" t="str">
        <f t="shared" si="94"/>
        <v/>
      </c>
      <c r="F1953" s="10" t="str">
        <f>SUBSTITUTE(Таблица2[[#This Row],[Столбец5]], "до, ", "")</f>
        <v/>
      </c>
      <c r="G1953" s="10" t="str">
        <f>SUBSTITUTE(Таблица2[[#This Row],[Столбец7]], "рік, ", "")</f>
        <v/>
      </c>
      <c r="H1953" s="11" t="str">
        <f>SUBSTITUTE(Таблица2[[#This Row],[Ключові слова]], "за, ", "")</f>
        <v/>
      </c>
      <c r="I1953" s="11" t="str">
        <f>SUBSTITUTE(Таблица2[[#This Row],[Столбец9]], "від, ", "")</f>
        <v/>
      </c>
    </row>
    <row r="1954" spans="1:9" x14ac:dyDescent="0.25">
      <c r="A1954" s="9" t="str">
        <f>SUBSTITUTE(Реестр!E2048, " ", ", ")</f>
        <v/>
      </c>
      <c r="B1954" s="10" t="str">
        <f>SUBSTITUTE(Таблица2[[#This Row],[Столбец1]], "про, ", " ")</f>
        <v/>
      </c>
      <c r="C1954" s="3" t="str">
        <f t="shared" si="92"/>
        <v/>
      </c>
      <c r="D1954" s="3" t="str">
        <f t="shared" si="93"/>
        <v/>
      </c>
      <c r="E1954" s="10" t="str">
        <f t="shared" si="94"/>
        <v/>
      </c>
      <c r="F1954" s="10" t="str">
        <f>SUBSTITUTE(Таблица2[[#This Row],[Столбец5]], "до, ", "")</f>
        <v/>
      </c>
      <c r="G1954" s="10" t="str">
        <f>SUBSTITUTE(Таблица2[[#This Row],[Столбец7]], "рік, ", "")</f>
        <v/>
      </c>
      <c r="H1954" s="11" t="str">
        <f>SUBSTITUTE(Таблица2[[#This Row],[Ключові слова]], "за, ", "")</f>
        <v/>
      </c>
      <c r="I1954" s="11" t="str">
        <f>SUBSTITUTE(Таблица2[[#This Row],[Столбец9]], "від, ", "")</f>
        <v/>
      </c>
    </row>
    <row r="1955" spans="1:9" x14ac:dyDescent="0.25">
      <c r="A1955" s="9" t="str">
        <f>SUBSTITUTE(Реестр!E2049, " ", ", ")</f>
        <v/>
      </c>
      <c r="B1955" s="10" t="str">
        <f>SUBSTITUTE(Таблица2[[#This Row],[Столбец1]], "про, ", " ")</f>
        <v/>
      </c>
      <c r="C1955" s="3" t="str">
        <f t="shared" si="92"/>
        <v/>
      </c>
      <c r="D1955" s="3" t="str">
        <f t="shared" si="93"/>
        <v/>
      </c>
      <c r="E1955" s="10" t="str">
        <f t="shared" si="94"/>
        <v/>
      </c>
      <c r="F1955" s="10" t="str">
        <f>SUBSTITUTE(Таблица2[[#This Row],[Столбец5]], "до, ", "")</f>
        <v/>
      </c>
      <c r="G1955" s="10" t="str">
        <f>SUBSTITUTE(Таблица2[[#This Row],[Столбец7]], "рік, ", "")</f>
        <v/>
      </c>
      <c r="H1955" s="11" t="str">
        <f>SUBSTITUTE(Таблица2[[#This Row],[Ключові слова]], "за, ", "")</f>
        <v/>
      </c>
      <c r="I1955" s="11" t="str">
        <f>SUBSTITUTE(Таблица2[[#This Row],[Столбец9]], "від, ", "")</f>
        <v/>
      </c>
    </row>
    <row r="1956" spans="1:9" x14ac:dyDescent="0.25">
      <c r="A1956" s="9" t="str">
        <f>SUBSTITUTE(Реестр!E2050, " ", ", ")</f>
        <v/>
      </c>
      <c r="B1956" s="10" t="str">
        <f>SUBSTITUTE(Таблица2[[#This Row],[Столбец1]], "про, ", " ")</f>
        <v/>
      </c>
      <c r="C1956" s="3" t="str">
        <f t="shared" si="92"/>
        <v/>
      </c>
      <c r="D1956" s="3" t="str">
        <f t="shared" si="93"/>
        <v/>
      </c>
      <c r="E1956" s="10" t="str">
        <f t="shared" si="94"/>
        <v/>
      </c>
      <c r="F1956" s="10" t="str">
        <f>SUBSTITUTE(Таблица2[[#This Row],[Столбец5]], "до, ", "")</f>
        <v/>
      </c>
      <c r="G1956" s="10" t="str">
        <f>SUBSTITUTE(Таблица2[[#This Row],[Столбец7]], "рік, ", "")</f>
        <v/>
      </c>
      <c r="H1956" s="11" t="str">
        <f>SUBSTITUTE(Таблица2[[#This Row],[Ключові слова]], "за, ", "")</f>
        <v/>
      </c>
      <c r="I1956" s="11" t="str">
        <f>SUBSTITUTE(Таблица2[[#This Row],[Столбец9]], "від, ", "")</f>
        <v/>
      </c>
    </row>
    <row r="1957" spans="1:9" x14ac:dyDescent="0.25">
      <c r="A1957" s="9" t="str">
        <f>SUBSTITUTE(Реестр!E2051, " ", ", ")</f>
        <v/>
      </c>
      <c r="B1957" s="10" t="str">
        <f>SUBSTITUTE(Таблица2[[#This Row],[Столбец1]], "про, ", " ")</f>
        <v/>
      </c>
      <c r="C1957" s="3" t="str">
        <f t="shared" ref="C1957:C2020" si="95">SUBSTITUTE(B1957, "щодо, ", "")</f>
        <v/>
      </c>
      <c r="D1957" s="3" t="str">
        <f t="shared" ref="D1957:D2020" si="96">SUBSTITUTE(C1957, "по, ", "")</f>
        <v/>
      </c>
      <c r="E1957" s="10" t="str">
        <f t="shared" ref="E1957:E2020" si="97">SUBSTITUTE(D1957, "та, ", "")</f>
        <v/>
      </c>
      <c r="F1957" s="10" t="str">
        <f>SUBSTITUTE(Таблица2[[#This Row],[Столбец5]], "до, ", "")</f>
        <v/>
      </c>
      <c r="G1957" s="10" t="str">
        <f>SUBSTITUTE(Таблица2[[#This Row],[Столбец7]], "рік, ", "")</f>
        <v/>
      </c>
      <c r="H1957" s="11" t="str">
        <f>SUBSTITUTE(Таблица2[[#This Row],[Ключові слова]], "за, ", "")</f>
        <v/>
      </c>
      <c r="I1957" s="11" t="str">
        <f>SUBSTITUTE(Таблица2[[#This Row],[Столбец9]], "від, ", "")</f>
        <v/>
      </c>
    </row>
    <row r="1958" spans="1:9" x14ac:dyDescent="0.25">
      <c r="A1958" s="9" t="str">
        <f>SUBSTITUTE(Реестр!E2052, " ", ", ")</f>
        <v/>
      </c>
      <c r="B1958" s="10" t="str">
        <f>SUBSTITUTE(Таблица2[[#This Row],[Столбец1]], "про, ", " ")</f>
        <v/>
      </c>
      <c r="C1958" s="3" t="str">
        <f t="shared" si="95"/>
        <v/>
      </c>
      <c r="D1958" s="3" t="str">
        <f t="shared" si="96"/>
        <v/>
      </c>
      <c r="E1958" s="10" t="str">
        <f t="shared" si="97"/>
        <v/>
      </c>
      <c r="F1958" s="10" t="str">
        <f>SUBSTITUTE(Таблица2[[#This Row],[Столбец5]], "до, ", "")</f>
        <v/>
      </c>
      <c r="G1958" s="10" t="str">
        <f>SUBSTITUTE(Таблица2[[#This Row],[Столбец7]], "рік, ", "")</f>
        <v/>
      </c>
      <c r="H1958" s="11" t="str">
        <f>SUBSTITUTE(Таблица2[[#This Row],[Ключові слова]], "за, ", "")</f>
        <v/>
      </c>
      <c r="I1958" s="11" t="str">
        <f>SUBSTITUTE(Таблица2[[#This Row],[Столбец9]], "від, ", "")</f>
        <v/>
      </c>
    </row>
    <row r="1959" spans="1:9" x14ac:dyDescent="0.25">
      <c r="A1959" s="9" t="str">
        <f>SUBSTITUTE(Реестр!E2053, " ", ", ")</f>
        <v/>
      </c>
      <c r="B1959" s="10" t="str">
        <f>SUBSTITUTE(Таблица2[[#This Row],[Столбец1]], "про, ", " ")</f>
        <v/>
      </c>
      <c r="C1959" s="3" t="str">
        <f t="shared" si="95"/>
        <v/>
      </c>
      <c r="D1959" s="3" t="str">
        <f t="shared" si="96"/>
        <v/>
      </c>
      <c r="E1959" s="10" t="str">
        <f t="shared" si="97"/>
        <v/>
      </c>
      <c r="F1959" s="10" t="str">
        <f>SUBSTITUTE(Таблица2[[#This Row],[Столбец5]], "до, ", "")</f>
        <v/>
      </c>
      <c r="G1959" s="10" t="str">
        <f>SUBSTITUTE(Таблица2[[#This Row],[Столбец7]], "рік, ", "")</f>
        <v/>
      </c>
      <c r="H1959" s="11" t="str">
        <f>SUBSTITUTE(Таблица2[[#This Row],[Ключові слова]], "за, ", "")</f>
        <v/>
      </c>
      <c r="I1959" s="11" t="str">
        <f>SUBSTITUTE(Таблица2[[#This Row],[Столбец9]], "від, ", "")</f>
        <v/>
      </c>
    </row>
    <row r="1960" spans="1:9" x14ac:dyDescent="0.25">
      <c r="A1960" s="9" t="str">
        <f>SUBSTITUTE(Реестр!E2054, " ", ", ")</f>
        <v/>
      </c>
      <c r="B1960" s="10" t="str">
        <f>SUBSTITUTE(Таблица2[[#This Row],[Столбец1]], "про, ", " ")</f>
        <v/>
      </c>
      <c r="C1960" s="3" t="str">
        <f t="shared" si="95"/>
        <v/>
      </c>
      <c r="D1960" s="3" t="str">
        <f t="shared" si="96"/>
        <v/>
      </c>
      <c r="E1960" s="10" t="str">
        <f t="shared" si="97"/>
        <v/>
      </c>
      <c r="F1960" s="10" t="str">
        <f>SUBSTITUTE(Таблица2[[#This Row],[Столбец5]], "до, ", "")</f>
        <v/>
      </c>
      <c r="G1960" s="10" t="str">
        <f>SUBSTITUTE(Таблица2[[#This Row],[Столбец7]], "рік, ", "")</f>
        <v/>
      </c>
      <c r="H1960" s="11" t="str">
        <f>SUBSTITUTE(Таблица2[[#This Row],[Ключові слова]], "за, ", "")</f>
        <v/>
      </c>
      <c r="I1960" s="11" t="str">
        <f>SUBSTITUTE(Таблица2[[#This Row],[Столбец9]], "від, ", "")</f>
        <v/>
      </c>
    </row>
    <row r="1961" spans="1:9" x14ac:dyDescent="0.25">
      <c r="A1961" s="9" t="str">
        <f>SUBSTITUTE(Реестр!E2055, " ", ", ")</f>
        <v/>
      </c>
      <c r="B1961" s="10" t="str">
        <f>SUBSTITUTE(Таблица2[[#This Row],[Столбец1]], "про, ", " ")</f>
        <v/>
      </c>
      <c r="C1961" s="3" t="str">
        <f t="shared" si="95"/>
        <v/>
      </c>
      <c r="D1961" s="3" t="str">
        <f t="shared" si="96"/>
        <v/>
      </c>
      <c r="E1961" s="10" t="str">
        <f t="shared" si="97"/>
        <v/>
      </c>
      <c r="F1961" s="10" t="str">
        <f>SUBSTITUTE(Таблица2[[#This Row],[Столбец5]], "до, ", "")</f>
        <v/>
      </c>
      <c r="G1961" s="10" t="str">
        <f>SUBSTITUTE(Таблица2[[#This Row],[Столбец7]], "рік, ", "")</f>
        <v/>
      </c>
      <c r="H1961" s="11" t="str">
        <f>SUBSTITUTE(Таблица2[[#This Row],[Ключові слова]], "за, ", "")</f>
        <v/>
      </c>
      <c r="I1961" s="11" t="str">
        <f>SUBSTITUTE(Таблица2[[#This Row],[Столбец9]], "від, ", "")</f>
        <v/>
      </c>
    </row>
    <row r="1962" spans="1:9" x14ac:dyDescent="0.25">
      <c r="A1962" s="9" t="str">
        <f>SUBSTITUTE(Реестр!E2056, " ", ", ")</f>
        <v/>
      </c>
      <c r="B1962" s="10" t="str">
        <f>SUBSTITUTE(Таблица2[[#This Row],[Столбец1]], "про, ", " ")</f>
        <v/>
      </c>
      <c r="C1962" s="3" t="str">
        <f t="shared" si="95"/>
        <v/>
      </c>
      <c r="D1962" s="3" t="str">
        <f t="shared" si="96"/>
        <v/>
      </c>
      <c r="E1962" s="10" t="str">
        <f t="shared" si="97"/>
        <v/>
      </c>
      <c r="F1962" s="10" t="str">
        <f>SUBSTITUTE(Таблица2[[#This Row],[Столбец5]], "до, ", "")</f>
        <v/>
      </c>
      <c r="G1962" s="10" t="str">
        <f>SUBSTITUTE(Таблица2[[#This Row],[Столбец7]], "рік, ", "")</f>
        <v/>
      </c>
      <c r="H1962" s="11" t="str">
        <f>SUBSTITUTE(Таблица2[[#This Row],[Ключові слова]], "за, ", "")</f>
        <v/>
      </c>
      <c r="I1962" s="11" t="str">
        <f>SUBSTITUTE(Таблица2[[#This Row],[Столбец9]], "від, ", "")</f>
        <v/>
      </c>
    </row>
    <row r="1963" spans="1:9" x14ac:dyDescent="0.25">
      <c r="A1963" s="9" t="str">
        <f>SUBSTITUTE(Реестр!E2057, " ", ", ")</f>
        <v/>
      </c>
      <c r="B1963" s="10" t="str">
        <f>SUBSTITUTE(Таблица2[[#This Row],[Столбец1]], "про, ", " ")</f>
        <v/>
      </c>
      <c r="C1963" s="3" t="str">
        <f t="shared" si="95"/>
        <v/>
      </c>
      <c r="D1963" s="3" t="str">
        <f t="shared" si="96"/>
        <v/>
      </c>
      <c r="E1963" s="10" t="str">
        <f t="shared" si="97"/>
        <v/>
      </c>
      <c r="F1963" s="10" t="str">
        <f>SUBSTITUTE(Таблица2[[#This Row],[Столбец5]], "до, ", "")</f>
        <v/>
      </c>
      <c r="G1963" s="10" t="str">
        <f>SUBSTITUTE(Таблица2[[#This Row],[Столбец7]], "рік, ", "")</f>
        <v/>
      </c>
      <c r="H1963" s="11" t="str">
        <f>SUBSTITUTE(Таблица2[[#This Row],[Ключові слова]], "за, ", "")</f>
        <v/>
      </c>
      <c r="I1963" s="11" t="str">
        <f>SUBSTITUTE(Таблица2[[#This Row],[Столбец9]], "від, ", "")</f>
        <v/>
      </c>
    </row>
    <row r="1964" spans="1:9" x14ac:dyDescent="0.25">
      <c r="A1964" s="9" t="str">
        <f>SUBSTITUTE(Реестр!E2058, " ", ", ")</f>
        <v/>
      </c>
      <c r="B1964" s="10" t="str">
        <f>SUBSTITUTE(Таблица2[[#This Row],[Столбец1]], "про, ", " ")</f>
        <v/>
      </c>
      <c r="C1964" s="3" t="str">
        <f t="shared" si="95"/>
        <v/>
      </c>
      <c r="D1964" s="3" t="str">
        <f t="shared" si="96"/>
        <v/>
      </c>
      <c r="E1964" s="10" t="str">
        <f t="shared" si="97"/>
        <v/>
      </c>
      <c r="F1964" s="10" t="str">
        <f>SUBSTITUTE(Таблица2[[#This Row],[Столбец5]], "до, ", "")</f>
        <v/>
      </c>
      <c r="G1964" s="10" t="str">
        <f>SUBSTITUTE(Таблица2[[#This Row],[Столбец7]], "рік, ", "")</f>
        <v/>
      </c>
      <c r="H1964" s="11" t="str">
        <f>SUBSTITUTE(Таблица2[[#This Row],[Ключові слова]], "за, ", "")</f>
        <v/>
      </c>
      <c r="I1964" s="11" t="str">
        <f>SUBSTITUTE(Таблица2[[#This Row],[Столбец9]], "від, ", "")</f>
        <v/>
      </c>
    </row>
    <row r="1965" spans="1:9" x14ac:dyDescent="0.25">
      <c r="A1965" s="9" t="str">
        <f>SUBSTITUTE(Реестр!E2059, " ", ", ")</f>
        <v/>
      </c>
      <c r="B1965" s="10" t="str">
        <f>SUBSTITUTE(Таблица2[[#This Row],[Столбец1]], "про, ", " ")</f>
        <v/>
      </c>
      <c r="C1965" s="3" t="str">
        <f t="shared" si="95"/>
        <v/>
      </c>
      <c r="D1965" s="3" t="str">
        <f t="shared" si="96"/>
        <v/>
      </c>
      <c r="E1965" s="10" t="str">
        <f t="shared" si="97"/>
        <v/>
      </c>
      <c r="F1965" s="10" t="str">
        <f>SUBSTITUTE(Таблица2[[#This Row],[Столбец5]], "до, ", "")</f>
        <v/>
      </c>
      <c r="G1965" s="10" t="str">
        <f>SUBSTITUTE(Таблица2[[#This Row],[Столбец7]], "рік, ", "")</f>
        <v/>
      </c>
      <c r="H1965" s="11" t="str">
        <f>SUBSTITUTE(Таблица2[[#This Row],[Ключові слова]], "за, ", "")</f>
        <v/>
      </c>
      <c r="I1965" s="11" t="str">
        <f>SUBSTITUTE(Таблица2[[#This Row],[Столбец9]], "від, ", "")</f>
        <v/>
      </c>
    </row>
    <row r="1966" spans="1:9" x14ac:dyDescent="0.25">
      <c r="A1966" s="9" t="str">
        <f>SUBSTITUTE(Реестр!E2060, " ", ", ")</f>
        <v/>
      </c>
      <c r="B1966" s="10" t="str">
        <f>SUBSTITUTE(Таблица2[[#This Row],[Столбец1]], "про, ", " ")</f>
        <v/>
      </c>
      <c r="C1966" s="3" t="str">
        <f t="shared" si="95"/>
        <v/>
      </c>
      <c r="D1966" s="3" t="str">
        <f t="shared" si="96"/>
        <v/>
      </c>
      <c r="E1966" s="10" t="str">
        <f t="shared" si="97"/>
        <v/>
      </c>
      <c r="F1966" s="10" t="str">
        <f>SUBSTITUTE(Таблица2[[#This Row],[Столбец5]], "до, ", "")</f>
        <v/>
      </c>
      <c r="G1966" s="10" t="str">
        <f>SUBSTITUTE(Таблица2[[#This Row],[Столбец7]], "рік, ", "")</f>
        <v/>
      </c>
      <c r="H1966" s="11" t="str">
        <f>SUBSTITUTE(Таблица2[[#This Row],[Ключові слова]], "за, ", "")</f>
        <v/>
      </c>
      <c r="I1966" s="11" t="str">
        <f>SUBSTITUTE(Таблица2[[#This Row],[Столбец9]], "від, ", "")</f>
        <v/>
      </c>
    </row>
    <row r="1967" spans="1:9" x14ac:dyDescent="0.25">
      <c r="A1967" s="9" t="str">
        <f>SUBSTITUTE(Реестр!E2061, " ", ", ")</f>
        <v/>
      </c>
      <c r="B1967" s="10" t="str">
        <f>SUBSTITUTE(Таблица2[[#This Row],[Столбец1]], "про, ", " ")</f>
        <v/>
      </c>
      <c r="C1967" s="3" t="str">
        <f t="shared" si="95"/>
        <v/>
      </c>
      <c r="D1967" s="3" t="str">
        <f t="shared" si="96"/>
        <v/>
      </c>
      <c r="E1967" s="10" t="str">
        <f t="shared" si="97"/>
        <v/>
      </c>
      <c r="F1967" s="10" t="str">
        <f>SUBSTITUTE(Таблица2[[#This Row],[Столбец5]], "до, ", "")</f>
        <v/>
      </c>
      <c r="G1967" s="10" t="str">
        <f>SUBSTITUTE(Таблица2[[#This Row],[Столбец7]], "рік, ", "")</f>
        <v/>
      </c>
      <c r="H1967" s="11" t="str">
        <f>SUBSTITUTE(Таблица2[[#This Row],[Ключові слова]], "за, ", "")</f>
        <v/>
      </c>
      <c r="I1967" s="11" t="str">
        <f>SUBSTITUTE(Таблица2[[#This Row],[Столбец9]], "від, ", "")</f>
        <v/>
      </c>
    </row>
    <row r="1968" spans="1:9" x14ac:dyDescent="0.25">
      <c r="A1968" s="9" t="str">
        <f>SUBSTITUTE(Реестр!E2062, " ", ", ")</f>
        <v/>
      </c>
      <c r="B1968" s="10" t="str">
        <f>SUBSTITUTE(Таблица2[[#This Row],[Столбец1]], "про, ", " ")</f>
        <v/>
      </c>
      <c r="C1968" s="3" t="str">
        <f t="shared" si="95"/>
        <v/>
      </c>
      <c r="D1968" s="3" t="str">
        <f t="shared" si="96"/>
        <v/>
      </c>
      <c r="E1968" s="10" t="str">
        <f t="shared" si="97"/>
        <v/>
      </c>
      <c r="F1968" s="10" t="str">
        <f>SUBSTITUTE(Таблица2[[#This Row],[Столбец5]], "до, ", "")</f>
        <v/>
      </c>
      <c r="G1968" s="10" t="str">
        <f>SUBSTITUTE(Таблица2[[#This Row],[Столбец7]], "рік, ", "")</f>
        <v/>
      </c>
      <c r="H1968" s="11" t="str">
        <f>SUBSTITUTE(Таблица2[[#This Row],[Ключові слова]], "за, ", "")</f>
        <v/>
      </c>
      <c r="I1968" s="11" t="str">
        <f>SUBSTITUTE(Таблица2[[#This Row],[Столбец9]], "від, ", "")</f>
        <v/>
      </c>
    </row>
    <row r="1969" spans="1:9" x14ac:dyDescent="0.25">
      <c r="A1969" s="9" t="str">
        <f>SUBSTITUTE(Реестр!E2063, " ", ", ")</f>
        <v/>
      </c>
      <c r="B1969" s="10" t="str">
        <f>SUBSTITUTE(Таблица2[[#This Row],[Столбец1]], "про, ", " ")</f>
        <v/>
      </c>
      <c r="C1969" s="3" t="str">
        <f t="shared" si="95"/>
        <v/>
      </c>
      <c r="D1969" s="3" t="str">
        <f t="shared" si="96"/>
        <v/>
      </c>
      <c r="E1969" s="10" t="str">
        <f t="shared" si="97"/>
        <v/>
      </c>
      <c r="F1969" s="10" t="str">
        <f>SUBSTITUTE(Таблица2[[#This Row],[Столбец5]], "до, ", "")</f>
        <v/>
      </c>
      <c r="G1969" s="10" t="str">
        <f>SUBSTITUTE(Таблица2[[#This Row],[Столбец7]], "рік, ", "")</f>
        <v/>
      </c>
      <c r="H1969" s="11" t="str">
        <f>SUBSTITUTE(Таблица2[[#This Row],[Ключові слова]], "за, ", "")</f>
        <v/>
      </c>
      <c r="I1969" s="11" t="str">
        <f>SUBSTITUTE(Таблица2[[#This Row],[Столбец9]], "від, ", "")</f>
        <v/>
      </c>
    </row>
    <row r="1970" spans="1:9" x14ac:dyDescent="0.25">
      <c r="A1970" s="9" t="str">
        <f>SUBSTITUTE(Реестр!E2064, " ", ", ")</f>
        <v/>
      </c>
      <c r="B1970" s="10" t="str">
        <f>SUBSTITUTE(Таблица2[[#This Row],[Столбец1]], "про, ", " ")</f>
        <v/>
      </c>
      <c r="C1970" s="3" t="str">
        <f t="shared" si="95"/>
        <v/>
      </c>
      <c r="D1970" s="3" t="str">
        <f t="shared" si="96"/>
        <v/>
      </c>
      <c r="E1970" s="10" t="str">
        <f t="shared" si="97"/>
        <v/>
      </c>
      <c r="F1970" s="10" t="str">
        <f>SUBSTITUTE(Таблица2[[#This Row],[Столбец5]], "до, ", "")</f>
        <v/>
      </c>
      <c r="G1970" s="10" t="str">
        <f>SUBSTITUTE(Таблица2[[#This Row],[Столбец7]], "рік, ", "")</f>
        <v/>
      </c>
      <c r="H1970" s="11" t="str">
        <f>SUBSTITUTE(Таблица2[[#This Row],[Ключові слова]], "за, ", "")</f>
        <v/>
      </c>
      <c r="I1970" s="11" t="str">
        <f>SUBSTITUTE(Таблица2[[#This Row],[Столбец9]], "від, ", "")</f>
        <v/>
      </c>
    </row>
    <row r="1971" spans="1:9" x14ac:dyDescent="0.25">
      <c r="A1971" s="9" t="str">
        <f>SUBSTITUTE(Реестр!E2065, " ", ", ")</f>
        <v/>
      </c>
      <c r="B1971" s="10" t="str">
        <f>SUBSTITUTE(Таблица2[[#This Row],[Столбец1]], "про, ", " ")</f>
        <v/>
      </c>
      <c r="C1971" s="3" t="str">
        <f t="shared" si="95"/>
        <v/>
      </c>
      <c r="D1971" s="3" t="str">
        <f t="shared" si="96"/>
        <v/>
      </c>
      <c r="E1971" s="10" t="str">
        <f t="shared" si="97"/>
        <v/>
      </c>
      <c r="F1971" s="10" t="str">
        <f>SUBSTITUTE(Таблица2[[#This Row],[Столбец5]], "до, ", "")</f>
        <v/>
      </c>
      <c r="G1971" s="10" t="str">
        <f>SUBSTITUTE(Таблица2[[#This Row],[Столбец7]], "рік, ", "")</f>
        <v/>
      </c>
      <c r="H1971" s="11" t="str">
        <f>SUBSTITUTE(Таблица2[[#This Row],[Ключові слова]], "за, ", "")</f>
        <v/>
      </c>
      <c r="I1971" s="11" t="str">
        <f>SUBSTITUTE(Таблица2[[#This Row],[Столбец9]], "від, ", "")</f>
        <v/>
      </c>
    </row>
    <row r="1972" spans="1:9" x14ac:dyDescent="0.25">
      <c r="A1972" s="9" t="str">
        <f>SUBSTITUTE(Реестр!E2066, " ", ", ")</f>
        <v/>
      </c>
      <c r="B1972" s="10" t="str">
        <f>SUBSTITUTE(Таблица2[[#This Row],[Столбец1]], "про, ", " ")</f>
        <v/>
      </c>
      <c r="C1972" s="3" t="str">
        <f t="shared" si="95"/>
        <v/>
      </c>
      <c r="D1972" s="3" t="str">
        <f t="shared" si="96"/>
        <v/>
      </c>
      <c r="E1972" s="10" t="str">
        <f t="shared" si="97"/>
        <v/>
      </c>
      <c r="F1972" s="10" t="str">
        <f>SUBSTITUTE(Таблица2[[#This Row],[Столбец5]], "до, ", "")</f>
        <v/>
      </c>
      <c r="G1972" s="10" t="str">
        <f>SUBSTITUTE(Таблица2[[#This Row],[Столбец7]], "рік, ", "")</f>
        <v/>
      </c>
      <c r="H1972" s="11" t="str">
        <f>SUBSTITUTE(Таблица2[[#This Row],[Ключові слова]], "за, ", "")</f>
        <v/>
      </c>
      <c r="I1972" s="11" t="str">
        <f>SUBSTITUTE(Таблица2[[#This Row],[Столбец9]], "від, ", "")</f>
        <v/>
      </c>
    </row>
    <row r="1973" spans="1:9" x14ac:dyDescent="0.25">
      <c r="A1973" s="9" t="str">
        <f>SUBSTITUTE(Реестр!E2067, " ", ", ")</f>
        <v/>
      </c>
      <c r="B1973" s="10" t="str">
        <f>SUBSTITUTE(Таблица2[[#This Row],[Столбец1]], "про, ", " ")</f>
        <v/>
      </c>
      <c r="C1973" s="3" t="str">
        <f t="shared" si="95"/>
        <v/>
      </c>
      <c r="D1973" s="3" t="str">
        <f t="shared" si="96"/>
        <v/>
      </c>
      <c r="E1973" s="10" t="str">
        <f t="shared" si="97"/>
        <v/>
      </c>
      <c r="F1973" s="10" t="str">
        <f>SUBSTITUTE(Таблица2[[#This Row],[Столбец5]], "до, ", "")</f>
        <v/>
      </c>
      <c r="G1973" s="10" t="str">
        <f>SUBSTITUTE(Таблица2[[#This Row],[Столбец7]], "рік, ", "")</f>
        <v/>
      </c>
      <c r="H1973" s="11" t="str">
        <f>SUBSTITUTE(Таблица2[[#This Row],[Ключові слова]], "за, ", "")</f>
        <v/>
      </c>
      <c r="I1973" s="11" t="str">
        <f>SUBSTITUTE(Таблица2[[#This Row],[Столбец9]], "від, ", "")</f>
        <v/>
      </c>
    </row>
    <row r="1974" spans="1:9" x14ac:dyDescent="0.25">
      <c r="A1974" s="9" t="str">
        <f>SUBSTITUTE(Реестр!E2068, " ", ", ")</f>
        <v/>
      </c>
      <c r="B1974" s="10" t="str">
        <f>SUBSTITUTE(Таблица2[[#This Row],[Столбец1]], "про, ", " ")</f>
        <v/>
      </c>
      <c r="C1974" s="3" t="str">
        <f t="shared" si="95"/>
        <v/>
      </c>
      <c r="D1974" s="3" t="str">
        <f t="shared" si="96"/>
        <v/>
      </c>
      <c r="E1974" s="10" t="str">
        <f t="shared" si="97"/>
        <v/>
      </c>
      <c r="F1974" s="10" t="str">
        <f>SUBSTITUTE(Таблица2[[#This Row],[Столбец5]], "до, ", "")</f>
        <v/>
      </c>
      <c r="G1974" s="10" t="str">
        <f>SUBSTITUTE(Таблица2[[#This Row],[Столбец7]], "рік, ", "")</f>
        <v/>
      </c>
      <c r="H1974" s="11" t="str">
        <f>SUBSTITUTE(Таблица2[[#This Row],[Ключові слова]], "за, ", "")</f>
        <v/>
      </c>
      <c r="I1974" s="11" t="str">
        <f>SUBSTITUTE(Таблица2[[#This Row],[Столбец9]], "від, ", "")</f>
        <v/>
      </c>
    </row>
    <row r="1975" spans="1:9" x14ac:dyDescent="0.25">
      <c r="A1975" s="9" t="str">
        <f>SUBSTITUTE(Реестр!E2069, " ", ", ")</f>
        <v/>
      </c>
      <c r="B1975" s="10" t="str">
        <f>SUBSTITUTE(Таблица2[[#This Row],[Столбец1]], "про, ", " ")</f>
        <v/>
      </c>
      <c r="C1975" s="3" t="str">
        <f t="shared" si="95"/>
        <v/>
      </c>
      <c r="D1975" s="3" t="str">
        <f t="shared" si="96"/>
        <v/>
      </c>
      <c r="E1975" s="10" t="str">
        <f t="shared" si="97"/>
        <v/>
      </c>
      <c r="F1975" s="10" t="str">
        <f>SUBSTITUTE(Таблица2[[#This Row],[Столбец5]], "до, ", "")</f>
        <v/>
      </c>
      <c r="G1975" s="10" t="str">
        <f>SUBSTITUTE(Таблица2[[#This Row],[Столбец7]], "рік, ", "")</f>
        <v/>
      </c>
      <c r="H1975" s="11" t="str">
        <f>SUBSTITUTE(Таблица2[[#This Row],[Ключові слова]], "за, ", "")</f>
        <v/>
      </c>
      <c r="I1975" s="11" t="str">
        <f>SUBSTITUTE(Таблица2[[#This Row],[Столбец9]], "від, ", "")</f>
        <v/>
      </c>
    </row>
    <row r="1976" spans="1:9" x14ac:dyDescent="0.25">
      <c r="A1976" s="9" t="str">
        <f>SUBSTITUTE(Реестр!E2070, " ", ", ")</f>
        <v/>
      </c>
      <c r="B1976" s="10" t="str">
        <f>SUBSTITUTE(Таблица2[[#This Row],[Столбец1]], "про, ", " ")</f>
        <v/>
      </c>
      <c r="C1976" s="3" t="str">
        <f t="shared" si="95"/>
        <v/>
      </c>
      <c r="D1976" s="3" t="str">
        <f t="shared" si="96"/>
        <v/>
      </c>
      <c r="E1976" s="10" t="str">
        <f t="shared" si="97"/>
        <v/>
      </c>
      <c r="F1976" s="10" t="str">
        <f>SUBSTITUTE(Таблица2[[#This Row],[Столбец5]], "до, ", "")</f>
        <v/>
      </c>
      <c r="G1976" s="10" t="str">
        <f>SUBSTITUTE(Таблица2[[#This Row],[Столбец7]], "рік, ", "")</f>
        <v/>
      </c>
      <c r="H1976" s="11" t="str">
        <f>SUBSTITUTE(Таблица2[[#This Row],[Ключові слова]], "за, ", "")</f>
        <v/>
      </c>
      <c r="I1976" s="11" t="str">
        <f>SUBSTITUTE(Таблица2[[#This Row],[Столбец9]], "від, ", "")</f>
        <v/>
      </c>
    </row>
    <row r="1977" spans="1:9" x14ac:dyDescent="0.25">
      <c r="A1977" s="9" t="str">
        <f>SUBSTITUTE(Реестр!E2071, " ", ", ")</f>
        <v/>
      </c>
      <c r="B1977" s="10" t="str">
        <f>SUBSTITUTE(Таблица2[[#This Row],[Столбец1]], "про, ", " ")</f>
        <v/>
      </c>
      <c r="C1977" s="3" t="str">
        <f t="shared" si="95"/>
        <v/>
      </c>
      <c r="D1977" s="3" t="str">
        <f t="shared" si="96"/>
        <v/>
      </c>
      <c r="E1977" s="10" t="str">
        <f t="shared" si="97"/>
        <v/>
      </c>
      <c r="F1977" s="10" t="str">
        <f>SUBSTITUTE(Таблица2[[#This Row],[Столбец5]], "до, ", "")</f>
        <v/>
      </c>
      <c r="G1977" s="10" t="str">
        <f>SUBSTITUTE(Таблица2[[#This Row],[Столбец7]], "рік, ", "")</f>
        <v/>
      </c>
      <c r="H1977" s="11" t="str">
        <f>SUBSTITUTE(Таблица2[[#This Row],[Ключові слова]], "за, ", "")</f>
        <v/>
      </c>
      <c r="I1977" s="11" t="str">
        <f>SUBSTITUTE(Таблица2[[#This Row],[Столбец9]], "від, ", "")</f>
        <v/>
      </c>
    </row>
    <row r="1978" spans="1:9" x14ac:dyDescent="0.25">
      <c r="A1978" s="9" t="str">
        <f>SUBSTITUTE(Реестр!E2072, " ", ", ")</f>
        <v/>
      </c>
      <c r="B1978" s="10" t="str">
        <f>SUBSTITUTE(Таблица2[[#This Row],[Столбец1]], "про, ", " ")</f>
        <v/>
      </c>
      <c r="C1978" s="3" t="str">
        <f t="shared" si="95"/>
        <v/>
      </c>
      <c r="D1978" s="3" t="str">
        <f t="shared" si="96"/>
        <v/>
      </c>
      <c r="E1978" s="10" t="str">
        <f t="shared" si="97"/>
        <v/>
      </c>
      <c r="F1978" s="10" t="str">
        <f>SUBSTITUTE(Таблица2[[#This Row],[Столбец5]], "до, ", "")</f>
        <v/>
      </c>
      <c r="G1978" s="10" t="str">
        <f>SUBSTITUTE(Таблица2[[#This Row],[Столбец7]], "рік, ", "")</f>
        <v/>
      </c>
      <c r="H1978" s="11" t="str">
        <f>SUBSTITUTE(Таблица2[[#This Row],[Ключові слова]], "за, ", "")</f>
        <v/>
      </c>
      <c r="I1978" s="11" t="str">
        <f>SUBSTITUTE(Таблица2[[#This Row],[Столбец9]], "від, ", "")</f>
        <v/>
      </c>
    </row>
    <row r="1979" spans="1:9" x14ac:dyDescent="0.25">
      <c r="A1979" s="9" t="str">
        <f>SUBSTITUTE(Реестр!E2073, " ", ", ")</f>
        <v/>
      </c>
      <c r="B1979" s="10" t="str">
        <f>SUBSTITUTE(Таблица2[[#This Row],[Столбец1]], "про, ", " ")</f>
        <v/>
      </c>
      <c r="C1979" s="3" t="str">
        <f t="shared" si="95"/>
        <v/>
      </c>
      <c r="D1979" s="3" t="str">
        <f t="shared" si="96"/>
        <v/>
      </c>
      <c r="E1979" s="10" t="str">
        <f t="shared" si="97"/>
        <v/>
      </c>
      <c r="F1979" s="10" t="str">
        <f>SUBSTITUTE(Таблица2[[#This Row],[Столбец5]], "до, ", "")</f>
        <v/>
      </c>
      <c r="G1979" s="10" t="str">
        <f>SUBSTITUTE(Таблица2[[#This Row],[Столбец7]], "рік, ", "")</f>
        <v/>
      </c>
      <c r="H1979" s="11" t="str">
        <f>SUBSTITUTE(Таблица2[[#This Row],[Ключові слова]], "за, ", "")</f>
        <v/>
      </c>
      <c r="I1979" s="11" t="str">
        <f>SUBSTITUTE(Таблица2[[#This Row],[Столбец9]], "від, ", "")</f>
        <v/>
      </c>
    </row>
    <row r="1980" spans="1:9" x14ac:dyDescent="0.25">
      <c r="A1980" s="9" t="str">
        <f>SUBSTITUTE(Реестр!E2074, " ", ", ")</f>
        <v/>
      </c>
      <c r="B1980" s="10" t="str">
        <f>SUBSTITUTE(Таблица2[[#This Row],[Столбец1]], "про, ", " ")</f>
        <v/>
      </c>
      <c r="C1980" s="3" t="str">
        <f t="shared" si="95"/>
        <v/>
      </c>
      <c r="D1980" s="3" t="str">
        <f t="shared" si="96"/>
        <v/>
      </c>
      <c r="E1980" s="10" t="str">
        <f t="shared" si="97"/>
        <v/>
      </c>
      <c r="F1980" s="10" t="str">
        <f>SUBSTITUTE(Таблица2[[#This Row],[Столбец5]], "до, ", "")</f>
        <v/>
      </c>
      <c r="G1980" s="10" t="str">
        <f>SUBSTITUTE(Таблица2[[#This Row],[Столбец7]], "рік, ", "")</f>
        <v/>
      </c>
      <c r="H1980" s="11" t="str">
        <f>SUBSTITUTE(Таблица2[[#This Row],[Ключові слова]], "за, ", "")</f>
        <v/>
      </c>
      <c r="I1980" s="11" t="str">
        <f>SUBSTITUTE(Таблица2[[#This Row],[Столбец9]], "від, ", "")</f>
        <v/>
      </c>
    </row>
    <row r="1981" spans="1:9" x14ac:dyDescent="0.25">
      <c r="A1981" s="9" t="str">
        <f>SUBSTITUTE(Реестр!E2075, " ", ", ")</f>
        <v/>
      </c>
      <c r="B1981" s="10" t="str">
        <f>SUBSTITUTE(Таблица2[[#This Row],[Столбец1]], "про, ", " ")</f>
        <v/>
      </c>
      <c r="C1981" s="3" t="str">
        <f t="shared" si="95"/>
        <v/>
      </c>
      <c r="D1981" s="3" t="str">
        <f t="shared" si="96"/>
        <v/>
      </c>
      <c r="E1981" s="10" t="str">
        <f t="shared" si="97"/>
        <v/>
      </c>
      <c r="F1981" s="10" t="str">
        <f>SUBSTITUTE(Таблица2[[#This Row],[Столбец5]], "до, ", "")</f>
        <v/>
      </c>
      <c r="G1981" s="10" t="str">
        <f>SUBSTITUTE(Таблица2[[#This Row],[Столбец7]], "рік, ", "")</f>
        <v/>
      </c>
      <c r="H1981" s="11" t="str">
        <f>SUBSTITUTE(Таблица2[[#This Row],[Ключові слова]], "за, ", "")</f>
        <v/>
      </c>
      <c r="I1981" s="11" t="str">
        <f>SUBSTITUTE(Таблица2[[#This Row],[Столбец9]], "від, ", "")</f>
        <v/>
      </c>
    </row>
    <row r="1982" spans="1:9" x14ac:dyDescent="0.25">
      <c r="A1982" s="9" t="str">
        <f>SUBSTITUTE(Реестр!E2076, " ", ", ")</f>
        <v/>
      </c>
      <c r="B1982" s="10" t="str">
        <f>SUBSTITUTE(Таблица2[[#This Row],[Столбец1]], "про, ", " ")</f>
        <v/>
      </c>
      <c r="C1982" s="3" t="str">
        <f t="shared" si="95"/>
        <v/>
      </c>
      <c r="D1982" s="3" t="str">
        <f t="shared" si="96"/>
        <v/>
      </c>
      <c r="E1982" s="10" t="str">
        <f t="shared" si="97"/>
        <v/>
      </c>
      <c r="F1982" s="10" t="str">
        <f>SUBSTITUTE(Таблица2[[#This Row],[Столбец5]], "до, ", "")</f>
        <v/>
      </c>
      <c r="G1982" s="10" t="str">
        <f>SUBSTITUTE(Таблица2[[#This Row],[Столбец7]], "рік, ", "")</f>
        <v/>
      </c>
      <c r="H1982" s="11" t="str">
        <f>SUBSTITUTE(Таблица2[[#This Row],[Ключові слова]], "за, ", "")</f>
        <v/>
      </c>
      <c r="I1982" s="11" t="str">
        <f>SUBSTITUTE(Таблица2[[#This Row],[Столбец9]], "від, ", "")</f>
        <v/>
      </c>
    </row>
    <row r="1983" spans="1:9" x14ac:dyDescent="0.25">
      <c r="A1983" s="9" t="str">
        <f>SUBSTITUTE(Реестр!E2077, " ", ", ")</f>
        <v/>
      </c>
      <c r="B1983" s="10" t="str">
        <f>SUBSTITUTE(Таблица2[[#This Row],[Столбец1]], "про, ", " ")</f>
        <v/>
      </c>
      <c r="C1983" s="3" t="str">
        <f t="shared" si="95"/>
        <v/>
      </c>
      <c r="D1983" s="3" t="str">
        <f t="shared" si="96"/>
        <v/>
      </c>
      <c r="E1983" s="10" t="str">
        <f t="shared" si="97"/>
        <v/>
      </c>
      <c r="F1983" s="10" t="str">
        <f>SUBSTITUTE(Таблица2[[#This Row],[Столбец5]], "до, ", "")</f>
        <v/>
      </c>
      <c r="G1983" s="10" t="str">
        <f>SUBSTITUTE(Таблица2[[#This Row],[Столбец7]], "рік, ", "")</f>
        <v/>
      </c>
      <c r="H1983" s="11" t="str">
        <f>SUBSTITUTE(Таблица2[[#This Row],[Ключові слова]], "за, ", "")</f>
        <v/>
      </c>
      <c r="I1983" s="11" t="str">
        <f>SUBSTITUTE(Таблица2[[#This Row],[Столбец9]], "від, ", "")</f>
        <v/>
      </c>
    </row>
    <row r="1984" spans="1:9" x14ac:dyDescent="0.25">
      <c r="A1984" s="9" t="str">
        <f>SUBSTITUTE(Реестр!E2078, " ", ", ")</f>
        <v/>
      </c>
      <c r="B1984" s="10" t="str">
        <f>SUBSTITUTE(Таблица2[[#This Row],[Столбец1]], "про, ", " ")</f>
        <v/>
      </c>
      <c r="C1984" s="3" t="str">
        <f t="shared" si="95"/>
        <v/>
      </c>
      <c r="D1984" s="3" t="str">
        <f t="shared" si="96"/>
        <v/>
      </c>
      <c r="E1984" s="10" t="str">
        <f t="shared" si="97"/>
        <v/>
      </c>
      <c r="F1984" s="10" t="str">
        <f>SUBSTITUTE(Таблица2[[#This Row],[Столбец5]], "до, ", "")</f>
        <v/>
      </c>
      <c r="G1984" s="10" t="str">
        <f>SUBSTITUTE(Таблица2[[#This Row],[Столбец7]], "рік, ", "")</f>
        <v/>
      </c>
      <c r="H1984" s="11" t="str">
        <f>SUBSTITUTE(Таблица2[[#This Row],[Ключові слова]], "за, ", "")</f>
        <v/>
      </c>
      <c r="I1984" s="11" t="str">
        <f>SUBSTITUTE(Таблица2[[#This Row],[Столбец9]], "від, ", "")</f>
        <v/>
      </c>
    </row>
    <row r="1985" spans="1:9" x14ac:dyDescent="0.25">
      <c r="A1985" s="9" t="str">
        <f>SUBSTITUTE(Реестр!E2079, " ", ", ")</f>
        <v/>
      </c>
      <c r="B1985" s="10" t="str">
        <f>SUBSTITUTE(Таблица2[[#This Row],[Столбец1]], "про, ", " ")</f>
        <v/>
      </c>
      <c r="C1985" s="3" t="str">
        <f t="shared" si="95"/>
        <v/>
      </c>
      <c r="D1985" s="3" t="str">
        <f t="shared" si="96"/>
        <v/>
      </c>
      <c r="E1985" s="10" t="str">
        <f t="shared" si="97"/>
        <v/>
      </c>
      <c r="F1985" s="10" t="str">
        <f>SUBSTITUTE(Таблица2[[#This Row],[Столбец5]], "до, ", "")</f>
        <v/>
      </c>
      <c r="G1985" s="10" t="str">
        <f>SUBSTITUTE(Таблица2[[#This Row],[Столбец7]], "рік, ", "")</f>
        <v/>
      </c>
      <c r="H1985" s="11" t="str">
        <f>SUBSTITUTE(Таблица2[[#This Row],[Ключові слова]], "за, ", "")</f>
        <v/>
      </c>
      <c r="I1985" s="11" t="str">
        <f>SUBSTITUTE(Таблица2[[#This Row],[Столбец9]], "від, ", "")</f>
        <v/>
      </c>
    </row>
    <row r="1986" spans="1:9" x14ac:dyDescent="0.25">
      <c r="A1986" s="9" t="str">
        <f>SUBSTITUTE(Реестр!E2080, " ", ", ")</f>
        <v/>
      </c>
      <c r="B1986" s="10" t="str">
        <f>SUBSTITUTE(Таблица2[[#This Row],[Столбец1]], "про, ", " ")</f>
        <v/>
      </c>
      <c r="C1986" s="3" t="str">
        <f t="shared" si="95"/>
        <v/>
      </c>
      <c r="D1986" s="3" t="str">
        <f t="shared" si="96"/>
        <v/>
      </c>
      <c r="E1986" s="10" t="str">
        <f t="shared" si="97"/>
        <v/>
      </c>
      <c r="F1986" s="10" t="str">
        <f>SUBSTITUTE(Таблица2[[#This Row],[Столбец5]], "до, ", "")</f>
        <v/>
      </c>
      <c r="G1986" s="10" t="str">
        <f>SUBSTITUTE(Таблица2[[#This Row],[Столбец7]], "рік, ", "")</f>
        <v/>
      </c>
      <c r="H1986" s="11" t="str">
        <f>SUBSTITUTE(Таблица2[[#This Row],[Ключові слова]], "за, ", "")</f>
        <v/>
      </c>
      <c r="I1986" s="11" t="str">
        <f>SUBSTITUTE(Таблица2[[#This Row],[Столбец9]], "від, ", "")</f>
        <v/>
      </c>
    </row>
    <row r="1987" spans="1:9" x14ac:dyDescent="0.25">
      <c r="A1987" s="9" t="str">
        <f>SUBSTITUTE(Реестр!E2081, " ", ", ")</f>
        <v/>
      </c>
      <c r="B1987" s="10" t="str">
        <f>SUBSTITUTE(Таблица2[[#This Row],[Столбец1]], "про, ", " ")</f>
        <v/>
      </c>
      <c r="C1987" s="3" t="str">
        <f t="shared" si="95"/>
        <v/>
      </c>
      <c r="D1987" s="3" t="str">
        <f t="shared" si="96"/>
        <v/>
      </c>
      <c r="E1987" s="10" t="str">
        <f t="shared" si="97"/>
        <v/>
      </c>
      <c r="F1987" s="10" t="str">
        <f>SUBSTITUTE(Таблица2[[#This Row],[Столбец5]], "до, ", "")</f>
        <v/>
      </c>
      <c r="G1987" s="10" t="str">
        <f>SUBSTITUTE(Таблица2[[#This Row],[Столбец7]], "рік, ", "")</f>
        <v/>
      </c>
      <c r="H1987" s="11" t="str">
        <f>SUBSTITUTE(Таблица2[[#This Row],[Ключові слова]], "за, ", "")</f>
        <v/>
      </c>
      <c r="I1987" s="11" t="str">
        <f>SUBSTITUTE(Таблица2[[#This Row],[Столбец9]], "від, ", "")</f>
        <v/>
      </c>
    </row>
    <row r="1988" spans="1:9" x14ac:dyDescent="0.25">
      <c r="A1988" s="9" t="str">
        <f>SUBSTITUTE(Реестр!E2082, " ", ", ")</f>
        <v/>
      </c>
      <c r="B1988" s="10" t="str">
        <f>SUBSTITUTE(Таблица2[[#This Row],[Столбец1]], "про, ", " ")</f>
        <v/>
      </c>
      <c r="C1988" s="3" t="str">
        <f t="shared" si="95"/>
        <v/>
      </c>
      <c r="D1988" s="3" t="str">
        <f t="shared" si="96"/>
        <v/>
      </c>
      <c r="E1988" s="10" t="str">
        <f t="shared" si="97"/>
        <v/>
      </c>
      <c r="F1988" s="10" t="str">
        <f>SUBSTITUTE(Таблица2[[#This Row],[Столбец5]], "до, ", "")</f>
        <v/>
      </c>
      <c r="G1988" s="10" t="str">
        <f>SUBSTITUTE(Таблица2[[#This Row],[Столбец7]], "рік, ", "")</f>
        <v/>
      </c>
      <c r="H1988" s="11" t="str">
        <f>SUBSTITUTE(Таблица2[[#This Row],[Ключові слова]], "за, ", "")</f>
        <v/>
      </c>
      <c r="I1988" s="11" t="str">
        <f>SUBSTITUTE(Таблица2[[#This Row],[Столбец9]], "від, ", "")</f>
        <v/>
      </c>
    </row>
    <row r="1989" spans="1:9" x14ac:dyDescent="0.25">
      <c r="A1989" s="9" t="str">
        <f>SUBSTITUTE(Реестр!E2083, " ", ", ")</f>
        <v/>
      </c>
      <c r="B1989" s="10" t="str">
        <f>SUBSTITUTE(Таблица2[[#This Row],[Столбец1]], "про, ", " ")</f>
        <v/>
      </c>
      <c r="C1989" s="3" t="str">
        <f t="shared" si="95"/>
        <v/>
      </c>
      <c r="D1989" s="3" t="str">
        <f t="shared" si="96"/>
        <v/>
      </c>
      <c r="E1989" s="10" t="str">
        <f t="shared" si="97"/>
        <v/>
      </c>
      <c r="F1989" s="10" t="str">
        <f>SUBSTITUTE(Таблица2[[#This Row],[Столбец5]], "до, ", "")</f>
        <v/>
      </c>
      <c r="G1989" s="10" t="str">
        <f>SUBSTITUTE(Таблица2[[#This Row],[Столбец7]], "рік, ", "")</f>
        <v/>
      </c>
      <c r="H1989" s="11" t="str">
        <f>SUBSTITUTE(Таблица2[[#This Row],[Ключові слова]], "за, ", "")</f>
        <v/>
      </c>
      <c r="I1989" s="11" t="str">
        <f>SUBSTITUTE(Таблица2[[#This Row],[Столбец9]], "від, ", "")</f>
        <v/>
      </c>
    </row>
    <row r="1990" spans="1:9" x14ac:dyDescent="0.25">
      <c r="A1990" s="9" t="str">
        <f>SUBSTITUTE(Реестр!E2084, " ", ", ")</f>
        <v/>
      </c>
      <c r="B1990" s="10" t="str">
        <f>SUBSTITUTE(Таблица2[[#This Row],[Столбец1]], "про, ", " ")</f>
        <v/>
      </c>
      <c r="C1990" s="3" t="str">
        <f t="shared" si="95"/>
        <v/>
      </c>
      <c r="D1990" s="3" t="str">
        <f t="shared" si="96"/>
        <v/>
      </c>
      <c r="E1990" s="10" t="str">
        <f t="shared" si="97"/>
        <v/>
      </c>
      <c r="F1990" s="10" t="str">
        <f>SUBSTITUTE(Таблица2[[#This Row],[Столбец5]], "до, ", "")</f>
        <v/>
      </c>
      <c r="G1990" s="10" t="str">
        <f>SUBSTITUTE(Таблица2[[#This Row],[Столбец7]], "рік, ", "")</f>
        <v/>
      </c>
      <c r="H1990" s="11" t="str">
        <f>SUBSTITUTE(Таблица2[[#This Row],[Ключові слова]], "за, ", "")</f>
        <v/>
      </c>
      <c r="I1990" s="11" t="str">
        <f>SUBSTITUTE(Таблица2[[#This Row],[Столбец9]], "від, ", "")</f>
        <v/>
      </c>
    </row>
    <row r="1991" spans="1:9" x14ac:dyDescent="0.25">
      <c r="A1991" s="9" t="str">
        <f>SUBSTITUTE(Реестр!E2085, " ", ", ")</f>
        <v/>
      </c>
      <c r="B1991" s="10" t="str">
        <f>SUBSTITUTE(Таблица2[[#This Row],[Столбец1]], "про, ", " ")</f>
        <v/>
      </c>
      <c r="C1991" s="3" t="str">
        <f t="shared" si="95"/>
        <v/>
      </c>
      <c r="D1991" s="3" t="str">
        <f t="shared" si="96"/>
        <v/>
      </c>
      <c r="E1991" s="10" t="str">
        <f t="shared" si="97"/>
        <v/>
      </c>
      <c r="F1991" s="10" t="str">
        <f>SUBSTITUTE(Таблица2[[#This Row],[Столбец5]], "до, ", "")</f>
        <v/>
      </c>
      <c r="G1991" s="10" t="str">
        <f>SUBSTITUTE(Таблица2[[#This Row],[Столбец7]], "рік, ", "")</f>
        <v/>
      </c>
      <c r="H1991" s="11" t="str">
        <f>SUBSTITUTE(Таблица2[[#This Row],[Ключові слова]], "за, ", "")</f>
        <v/>
      </c>
      <c r="I1991" s="11" t="str">
        <f>SUBSTITUTE(Таблица2[[#This Row],[Столбец9]], "від, ", "")</f>
        <v/>
      </c>
    </row>
    <row r="1992" spans="1:9" x14ac:dyDescent="0.25">
      <c r="A1992" s="9" t="str">
        <f>SUBSTITUTE(Реестр!E2086, " ", ", ")</f>
        <v/>
      </c>
      <c r="B1992" s="10" t="str">
        <f>SUBSTITUTE(Таблица2[[#This Row],[Столбец1]], "про, ", " ")</f>
        <v/>
      </c>
      <c r="C1992" s="3" t="str">
        <f t="shared" si="95"/>
        <v/>
      </c>
      <c r="D1992" s="3" t="str">
        <f t="shared" si="96"/>
        <v/>
      </c>
      <c r="E1992" s="10" t="str">
        <f t="shared" si="97"/>
        <v/>
      </c>
      <c r="F1992" s="10" t="str">
        <f>SUBSTITUTE(Таблица2[[#This Row],[Столбец5]], "до, ", "")</f>
        <v/>
      </c>
      <c r="G1992" s="10" t="str">
        <f>SUBSTITUTE(Таблица2[[#This Row],[Столбец7]], "рік, ", "")</f>
        <v/>
      </c>
      <c r="H1992" s="11" t="str">
        <f>SUBSTITUTE(Таблица2[[#This Row],[Ключові слова]], "за, ", "")</f>
        <v/>
      </c>
      <c r="I1992" s="11" t="str">
        <f>SUBSTITUTE(Таблица2[[#This Row],[Столбец9]], "від, ", "")</f>
        <v/>
      </c>
    </row>
    <row r="1993" spans="1:9" x14ac:dyDescent="0.25">
      <c r="A1993" s="9" t="str">
        <f>SUBSTITUTE(Реестр!E2087, " ", ", ")</f>
        <v/>
      </c>
      <c r="B1993" s="10" t="str">
        <f>SUBSTITUTE(Таблица2[[#This Row],[Столбец1]], "про, ", " ")</f>
        <v/>
      </c>
      <c r="C1993" s="3" t="str">
        <f t="shared" si="95"/>
        <v/>
      </c>
      <c r="D1993" s="3" t="str">
        <f t="shared" si="96"/>
        <v/>
      </c>
      <c r="E1993" s="10" t="str">
        <f t="shared" si="97"/>
        <v/>
      </c>
      <c r="F1993" s="10" t="str">
        <f>SUBSTITUTE(Таблица2[[#This Row],[Столбец5]], "до, ", "")</f>
        <v/>
      </c>
      <c r="G1993" s="10" t="str">
        <f>SUBSTITUTE(Таблица2[[#This Row],[Столбец7]], "рік, ", "")</f>
        <v/>
      </c>
      <c r="H1993" s="11" t="str">
        <f>SUBSTITUTE(Таблица2[[#This Row],[Ключові слова]], "за, ", "")</f>
        <v/>
      </c>
      <c r="I1993" s="11" t="str">
        <f>SUBSTITUTE(Таблица2[[#This Row],[Столбец9]], "від, ", "")</f>
        <v/>
      </c>
    </row>
    <row r="1994" spans="1:9" x14ac:dyDescent="0.25">
      <c r="A1994" s="9" t="str">
        <f>SUBSTITUTE(Реестр!E2088, " ", ", ")</f>
        <v/>
      </c>
      <c r="B1994" s="10" t="str">
        <f>SUBSTITUTE(Таблица2[[#This Row],[Столбец1]], "про, ", " ")</f>
        <v/>
      </c>
      <c r="C1994" s="3" t="str">
        <f t="shared" si="95"/>
        <v/>
      </c>
      <c r="D1994" s="3" t="str">
        <f t="shared" si="96"/>
        <v/>
      </c>
      <c r="E1994" s="10" t="str">
        <f t="shared" si="97"/>
        <v/>
      </c>
      <c r="F1994" s="10" t="str">
        <f>SUBSTITUTE(Таблица2[[#This Row],[Столбец5]], "до, ", "")</f>
        <v/>
      </c>
      <c r="G1994" s="10" t="str">
        <f>SUBSTITUTE(Таблица2[[#This Row],[Столбец7]], "рік, ", "")</f>
        <v/>
      </c>
      <c r="H1994" s="11" t="str">
        <f>SUBSTITUTE(Таблица2[[#This Row],[Ключові слова]], "за, ", "")</f>
        <v/>
      </c>
      <c r="I1994" s="11" t="str">
        <f>SUBSTITUTE(Таблица2[[#This Row],[Столбец9]], "від, ", "")</f>
        <v/>
      </c>
    </row>
    <row r="1995" spans="1:9" x14ac:dyDescent="0.25">
      <c r="A1995" s="9" t="str">
        <f>SUBSTITUTE(Реестр!E2089, " ", ", ")</f>
        <v/>
      </c>
      <c r="B1995" s="10" t="str">
        <f>SUBSTITUTE(Таблица2[[#This Row],[Столбец1]], "про, ", " ")</f>
        <v/>
      </c>
      <c r="C1995" s="3" t="str">
        <f t="shared" si="95"/>
        <v/>
      </c>
      <c r="D1995" s="3" t="str">
        <f t="shared" si="96"/>
        <v/>
      </c>
      <c r="E1995" s="10" t="str">
        <f t="shared" si="97"/>
        <v/>
      </c>
      <c r="F1995" s="10" t="str">
        <f>SUBSTITUTE(Таблица2[[#This Row],[Столбец5]], "до, ", "")</f>
        <v/>
      </c>
      <c r="G1995" s="10" t="str">
        <f>SUBSTITUTE(Таблица2[[#This Row],[Столбец7]], "рік, ", "")</f>
        <v/>
      </c>
      <c r="H1995" s="11" t="str">
        <f>SUBSTITUTE(Таблица2[[#This Row],[Ключові слова]], "за, ", "")</f>
        <v/>
      </c>
      <c r="I1995" s="11" t="str">
        <f>SUBSTITUTE(Таблица2[[#This Row],[Столбец9]], "від, ", "")</f>
        <v/>
      </c>
    </row>
    <row r="1996" spans="1:9" x14ac:dyDescent="0.25">
      <c r="A1996" s="9" t="str">
        <f>SUBSTITUTE(Реестр!E2090, " ", ", ")</f>
        <v/>
      </c>
      <c r="B1996" s="10" t="str">
        <f>SUBSTITUTE(Таблица2[[#This Row],[Столбец1]], "про, ", " ")</f>
        <v/>
      </c>
      <c r="C1996" s="3" t="str">
        <f t="shared" si="95"/>
        <v/>
      </c>
      <c r="D1996" s="3" t="str">
        <f t="shared" si="96"/>
        <v/>
      </c>
      <c r="E1996" s="10" t="str">
        <f t="shared" si="97"/>
        <v/>
      </c>
      <c r="F1996" s="10" t="str">
        <f>SUBSTITUTE(Таблица2[[#This Row],[Столбец5]], "до, ", "")</f>
        <v/>
      </c>
      <c r="G1996" s="10" t="str">
        <f>SUBSTITUTE(Таблица2[[#This Row],[Столбец7]], "рік, ", "")</f>
        <v/>
      </c>
      <c r="H1996" s="11" t="str">
        <f>SUBSTITUTE(Таблица2[[#This Row],[Ключові слова]], "за, ", "")</f>
        <v/>
      </c>
      <c r="I1996" s="11" t="str">
        <f>SUBSTITUTE(Таблица2[[#This Row],[Столбец9]], "від, ", "")</f>
        <v/>
      </c>
    </row>
    <row r="1997" spans="1:9" x14ac:dyDescent="0.25">
      <c r="A1997" s="9" t="str">
        <f>SUBSTITUTE(Реестр!E2091, " ", ", ")</f>
        <v/>
      </c>
      <c r="B1997" s="10" t="str">
        <f>SUBSTITUTE(Таблица2[[#This Row],[Столбец1]], "про, ", " ")</f>
        <v/>
      </c>
      <c r="C1997" s="3" t="str">
        <f t="shared" si="95"/>
        <v/>
      </c>
      <c r="D1997" s="3" t="str">
        <f t="shared" si="96"/>
        <v/>
      </c>
      <c r="E1997" s="10" t="str">
        <f t="shared" si="97"/>
        <v/>
      </c>
      <c r="F1997" s="10" t="str">
        <f>SUBSTITUTE(Таблица2[[#This Row],[Столбец5]], "до, ", "")</f>
        <v/>
      </c>
      <c r="G1997" s="10" t="str">
        <f>SUBSTITUTE(Таблица2[[#This Row],[Столбец7]], "рік, ", "")</f>
        <v/>
      </c>
      <c r="H1997" s="11" t="str">
        <f>SUBSTITUTE(Таблица2[[#This Row],[Ключові слова]], "за, ", "")</f>
        <v/>
      </c>
      <c r="I1997" s="11" t="str">
        <f>SUBSTITUTE(Таблица2[[#This Row],[Столбец9]], "від, ", "")</f>
        <v/>
      </c>
    </row>
    <row r="1998" spans="1:9" x14ac:dyDescent="0.25">
      <c r="A1998" s="9" t="str">
        <f>SUBSTITUTE(Реестр!E2092, " ", ", ")</f>
        <v/>
      </c>
      <c r="B1998" s="10" t="str">
        <f>SUBSTITUTE(Таблица2[[#This Row],[Столбец1]], "про, ", " ")</f>
        <v/>
      </c>
      <c r="C1998" s="3" t="str">
        <f t="shared" si="95"/>
        <v/>
      </c>
      <c r="D1998" s="3" t="str">
        <f t="shared" si="96"/>
        <v/>
      </c>
      <c r="E1998" s="10" t="str">
        <f t="shared" si="97"/>
        <v/>
      </c>
      <c r="F1998" s="10" t="str">
        <f>SUBSTITUTE(Таблица2[[#This Row],[Столбец5]], "до, ", "")</f>
        <v/>
      </c>
      <c r="G1998" s="10" t="str">
        <f>SUBSTITUTE(Таблица2[[#This Row],[Столбец7]], "рік, ", "")</f>
        <v/>
      </c>
      <c r="H1998" s="11" t="str">
        <f>SUBSTITUTE(Таблица2[[#This Row],[Ключові слова]], "за, ", "")</f>
        <v/>
      </c>
      <c r="I1998" s="11" t="str">
        <f>SUBSTITUTE(Таблица2[[#This Row],[Столбец9]], "від, ", "")</f>
        <v/>
      </c>
    </row>
    <row r="1999" spans="1:9" x14ac:dyDescent="0.25">
      <c r="A1999" s="9" t="str">
        <f>SUBSTITUTE(Реестр!E2093, " ", ", ")</f>
        <v/>
      </c>
      <c r="B1999" s="10" t="str">
        <f>SUBSTITUTE(Таблица2[[#This Row],[Столбец1]], "про, ", " ")</f>
        <v/>
      </c>
      <c r="C1999" s="3" t="str">
        <f t="shared" si="95"/>
        <v/>
      </c>
      <c r="D1999" s="3" t="str">
        <f t="shared" si="96"/>
        <v/>
      </c>
      <c r="E1999" s="10" t="str">
        <f t="shared" si="97"/>
        <v/>
      </c>
      <c r="F1999" s="10" t="str">
        <f>SUBSTITUTE(Таблица2[[#This Row],[Столбец5]], "до, ", "")</f>
        <v/>
      </c>
      <c r="G1999" s="10" t="str">
        <f>SUBSTITUTE(Таблица2[[#This Row],[Столбец7]], "рік, ", "")</f>
        <v/>
      </c>
      <c r="H1999" s="11" t="str">
        <f>SUBSTITUTE(Таблица2[[#This Row],[Ключові слова]], "за, ", "")</f>
        <v/>
      </c>
      <c r="I1999" s="11" t="str">
        <f>SUBSTITUTE(Таблица2[[#This Row],[Столбец9]], "від, ", "")</f>
        <v/>
      </c>
    </row>
    <row r="2000" spans="1:9" x14ac:dyDescent="0.25">
      <c r="A2000" s="9" t="str">
        <f>SUBSTITUTE(Реестр!E2094, " ", ", ")</f>
        <v/>
      </c>
      <c r="B2000" s="10" t="str">
        <f>SUBSTITUTE(Таблица2[[#This Row],[Столбец1]], "про, ", " ")</f>
        <v/>
      </c>
      <c r="C2000" s="3" t="str">
        <f t="shared" si="95"/>
        <v/>
      </c>
      <c r="D2000" s="3" t="str">
        <f t="shared" si="96"/>
        <v/>
      </c>
      <c r="E2000" s="10" t="str">
        <f t="shared" si="97"/>
        <v/>
      </c>
      <c r="F2000" s="10" t="str">
        <f>SUBSTITUTE(Таблица2[[#This Row],[Столбец5]], "до, ", "")</f>
        <v/>
      </c>
      <c r="G2000" s="10" t="str">
        <f>SUBSTITUTE(Таблица2[[#This Row],[Столбец7]], "рік, ", "")</f>
        <v/>
      </c>
      <c r="H2000" s="11" t="str">
        <f>SUBSTITUTE(Таблица2[[#This Row],[Ключові слова]], "за, ", "")</f>
        <v/>
      </c>
      <c r="I2000" s="11" t="str">
        <f>SUBSTITUTE(Таблица2[[#This Row],[Столбец9]], "від, ", "")</f>
        <v/>
      </c>
    </row>
    <row r="2001" spans="1:9" x14ac:dyDescent="0.25">
      <c r="A2001" s="9" t="str">
        <f>SUBSTITUTE(Реестр!E2095, " ", ", ")</f>
        <v/>
      </c>
      <c r="B2001" s="10" t="str">
        <f>SUBSTITUTE(Таблица2[[#This Row],[Столбец1]], "про, ", " ")</f>
        <v/>
      </c>
      <c r="C2001" s="3" t="str">
        <f t="shared" si="95"/>
        <v/>
      </c>
      <c r="D2001" s="3" t="str">
        <f t="shared" si="96"/>
        <v/>
      </c>
      <c r="E2001" s="10" t="str">
        <f t="shared" si="97"/>
        <v/>
      </c>
      <c r="F2001" s="10" t="str">
        <f>SUBSTITUTE(Таблица2[[#This Row],[Столбец5]], "до, ", "")</f>
        <v/>
      </c>
      <c r="G2001" s="10" t="str">
        <f>SUBSTITUTE(Таблица2[[#This Row],[Столбец7]], "рік, ", "")</f>
        <v/>
      </c>
      <c r="H2001" s="11" t="str">
        <f>SUBSTITUTE(Таблица2[[#This Row],[Ключові слова]], "за, ", "")</f>
        <v/>
      </c>
      <c r="I2001" s="11" t="str">
        <f>SUBSTITUTE(Таблица2[[#This Row],[Столбец9]], "від, ", "")</f>
        <v/>
      </c>
    </row>
    <row r="2002" spans="1:9" x14ac:dyDescent="0.25">
      <c r="A2002" s="9" t="str">
        <f>SUBSTITUTE(Реестр!E2096, " ", ", ")</f>
        <v/>
      </c>
      <c r="B2002" s="10" t="str">
        <f>SUBSTITUTE(Таблица2[[#This Row],[Столбец1]], "про, ", " ")</f>
        <v/>
      </c>
      <c r="C2002" s="3" t="str">
        <f t="shared" si="95"/>
        <v/>
      </c>
      <c r="D2002" s="3" t="str">
        <f t="shared" si="96"/>
        <v/>
      </c>
      <c r="E2002" s="10" t="str">
        <f t="shared" si="97"/>
        <v/>
      </c>
      <c r="F2002" s="10" t="str">
        <f>SUBSTITUTE(Таблица2[[#This Row],[Столбец5]], "до, ", "")</f>
        <v/>
      </c>
      <c r="G2002" s="10" t="str">
        <f>SUBSTITUTE(Таблица2[[#This Row],[Столбец7]], "рік, ", "")</f>
        <v/>
      </c>
      <c r="H2002" s="11" t="str">
        <f>SUBSTITUTE(Таблица2[[#This Row],[Ключові слова]], "за, ", "")</f>
        <v/>
      </c>
      <c r="I2002" s="11" t="str">
        <f>SUBSTITUTE(Таблица2[[#This Row],[Столбец9]], "від, ", "")</f>
        <v/>
      </c>
    </row>
    <row r="2003" spans="1:9" x14ac:dyDescent="0.25">
      <c r="A2003" s="9" t="str">
        <f>SUBSTITUTE(Реестр!E2097, " ", ", ")</f>
        <v/>
      </c>
      <c r="B2003" s="10" t="str">
        <f>SUBSTITUTE(Таблица2[[#This Row],[Столбец1]], "про, ", " ")</f>
        <v/>
      </c>
      <c r="C2003" s="3" t="str">
        <f t="shared" si="95"/>
        <v/>
      </c>
      <c r="D2003" s="3" t="str">
        <f t="shared" si="96"/>
        <v/>
      </c>
      <c r="E2003" s="10" t="str">
        <f t="shared" si="97"/>
        <v/>
      </c>
      <c r="F2003" s="10" t="str">
        <f>SUBSTITUTE(Таблица2[[#This Row],[Столбец5]], "до, ", "")</f>
        <v/>
      </c>
      <c r="G2003" s="10" t="str">
        <f>SUBSTITUTE(Таблица2[[#This Row],[Столбец7]], "рік, ", "")</f>
        <v/>
      </c>
      <c r="H2003" s="11" t="str">
        <f>SUBSTITUTE(Таблица2[[#This Row],[Ключові слова]], "за, ", "")</f>
        <v/>
      </c>
      <c r="I2003" s="11" t="str">
        <f>SUBSTITUTE(Таблица2[[#This Row],[Столбец9]], "від, ", "")</f>
        <v/>
      </c>
    </row>
    <row r="2004" spans="1:9" x14ac:dyDescent="0.25">
      <c r="A2004" s="9" t="str">
        <f>SUBSTITUTE(Реестр!E2098, " ", ", ")</f>
        <v/>
      </c>
      <c r="B2004" s="10" t="str">
        <f>SUBSTITUTE(Таблица2[[#This Row],[Столбец1]], "про, ", " ")</f>
        <v/>
      </c>
      <c r="C2004" s="3" t="str">
        <f t="shared" si="95"/>
        <v/>
      </c>
      <c r="D2004" s="3" t="str">
        <f t="shared" si="96"/>
        <v/>
      </c>
      <c r="E2004" s="10" t="str">
        <f t="shared" si="97"/>
        <v/>
      </c>
      <c r="F2004" s="10" t="str">
        <f>SUBSTITUTE(Таблица2[[#This Row],[Столбец5]], "до, ", "")</f>
        <v/>
      </c>
      <c r="G2004" s="10" t="str">
        <f>SUBSTITUTE(Таблица2[[#This Row],[Столбец7]], "рік, ", "")</f>
        <v/>
      </c>
      <c r="H2004" s="11" t="str">
        <f>SUBSTITUTE(Таблица2[[#This Row],[Ключові слова]], "за, ", "")</f>
        <v/>
      </c>
      <c r="I2004" s="11" t="str">
        <f>SUBSTITUTE(Таблица2[[#This Row],[Столбец9]], "від, ", "")</f>
        <v/>
      </c>
    </row>
    <row r="2005" spans="1:9" x14ac:dyDescent="0.25">
      <c r="A2005" s="9" t="str">
        <f>SUBSTITUTE(Реестр!E2099, " ", ", ")</f>
        <v/>
      </c>
      <c r="B2005" s="10" t="str">
        <f>SUBSTITUTE(Таблица2[[#This Row],[Столбец1]], "про, ", " ")</f>
        <v/>
      </c>
      <c r="C2005" s="3" t="str">
        <f t="shared" si="95"/>
        <v/>
      </c>
      <c r="D2005" s="3" t="str">
        <f t="shared" si="96"/>
        <v/>
      </c>
      <c r="E2005" s="10" t="str">
        <f t="shared" si="97"/>
        <v/>
      </c>
      <c r="F2005" s="10" t="str">
        <f>SUBSTITUTE(Таблица2[[#This Row],[Столбец5]], "до, ", "")</f>
        <v/>
      </c>
      <c r="G2005" s="10" t="str">
        <f>SUBSTITUTE(Таблица2[[#This Row],[Столбец7]], "рік, ", "")</f>
        <v/>
      </c>
      <c r="H2005" s="11" t="str">
        <f>SUBSTITUTE(Таблица2[[#This Row],[Ключові слова]], "за, ", "")</f>
        <v/>
      </c>
      <c r="I2005" s="11" t="str">
        <f>SUBSTITUTE(Таблица2[[#This Row],[Столбец9]], "від, ", "")</f>
        <v/>
      </c>
    </row>
    <row r="2006" spans="1:9" x14ac:dyDescent="0.25">
      <c r="A2006" s="9" t="str">
        <f>SUBSTITUTE(Реестр!E2100, " ", ", ")</f>
        <v/>
      </c>
      <c r="B2006" s="10" t="str">
        <f>SUBSTITUTE(Таблица2[[#This Row],[Столбец1]], "про, ", " ")</f>
        <v/>
      </c>
      <c r="C2006" s="3" t="str">
        <f t="shared" si="95"/>
        <v/>
      </c>
      <c r="D2006" s="3" t="str">
        <f t="shared" si="96"/>
        <v/>
      </c>
      <c r="E2006" s="10" t="str">
        <f t="shared" si="97"/>
        <v/>
      </c>
      <c r="F2006" s="10" t="str">
        <f>SUBSTITUTE(Таблица2[[#This Row],[Столбец5]], "до, ", "")</f>
        <v/>
      </c>
      <c r="G2006" s="10" t="str">
        <f>SUBSTITUTE(Таблица2[[#This Row],[Столбец7]], "рік, ", "")</f>
        <v/>
      </c>
      <c r="H2006" s="11" t="str">
        <f>SUBSTITUTE(Таблица2[[#This Row],[Ключові слова]], "за, ", "")</f>
        <v/>
      </c>
      <c r="I2006" s="11" t="str">
        <f>SUBSTITUTE(Таблица2[[#This Row],[Столбец9]], "від, ", "")</f>
        <v/>
      </c>
    </row>
    <row r="2007" spans="1:9" x14ac:dyDescent="0.25">
      <c r="A2007" s="9" t="str">
        <f>SUBSTITUTE(Реестр!E2101, " ", ", ")</f>
        <v/>
      </c>
      <c r="B2007" s="10" t="str">
        <f>SUBSTITUTE(Таблица2[[#This Row],[Столбец1]], "про, ", " ")</f>
        <v/>
      </c>
      <c r="C2007" s="3" t="str">
        <f t="shared" si="95"/>
        <v/>
      </c>
      <c r="D2007" s="3" t="str">
        <f t="shared" si="96"/>
        <v/>
      </c>
      <c r="E2007" s="10" t="str">
        <f t="shared" si="97"/>
        <v/>
      </c>
      <c r="F2007" s="10" t="str">
        <f>SUBSTITUTE(Таблица2[[#This Row],[Столбец5]], "до, ", "")</f>
        <v/>
      </c>
      <c r="G2007" s="10" t="str">
        <f>SUBSTITUTE(Таблица2[[#This Row],[Столбец7]], "рік, ", "")</f>
        <v/>
      </c>
      <c r="H2007" s="11" t="str">
        <f>SUBSTITUTE(Таблица2[[#This Row],[Ключові слова]], "за, ", "")</f>
        <v/>
      </c>
      <c r="I2007" s="11" t="str">
        <f>SUBSTITUTE(Таблица2[[#This Row],[Столбец9]], "від, ", "")</f>
        <v/>
      </c>
    </row>
    <row r="2008" spans="1:9" x14ac:dyDescent="0.25">
      <c r="A2008" s="9" t="str">
        <f>SUBSTITUTE(Реестр!E2102, " ", ", ")</f>
        <v/>
      </c>
      <c r="B2008" s="10" t="str">
        <f>SUBSTITUTE(Таблица2[[#This Row],[Столбец1]], "про, ", " ")</f>
        <v/>
      </c>
      <c r="C2008" s="3" t="str">
        <f t="shared" si="95"/>
        <v/>
      </c>
      <c r="D2008" s="3" t="str">
        <f t="shared" si="96"/>
        <v/>
      </c>
      <c r="E2008" s="10" t="str">
        <f t="shared" si="97"/>
        <v/>
      </c>
      <c r="F2008" s="10" t="str">
        <f>SUBSTITUTE(Таблица2[[#This Row],[Столбец5]], "до, ", "")</f>
        <v/>
      </c>
      <c r="G2008" s="10" t="str">
        <f>SUBSTITUTE(Таблица2[[#This Row],[Столбец7]], "рік, ", "")</f>
        <v/>
      </c>
      <c r="H2008" s="11" t="str">
        <f>SUBSTITUTE(Таблица2[[#This Row],[Ключові слова]], "за, ", "")</f>
        <v/>
      </c>
      <c r="I2008" s="11" t="str">
        <f>SUBSTITUTE(Таблица2[[#This Row],[Столбец9]], "від, ", "")</f>
        <v/>
      </c>
    </row>
    <row r="2009" spans="1:9" x14ac:dyDescent="0.25">
      <c r="A2009" s="9" t="str">
        <f>SUBSTITUTE(Реестр!E2103, " ", ", ")</f>
        <v/>
      </c>
      <c r="B2009" s="10" t="str">
        <f>SUBSTITUTE(Таблица2[[#This Row],[Столбец1]], "про, ", " ")</f>
        <v/>
      </c>
      <c r="C2009" s="3" t="str">
        <f t="shared" si="95"/>
        <v/>
      </c>
      <c r="D2009" s="3" t="str">
        <f t="shared" si="96"/>
        <v/>
      </c>
      <c r="E2009" s="10" t="str">
        <f t="shared" si="97"/>
        <v/>
      </c>
      <c r="F2009" s="10" t="str">
        <f>SUBSTITUTE(Таблица2[[#This Row],[Столбец5]], "до, ", "")</f>
        <v/>
      </c>
      <c r="G2009" s="10" t="str">
        <f>SUBSTITUTE(Таблица2[[#This Row],[Столбец7]], "рік, ", "")</f>
        <v/>
      </c>
      <c r="H2009" s="11" t="str">
        <f>SUBSTITUTE(Таблица2[[#This Row],[Ключові слова]], "за, ", "")</f>
        <v/>
      </c>
      <c r="I2009" s="11" t="str">
        <f>SUBSTITUTE(Таблица2[[#This Row],[Столбец9]], "від, ", "")</f>
        <v/>
      </c>
    </row>
    <row r="2010" spans="1:9" x14ac:dyDescent="0.25">
      <c r="A2010" s="9" t="str">
        <f>SUBSTITUTE(Реестр!E2104, " ", ", ")</f>
        <v/>
      </c>
      <c r="B2010" s="10" t="str">
        <f>SUBSTITUTE(Таблица2[[#This Row],[Столбец1]], "про, ", " ")</f>
        <v/>
      </c>
      <c r="C2010" s="3" t="str">
        <f t="shared" si="95"/>
        <v/>
      </c>
      <c r="D2010" s="3" t="str">
        <f t="shared" si="96"/>
        <v/>
      </c>
      <c r="E2010" s="10" t="str">
        <f t="shared" si="97"/>
        <v/>
      </c>
      <c r="F2010" s="10" t="str">
        <f>SUBSTITUTE(Таблица2[[#This Row],[Столбец5]], "до, ", "")</f>
        <v/>
      </c>
      <c r="G2010" s="10" t="str">
        <f>SUBSTITUTE(Таблица2[[#This Row],[Столбец7]], "рік, ", "")</f>
        <v/>
      </c>
      <c r="H2010" s="11" t="str">
        <f>SUBSTITUTE(Таблица2[[#This Row],[Ключові слова]], "за, ", "")</f>
        <v/>
      </c>
      <c r="I2010" s="11" t="str">
        <f>SUBSTITUTE(Таблица2[[#This Row],[Столбец9]], "від, ", "")</f>
        <v/>
      </c>
    </row>
    <row r="2011" spans="1:9" x14ac:dyDescent="0.25">
      <c r="A2011" s="9" t="str">
        <f>SUBSTITUTE(Реестр!E2105, " ", ", ")</f>
        <v/>
      </c>
      <c r="B2011" s="10" t="str">
        <f>SUBSTITUTE(Таблица2[[#This Row],[Столбец1]], "про, ", " ")</f>
        <v/>
      </c>
      <c r="C2011" s="3" t="str">
        <f t="shared" si="95"/>
        <v/>
      </c>
      <c r="D2011" s="3" t="str">
        <f t="shared" si="96"/>
        <v/>
      </c>
      <c r="E2011" s="10" t="str">
        <f t="shared" si="97"/>
        <v/>
      </c>
      <c r="F2011" s="10" t="str">
        <f>SUBSTITUTE(Таблица2[[#This Row],[Столбец5]], "до, ", "")</f>
        <v/>
      </c>
      <c r="G2011" s="10" t="str">
        <f>SUBSTITUTE(Таблица2[[#This Row],[Столбец7]], "рік, ", "")</f>
        <v/>
      </c>
      <c r="H2011" s="11" t="str">
        <f>SUBSTITUTE(Таблица2[[#This Row],[Ключові слова]], "за, ", "")</f>
        <v/>
      </c>
      <c r="I2011" s="11" t="str">
        <f>SUBSTITUTE(Таблица2[[#This Row],[Столбец9]], "від, ", "")</f>
        <v/>
      </c>
    </row>
    <row r="2012" spans="1:9" x14ac:dyDescent="0.25">
      <c r="A2012" s="9" t="str">
        <f>SUBSTITUTE(Реестр!E2106, " ", ", ")</f>
        <v/>
      </c>
      <c r="B2012" s="10" t="str">
        <f>SUBSTITUTE(Таблица2[[#This Row],[Столбец1]], "про, ", " ")</f>
        <v/>
      </c>
      <c r="C2012" s="3" t="str">
        <f t="shared" si="95"/>
        <v/>
      </c>
      <c r="D2012" s="3" t="str">
        <f t="shared" si="96"/>
        <v/>
      </c>
      <c r="E2012" s="10" t="str">
        <f t="shared" si="97"/>
        <v/>
      </c>
      <c r="F2012" s="10" t="str">
        <f>SUBSTITUTE(Таблица2[[#This Row],[Столбец5]], "до, ", "")</f>
        <v/>
      </c>
      <c r="G2012" s="10" t="str">
        <f>SUBSTITUTE(Таблица2[[#This Row],[Столбец7]], "рік, ", "")</f>
        <v/>
      </c>
      <c r="H2012" s="11" t="str">
        <f>SUBSTITUTE(Таблица2[[#This Row],[Ключові слова]], "за, ", "")</f>
        <v/>
      </c>
      <c r="I2012" s="11" t="str">
        <f>SUBSTITUTE(Таблица2[[#This Row],[Столбец9]], "від, ", "")</f>
        <v/>
      </c>
    </row>
    <row r="2013" spans="1:9" x14ac:dyDescent="0.25">
      <c r="A2013" s="9" t="str">
        <f>SUBSTITUTE(Реестр!E2107, " ", ", ")</f>
        <v/>
      </c>
      <c r="B2013" s="10" t="str">
        <f>SUBSTITUTE(Таблица2[[#This Row],[Столбец1]], "про, ", " ")</f>
        <v/>
      </c>
      <c r="C2013" s="3" t="str">
        <f t="shared" si="95"/>
        <v/>
      </c>
      <c r="D2013" s="3" t="str">
        <f t="shared" si="96"/>
        <v/>
      </c>
      <c r="E2013" s="10" t="str">
        <f t="shared" si="97"/>
        <v/>
      </c>
      <c r="F2013" s="10" t="str">
        <f>SUBSTITUTE(Таблица2[[#This Row],[Столбец5]], "до, ", "")</f>
        <v/>
      </c>
      <c r="G2013" s="10" t="str">
        <f>SUBSTITUTE(Таблица2[[#This Row],[Столбец7]], "рік, ", "")</f>
        <v/>
      </c>
      <c r="H2013" s="11" t="str">
        <f>SUBSTITUTE(Таблица2[[#This Row],[Ключові слова]], "за, ", "")</f>
        <v/>
      </c>
      <c r="I2013" s="11" t="str">
        <f>SUBSTITUTE(Таблица2[[#This Row],[Столбец9]], "від, ", "")</f>
        <v/>
      </c>
    </row>
    <row r="2014" spans="1:9" x14ac:dyDescent="0.25">
      <c r="A2014" s="9" t="str">
        <f>SUBSTITUTE(Реестр!E2108, " ", ", ")</f>
        <v/>
      </c>
      <c r="B2014" s="10" t="str">
        <f>SUBSTITUTE(Таблица2[[#This Row],[Столбец1]], "про, ", " ")</f>
        <v/>
      </c>
      <c r="C2014" s="3" t="str">
        <f t="shared" si="95"/>
        <v/>
      </c>
      <c r="D2014" s="3" t="str">
        <f t="shared" si="96"/>
        <v/>
      </c>
      <c r="E2014" s="10" t="str">
        <f t="shared" si="97"/>
        <v/>
      </c>
      <c r="F2014" s="10" t="str">
        <f>SUBSTITUTE(Таблица2[[#This Row],[Столбец5]], "до, ", "")</f>
        <v/>
      </c>
      <c r="G2014" s="10" t="str">
        <f>SUBSTITUTE(Таблица2[[#This Row],[Столбец7]], "рік, ", "")</f>
        <v/>
      </c>
      <c r="H2014" s="11" t="str">
        <f>SUBSTITUTE(Таблица2[[#This Row],[Ключові слова]], "за, ", "")</f>
        <v/>
      </c>
      <c r="I2014" s="11" t="str">
        <f>SUBSTITUTE(Таблица2[[#This Row],[Столбец9]], "від, ", "")</f>
        <v/>
      </c>
    </row>
    <row r="2015" spans="1:9" x14ac:dyDescent="0.25">
      <c r="A2015" s="9" t="str">
        <f>SUBSTITUTE(Реестр!E2109, " ", ", ")</f>
        <v/>
      </c>
      <c r="B2015" s="10" t="str">
        <f>SUBSTITUTE(Таблица2[[#This Row],[Столбец1]], "про, ", " ")</f>
        <v/>
      </c>
      <c r="C2015" s="3" t="str">
        <f t="shared" si="95"/>
        <v/>
      </c>
      <c r="D2015" s="3" t="str">
        <f t="shared" si="96"/>
        <v/>
      </c>
      <c r="E2015" s="10" t="str">
        <f t="shared" si="97"/>
        <v/>
      </c>
      <c r="F2015" s="10" t="str">
        <f>SUBSTITUTE(Таблица2[[#This Row],[Столбец5]], "до, ", "")</f>
        <v/>
      </c>
      <c r="G2015" s="10" t="str">
        <f>SUBSTITUTE(Таблица2[[#This Row],[Столбец7]], "рік, ", "")</f>
        <v/>
      </c>
      <c r="H2015" s="11" t="str">
        <f>SUBSTITUTE(Таблица2[[#This Row],[Ключові слова]], "за, ", "")</f>
        <v/>
      </c>
      <c r="I2015" s="11" t="str">
        <f>SUBSTITUTE(Таблица2[[#This Row],[Столбец9]], "від, ", "")</f>
        <v/>
      </c>
    </row>
    <row r="2016" spans="1:9" x14ac:dyDescent="0.25">
      <c r="A2016" s="9" t="str">
        <f>SUBSTITUTE(Реестр!E2110, " ", ", ")</f>
        <v/>
      </c>
      <c r="B2016" s="10" t="str">
        <f>SUBSTITUTE(Таблица2[[#This Row],[Столбец1]], "про, ", " ")</f>
        <v/>
      </c>
      <c r="C2016" s="3" t="str">
        <f t="shared" si="95"/>
        <v/>
      </c>
      <c r="D2016" s="3" t="str">
        <f t="shared" si="96"/>
        <v/>
      </c>
      <c r="E2016" s="10" t="str">
        <f t="shared" si="97"/>
        <v/>
      </c>
      <c r="F2016" s="10" t="str">
        <f>SUBSTITUTE(Таблица2[[#This Row],[Столбец5]], "до, ", "")</f>
        <v/>
      </c>
      <c r="G2016" s="10" t="str">
        <f>SUBSTITUTE(Таблица2[[#This Row],[Столбец7]], "рік, ", "")</f>
        <v/>
      </c>
      <c r="H2016" s="11" t="str">
        <f>SUBSTITUTE(Таблица2[[#This Row],[Ключові слова]], "за, ", "")</f>
        <v/>
      </c>
      <c r="I2016" s="11" t="str">
        <f>SUBSTITUTE(Таблица2[[#This Row],[Столбец9]], "від, ", "")</f>
        <v/>
      </c>
    </row>
    <row r="2017" spans="1:9" x14ac:dyDescent="0.25">
      <c r="A2017" s="9" t="str">
        <f>SUBSTITUTE(Реестр!E2111, " ", ", ")</f>
        <v/>
      </c>
      <c r="B2017" s="10" t="str">
        <f>SUBSTITUTE(Таблица2[[#This Row],[Столбец1]], "про, ", " ")</f>
        <v/>
      </c>
      <c r="C2017" s="3" t="str">
        <f t="shared" si="95"/>
        <v/>
      </c>
      <c r="D2017" s="3" t="str">
        <f t="shared" si="96"/>
        <v/>
      </c>
      <c r="E2017" s="10" t="str">
        <f t="shared" si="97"/>
        <v/>
      </c>
      <c r="F2017" s="10" t="str">
        <f>SUBSTITUTE(Таблица2[[#This Row],[Столбец5]], "до, ", "")</f>
        <v/>
      </c>
      <c r="G2017" s="10" t="str">
        <f>SUBSTITUTE(Таблица2[[#This Row],[Столбец7]], "рік, ", "")</f>
        <v/>
      </c>
      <c r="H2017" s="11" t="str">
        <f>SUBSTITUTE(Таблица2[[#This Row],[Ключові слова]], "за, ", "")</f>
        <v/>
      </c>
      <c r="I2017" s="11" t="str">
        <f>SUBSTITUTE(Таблица2[[#This Row],[Столбец9]], "від, ", "")</f>
        <v/>
      </c>
    </row>
    <row r="2018" spans="1:9" x14ac:dyDescent="0.25">
      <c r="A2018" s="9" t="str">
        <f>SUBSTITUTE(Реестр!E2112, " ", ", ")</f>
        <v/>
      </c>
      <c r="B2018" s="10" t="str">
        <f>SUBSTITUTE(Таблица2[[#This Row],[Столбец1]], "про, ", " ")</f>
        <v/>
      </c>
      <c r="C2018" s="3" t="str">
        <f t="shared" si="95"/>
        <v/>
      </c>
      <c r="D2018" s="3" t="str">
        <f t="shared" si="96"/>
        <v/>
      </c>
      <c r="E2018" s="10" t="str">
        <f t="shared" si="97"/>
        <v/>
      </c>
      <c r="F2018" s="10" t="str">
        <f>SUBSTITUTE(Таблица2[[#This Row],[Столбец5]], "до, ", "")</f>
        <v/>
      </c>
      <c r="G2018" s="10" t="str">
        <f>SUBSTITUTE(Таблица2[[#This Row],[Столбец7]], "рік, ", "")</f>
        <v/>
      </c>
      <c r="H2018" s="11" t="str">
        <f>SUBSTITUTE(Таблица2[[#This Row],[Ключові слова]], "за, ", "")</f>
        <v/>
      </c>
      <c r="I2018" s="11" t="str">
        <f>SUBSTITUTE(Таблица2[[#This Row],[Столбец9]], "від, ", "")</f>
        <v/>
      </c>
    </row>
    <row r="2019" spans="1:9" x14ac:dyDescent="0.25">
      <c r="A2019" s="9" t="str">
        <f>SUBSTITUTE(Реестр!E2113, " ", ", ")</f>
        <v/>
      </c>
      <c r="B2019" s="10" t="str">
        <f>SUBSTITUTE(Таблица2[[#This Row],[Столбец1]], "про, ", " ")</f>
        <v/>
      </c>
      <c r="C2019" s="3" t="str">
        <f t="shared" si="95"/>
        <v/>
      </c>
      <c r="D2019" s="3" t="str">
        <f t="shared" si="96"/>
        <v/>
      </c>
      <c r="E2019" s="10" t="str">
        <f t="shared" si="97"/>
        <v/>
      </c>
      <c r="F2019" s="10" t="str">
        <f>SUBSTITUTE(Таблица2[[#This Row],[Столбец5]], "до, ", "")</f>
        <v/>
      </c>
      <c r="G2019" s="10" t="str">
        <f>SUBSTITUTE(Таблица2[[#This Row],[Столбец7]], "рік, ", "")</f>
        <v/>
      </c>
      <c r="H2019" s="11" t="str">
        <f>SUBSTITUTE(Таблица2[[#This Row],[Ключові слова]], "за, ", "")</f>
        <v/>
      </c>
      <c r="I2019" s="11" t="str">
        <f>SUBSTITUTE(Таблица2[[#This Row],[Столбец9]], "від, ", "")</f>
        <v/>
      </c>
    </row>
    <row r="2020" spans="1:9" x14ac:dyDescent="0.25">
      <c r="A2020" s="9" t="str">
        <f>SUBSTITUTE(Реестр!E2114, " ", ", ")</f>
        <v/>
      </c>
      <c r="B2020" s="10" t="str">
        <f>SUBSTITUTE(Таблица2[[#This Row],[Столбец1]], "про, ", " ")</f>
        <v/>
      </c>
      <c r="C2020" s="3" t="str">
        <f t="shared" si="95"/>
        <v/>
      </c>
      <c r="D2020" s="3" t="str">
        <f t="shared" si="96"/>
        <v/>
      </c>
      <c r="E2020" s="10" t="str">
        <f t="shared" si="97"/>
        <v/>
      </c>
      <c r="F2020" s="10" t="str">
        <f>SUBSTITUTE(Таблица2[[#This Row],[Столбец5]], "до, ", "")</f>
        <v/>
      </c>
      <c r="G2020" s="10" t="str">
        <f>SUBSTITUTE(Таблица2[[#This Row],[Столбец7]], "рік, ", "")</f>
        <v/>
      </c>
      <c r="H2020" s="11" t="str">
        <f>SUBSTITUTE(Таблица2[[#This Row],[Ключові слова]], "за, ", "")</f>
        <v/>
      </c>
      <c r="I2020" s="11" t="str">
        <f>SUBSTITUTE(Таблица2[[#This Row],[Столбец9]], "від, ", "")</f>
        <v/>
      </c>
    </row>
    <row r="2021" spans="1:9" x14ac:dyDescent="0.25">
      <c r="A2021" s="9" t="str">
        <f>SUBSTITUTE(Реестр!E2115, " ", ", ")</f>
        <v/>
      </c>
      <c r="B2021" s="10" t="str">
        <f>SUBSTITUTE(Таблица2[[#This Row],[Столбец1]], "про, ", " ")</f>
        <v/>
      </c>
      <c r="C2021" s="3" t="str">
        <f t="shared" ref="C2021:C2084" si="98">SUBSTITUTE(B2021, "щодо, ", "")</f>
        <v/>
      </c>
      <c r="D2021" s="3" t="str">
        <f t="shared" ref="D2021:D2084" si="99">SUBSTITUTE(C2021, "по, ", "")</f>
        <v/>
      </c>
      <c r="E2021" s="10" t="str">
        <f t="shared" ref="E2021:E2084" si="100">SUBSTITUTE(D2021, "та, ", "")</f>
        <v/>
      </c>
      <c r="F2021" s="10" t="str">
        <f>SUBSTITUTE(Таблица2[[#This Row],[Столбец5]], "до, ", "")</f>
        <v/>
      </c>
      <c r="G2021" s="10" t="str">
        <f>SUBSTITUTE(Таблица2[[#This Row],[Столбец7]], "рік, ", "")</f>
        <v/>
      </c>
      <c r="H2021" s="11" t="str">
        <f>SUBSTITUTE(Таблица2[[#This Row],[Ключові слова]], "за, ", "")</f>
        <v/>
      </c>
      <c r="I2021" s="11" t="str">
        <f>SUBSTITUTE(Таблица2[[#This Row],[Столбец9]], "від, ", "")</f>
        <v/>
      </c>
    </row>
    <row r="2022" spans="1:9" x14ac:dyDescent="0.25">
      <c r="A2022" s="9" t="str">
        <f>SUBSTITUTE(Реестр!E2116, " ", ", ")</f>
        <v/>
      </c>
      <c r="B2022" s="10" t="str">
        <f>SUBSTITUTE(Таблица2[[#This Row],[Столбец1]], "про, ", " ")</f>
        <v/>
      </c>
      <c r="C2022" s="3" t="str">
        <f t="shared" si="98"/>
        <v/>
      </c>
      <c r="D2022" s="3" t="str">
        <f t="shared" si="99"/>
        <v/>
      </c>
      <c r="E2022" s="10" t="str">
        <f t="shared" si="100"/>
        <v/>
      </c>
      <c r="F2022" s="10" t="str">
        <f>SUBSTITUTE(Таблица2[[#This Row],[Столбец5]], "до, ", "")</f>
        <v/>
      </c>
      <c r="G2022" s="10" t="str">
        <f>SUBSTITUTE(Таблица2[[#This Row],[Столбец7]], "рік, ", "")</f>
        <v/>
      </c>
      <c r="H2022" s="11" t="str">
        <f>SUBSTITUTE(Таблица2[[#This Row],[Ключові слова]], "за, ", "")</f>
        <v/>
      </c>
      <c r="I2022" s="11" t="str">
        <f>SUBSTITUTE(Таблица2[[#This Row],[Столбец9]], "від, ", "")</f>
        <v/>
      </c>
    </row>
    <row r="2023" spans="1:9" x14ac:dyDescent="0.25">
      <c r="A2023" s="9" t="str">
        <f>SUBSTITUTE(Реестр!E2117, " ", ", ")</f>
        <v/>
      </c>
      <c r="B2023" s="10" t="str">
        <f>SUBSTITUTE(Таблица2[[#This Row],[Столбец1]], "про, ", " ")</f>
        <v/>
      </c>
      <c r="C2023" s="3" t="str">
        <f t="shared" si="98"/>
        <v/>
      </c>
      <c r="D2023" s="3" t="str">
        <f t="shared" si="99"/>
        <v/>
      </c>
      <c r="E2023" s="10" t="str">
        <f t="shared" si="100"/>
        <v/>
      </c>
      <c r="F2023" s="10" t="str">
        <f>SUBSTITUTE(Таблица2[[#This Row],[Столбец5]], "до, ", "")</f>
        <v/>
      </c>
      <c r="G2023" s="10" t="str">
        <f>SUBSTITUTE(Таблица2[[#This Row],[Столбец7]], "рік, ", "")</f>
        <v/>
      </c>
      <c r="H2023" s="11" t="str">
        <f>SUBSTITUTE(Таблица2[[#This Row],[Ключові слова]], "за, ", "")</f>
        <v/>
      </c>
      <c r="I2023" s="11" t="str">
        <f>SUBSTITUTE(Таблица2[[#This Row],[Столбец9]], "від, ", "")</f>
        <v/>
      </c>
    </row>
    <row r="2024" spans="1:9" x14ac:dyDescent="0.25">
      <c r="A2024" s="9" t="str">
        <f>SUBSTITUTE(Реестр!E2118, " ", ", ")</f>
        <v/>
      </c>
      <c r="B2024" s="10" t="str">
        <f>SUBSTITUTE(Таблица2[[#This Row],[Столбец1]], "про, ", " ")</f>
        <v/>
      </c>
      <c r="C2024" s="3" t="str">
        <f t="shared" si="98"/>
        <v/>
      </c>
      <c r="D2024" s="3" t="str">
        <f t="shared" si="99"/>
        <v/>
      </c>
      <c r="E2024" s="10" t="str">
        <f t="shared" si="100"/>
        <v/>
      </c>
      <c r="F2024" s="10" t="str">
        <f>SUBSTITUTE(Таблица2[[#This Row],[Столбец5]], "до, ", "")</f>
        <v/>
      </c>
      <c r="G2024" s="10" t="str">
        <f>SUBSTITUTE(Таблица2[[#This Row],[Столбец7]], "рік, ", "")</f>
        <v/>
      </c>
      <c r="H2024" s="11" t="str">
        <f>SUBSTITUTE(Таблица2[[#This Row],[Ключові слова]], "за, ", "")</f>
        <v/>
      </c>
      <c r="I2024" s="11" t="str">
        <f>SUBSTITUTE(Таблица2[[#This Row],[Столбец9]], "від, ", "")</f>
        <v/>
      </c>
    </row>
    <row r="2025" spans="1:9" x14ac:dyDescent="0.25">
      <c r="A2025" s="9" t="str">
        <f>SUBSTITUTE(Реестр!E2119, " ", ", ")</f>
        <v/>
      </c>
      <c r="B2025" s="10" t="str">
        <f>SUBSTITUTE(Таблица2[[#This Row],[Столбец1]], "про, ", " ")</f>
        <v/>
      </c>
      <c r="C2025" s="3" t="str">
        <f t="shared" si="98"/>
        <v/>
      </c>
      <c r="D2025" s="3" t="str">
        <f t="shared" si="99"/>
        <v/>
      </c>
      <c r="E2025" s="10" t="str">
        <f t="shared" si="100"/>
        <v/>
      </c>
      <c r="F2025" s="10" t="str">
        <f>SUBSTITUTE(Таблица2[[#This Row],[Столбец5]], "до, ", "")</f>
        <v/>
      </c>
      <c r="G2025" s="10" t="str">
        <f>SUBSTITUTE(Таблица2[[#This Row],[Столбец7]], "рік, ", "")</f>
        <v/>
      </c>
      <c r="H2025" s="11" t="str">
        <f>SUBSTITUTE(Таблица2[[#This Row],[Ключові слова]], "за, ", "")</f>
        <v/>
      </c>
      <c r="I2025" s="11" t="str">
        <f>SUBSTITUTE(Таблица2[[#This Row],[Столбец9]], "від, ", "")</f>
        <v/>
      </c>
    </row>
    <row r="2026" spans="1:9" x14ac:dyDescent="0.25">
      <c r="A2026" s="9" t="str">
        <f>SUBSTITUTE(Реестр!E2120, " ", ", ")</f>
        <v/>
      </c>
      <c r="B2026" s="10" t="str">
        <f>SUBSTITUTE(Таблица2[[#This Row],[Столбец1]], "про, ", " ")</f>
        <v/>
      </c>
      <c r="C2026" s="3" t="str">
        <f t="shared" si="98"/>
        <v/>
      </c>
      <c r="D2026" s="3" t="str">
        <f t="shared" si="99"/>
        <v/>
      </c>
      <c r="E2026" s="10" t="str">
        <f t="shared" si="100"/>
        <v/>
      </c>
      <c r="F2026" s="10" t="str">
        <f>SUBSTITUTE(Таблица2[[#This Row],[Столбец5]], "до, ", "")</f>
        <v/>
      </c>
      <c r="G2026" s="10" t="str">
        <f>SUBSTITUTE(Таблица2[[#This Row],[Столбец7]], "рік, ", "")</f>
        <v/>
      </c>
      <c r="H2026" s="11" t="str">
        <f>SUBSTITUTE(Таблица2[[#This Row],[Ключові слова]], "за, ", "")</f>
        <v/>
      </c>
      <c r="I2026" s="11" t="str">
        <f>SUBSTITUTE(Таблица2[[#This Row],[Столбец9]], "від, ", "")</f>
        <v/>
      </c>
    </row>
    <row r="2027" spans="1:9" x14ac:dyDescent="0.25">
      <c r="A2027" s="9" t="str">
        <f>SUBSTITUTE(Реестр!E2121, " ", ", ")</f>
        <v/>
      </c>
      <c r="B2027" s="10" t="str">
        <f>SUBSTITUTE(Таблица2[[#This Row],[Столбец1]], "про, ", " ")</f>
        <v/>
      </c>
      <c r="C2027" s="3" t="str">
        <f t="shared" si="98"/>
        <v/>
      </c>
      <c r="D2027" s="3" t="str">
        <f t="shared" si="99"/>
        <v/>
      </c>
      <c r="E2027" s="10" t="str">
        <f t="shared" si="100"/>
        <v/>
      </c>
      <c r="F2027" s="10" t="str">
        <f>SUBSTITUTE(Таблица2[[#This Row],[Столбец5]], "до, ", "")</f>
        <v/>
      </c>
      <c r="G2027" s="10" t="str">
        <f>SUBSTITUTE(Таблица2[[#This Row],[Столбец7]], "рік, ", "")</f>
        <v/>
      </c>
      <c r="H2027" s="11" t="str">
        <f>SUBSTITUTE(Таблица2[[#This Row],[Ключові слова]], "за, ", "")</f>
        <v/>
      </c>
      <c r="I2027" s="11" t="str">
        <f>SUBSTITUTE(Таблица2[[#This Row],[Столбец9]], "від, ", "")</f>
        <v/>
      </c>
    </row>
    <row r="2028" spans="1:9" x14ac:dyDescent="0.25">
      <c r="A2028" s="9" t="str">
        <f>SUBSTITUTE(Реестр!E2122, " ", ", ")</f>
        <v/>
      </c>
      <c r="B2028" s="10" t="str">
        <f>SUBSTITUTE(Таблица2[[#This Row],[Столбец1]], "про, ", " ")</f>
        <v/>
      </c>
      <c r="C2028" s="3" t="str">
        <f t="shared" si="98"/>
        <v/>
      </c>
      <c r="D2028" s="3" t="str">
        <f t="shared" si="99"/>
        <v/>
      </c>
      <c r="E2028" s="10" t="str">
        <f t="shared" si="100"/>
        <v/>
      </c>
      <c r="F2028" s="10" t="str">
        <f>SUBSTITUTE(Таблица2[[#This Row],[Столбец5]], "до, ", "")</f>
        <v/>
      </c>
      <c r="G2028" s="10" t="str">
        <f>SUBSTITUTE(Таблица2[[#This Row],[Столбец7]], "рік, ", "")</f>
        <v/>
      </c>
      <c r="H2028" s="11" t="str">
        <f>SUBSTITUTE(Таблица2[[#This Row],[Ключові слова]], "за, ", "")</f>
        <v/>
      </c>
      <c r="I2028" s="11" t="str">
        <f>SUBSTITUTE(Таблица2[[#This Row],[Столбец9]], "від, ", "")</f>
        <v/>
      </c>
    </row>
    <row r="2029" spans="1:9" x14ac:dyDescent="0.25">
      <c r="A2029" s="9" t="str">
        <f>SUBSTITUTE(Реестр!E2123, " ", ", ")</f>
        <v/>
      </c>
      <c r="B2029" s="10" t="str">
        <f>SUBSTITUTE(Таблица2[[#This Row],[Столбец1]], "про, ", " ")</f>
        <v/>
      </c>
      <c r="C2029" s="3" t="str">
        <f t="shared" si="98"/>
        <v/>
      </c>
      <c r="D2029" s="3" t="str">
        <f t="shared" si="99"/>
        <v/>
      </c>
      <c r="E2029" s="10" t="str">
        <f t="shared" si="100"/>
        <v/>
      </c>
      <c r="F2029" s="10" t="str">
        <f>SUBSTITUTE(Таблица2[[#This Row],[Столбец5]], "до, ", "")</f>
        <v/>
      </c>
      <c r="G2029" s="10" t="str">
        <f>SUBSTITUTE(Таблица2[[#This Row],[Столбец7]], "рік, ", "")</f>
        <v/>
      </c>
      <c r="H2029" s="11" t="str">
        <f>SUBSTITUTE(Таблица2[[#This Row],[Ключові слова]], "за, ", "")</f>
        <v/>
      </c>
      <c r="I2029" s="11" t="str">
        <f>SUBSTITUTE(Таблица2[[#This Row],[Столбец9]], "від, ", "")</f>
        <v/>
      </c>
    </row>
    <row r="2030" spans="1:9" x14ac:dyDescent="0.25">
      <c r="A2030" s="9" t="str">
        <f>SUBSTITUTE(Реестр!E2124, " ", ", ")</f>
        <v/>
      </c>
      <c r="B2030" s="10" t="str">
        <f>SUBSTITUTE(Таблица2[[#This Row],[Столбец1]], "про, ", " ")</f>
        <v/>
      </c>
      <c r="C2030" s="3" t="str">
        <f t="shared" si="98"/>
        <v/>
      </c>
      <c r="D2030" s="3" t="str">
        <f t="shared" si="99"/>
        <v/>
      </c>
      <c r="E2030" s="10" t="str">
        <f t="shared" si="100"/>
        <v/>
      </c>
      <c r="F2030" s="10" t="str">
        <f>SUBSTITUTE(Таблица2[[#This Row],[Столбец5]], "до, ", "")</f>
        <v/>
      </c>
      <c r="G2030" s="10" t="str">
        <f>SUBSTITUTE(Таблица2[[#This Row],[Столбец7]], "рік, ", "")</f>
        <v/>
      </c>
      <c r="H2030" s="11" t="str">
        <f>SUBSTITUTE(Таблица2[[#This Row],[Ключові слова]], "за, ", "")</f>
        <v/>
      </c>
      <c r="I2030" s="11" t="str">
        <f>SUBSTITUTE(Таблица2[[#This Row],[Столбец9]], "від, ", "")</f>
        <v/>
      </c>
    </row>
    <row r="2031" spans="1:9" x14ac:dyDescent="0.25">
      <c r="A2031" s="9" t="str">
        <f>SUBSTITUTE(Реестр!E2125, " ", ", ")</f>
        <v/>
      </c>
      <c r="B2031" s="10" t="str">
        <f>SUBSTITUTE(Таблица2[[#This Row],[Столбец1]], "про, ", " ")</f>
        <v/>
      </c>
      <c r="C2031" s="3" t="str">
        <f t="shared" si="98"/>
        <v/>
      </c>
      <c r="D2031" s="3" t="str">
        <f t="shared" si="99"/>
        <v/>
      </c>
      <c r="E2031" s="10" t="str">
        <f t="shared" si="100"/>
        <v/>
      </c>
      <c r="F2031" s="10" t="str">
        <f>SUBSTITUTE(Таблица2[[#This Row],[Столбец5]], "до, ", "")</f>
        <v/>
      </c>
      <c r="G2031" s="10" t="str">
        <f>SUBSTITUTE(Таблица2[[#This Row],[Столбец7]], "рік, ", "")</f>
        <v/>
      </c>
      <c r="H2031" s="11" t="str">
        <f>SUBSTITUTE(Таблица2[[#This Row],[Ключові слова]], "за, ", "")</f>
        <v/>
      </c>
      <c r="I2031" s="11" t="str">
        <f>SUBSTITUTE(Таблица2[[#This Row],[Столбец9]], "від, ", "")</f>
        <v/>
      </c>
    </row>
    <row r="2032" spans="1:9" x14ac:dyDescent="0.25">
      <c r="A2032" s="9" t="str">
        <f>SUBSTITUTE(Реестр!E2126, " ", ", ")</f>
        <v/>
      </c>
      <c r="B2032" s="10" t="str">
        <f>SUBSTITUTE(Таблица2[[#This Row],[Столбец1]], "про, ", " ")</f>
        <v/>
      </c>
      <c r="C2032" s="3" t="str">
        <f t="shared" si="98"/>
        <v/>
      </c>
      <c r="D2032" s="3" t="str">
        <f t="shared" si="99"/>
        <v/>
      </c>
      <c r="E2032" s="10" t="str">
        <f t="shared" si="100"/>
        <v/>
      </c>
      <c r="F2032" s="10" t="str">
        <f>SUBSTITUTE(Таблица2[[#This Row],[Столбец5]], "до, ", "")</f>
        <v/>
      </c>
      <c r="G2032" s="10" t="str">
        <f>SUBSTITUTE(Таблица2[[#This Row],[Столбец7]], "рік, ", "")</f>
        <v/>
      </c>
      <c r="H2032" s="11" t="str">
        <f>SUBSTITUTE(Таблица2[[#This Row],[Ключові слова]], "за, ", "")</f>
        <v/>
      </c>
      <c r="I2032" s="11" t="str">
        <f>SUBSTITUTE(Таблица2[[#This Row],[Столбец9]], "від, ", "")</f>
        <v/>
      </c>
    </row>
    <row r="2033" spans="1:9" x14ac:dyDescent="0.25">
      <c r="A2033" s="9" t="str">
        <f>SUBSTITUTE(Реестр!E2127, " ", ", ")</f>
        <v/>
      </c>
      <c r="B2033" s="10" t="str">
        <f>SUBSTITUTE(Таблица2[[#This Row],[Столбец1]], "про, ", " ")</f>
        <v/>
      </c>
      <c r="C2033" s="3" t="str">
        <f t="shared" si="98"/>
        <v/>
      </c>
      <c r="D2033" s="3" t="str">
        <f t="shared" si="99"/>
        <v/>
      </c>
      <c r="E2033" s="10" t="str">
        <f t="shared" si="100"/>
        <v/>
      </c>
      <c r="F2033" s="10" t="str">
        <f>SUBSTITUTE(Таблица2[[#This Row],[Столбец5]], "до, ", "")</f>
        <v/>
      </c>
      <c r="G2033" s="10" t="str">
        <f>SUBSTITUTE(Таблица2[[#This Row],[Столбец7]], "рік, ", "")</f>
        <v/>
      </c>
      <c r="H2033" s="11" t="str">
        <f>SUBSTITUTE(Таблица2[[#This Row],[Ключові слова]], "за, ", "")</f>
        <v/>
      </c>
      <c r="I2033" s="11" t="str">
        <f>SUBSTITUTE(Таблица2[[#This Row],[Столбец9]], "від, ", "")</f>
        <v/>
      </c>
    </row>
    <row r="2034" spans="1:9" x14ac:dyDescent="0.25">
      <c r="A2034" s="9" t="str">
        <f>SUBSTITUTE(Реестр!E2128, " ", ", ")</f>
        <v/>
      </c>
      <c r="B2034" s="10" t="str">
        <f>SUBSTITUTE(Таблица2[[#This Row],[Столбец1]], "про, ", " ")</f>
        <v/>
      </c>
      <c r="C2034" s="3" t="str">
        <f t="shared" si="98"/>
        <v/>
      </c>
      <c r="D2034" s="3" t="str">
        <f t="shared" si="99"/>
        <v/>
      </c>
      <c r="E2034" s="10" t="str">
        <f t="shared" si="100"/>
        <v/>
      </c>
      <c r="F2034" s="10" t="str">
        <f>SUBSTITUTE(Таблица2[[#This Row],[Столбец5]], "до, ", "")</f>
        <v/>
      </c>
      <c r="G2034" s="10" t="str">
        <f>SUBSTITUTE(Таблица2[[#This Row],[Столбец7]], "рік, ", "")</f>
        <v/>
      </c>
      <c r="H2034" s="11" t="str">
        <f>SUBSTITUTE(Таблица2[[#This Row],[Ключові слова]], "за, ", "")</f>
        <v/>
      </c>
      <c r="I2034" s="11" t="str">
        <f>SUBSTITUTE(Таблица2[[#This Row],[Столбец9]], "від, ", "")</f>
        <v/>
      </c>
    </row>
    <row r="2035" spans="1:9" x14ac:dyDescent="0.25">
      <c r="A2035" s="9" t="str">
        <f>SUBSTITUTE(Реестр!E2129, " ", ", ")</f>
        <v/>
      </c>
      <c r="B2035" s="10" t="str">
        <f>SUBSTITUTE(Таблица2[[#This Row],[Столбец1]], "про, ", " ")</f>
        <v/>
      </c>
      <c r="C2035" s="3" t="str">
        <f t="shared" si="98"/>
        <v/>
      </c>
      <c r="D2035" s="3" t="str">
        <f t="shared" si="99"/>
        <v/>
      </c>
      <c r="E2035" s="10" t="str">
        <f t="shared" si="100"/>
        <v/>
      </c>
      <c r="F2035" s="10" t="str">
        <f>SUBSTITUTE(Таблица2[[#This Row],[Столбец5]], "до, ", "")</f>
        <v/>
      </c>
      <c r="G2035" s="10" t="str">
        <f>SUBSTITUTE(Таблица2[[#This Row],[Столбец7]], "рік, ", "")</f>
        <v/>
      </c>
      <c r="H2035" s="11" t="str">
        <f>SUBSTITUTE(Таблица2[[#This Row],[Ключові слова]], "за, ", "")</f>
        <v/>
      </c>
      <c r="I2035" s="11" t="str">
        <f>SUBSTITUTE(Таблица2[[#This Row],[Столбец9]], "від, ", "")</f>
        <v/>
      </c>
    </row>
    <row r="2036" spans="1:9" x14ac:dyDescent="0.25">
      <c r="A2036" s="9" t="str">
        <f>SUBSTITUTE(Реестр!E2130, " ", ", ")</f>
        <v/>
      </c>
      <c r="B2036" s="10" t="str">
        <f>SUBSTITUTE(Таблица2[[#This Row],[Столбец1]], "про, ", " ")</f>
        <v/>
      </c>
      <c r="C2036" s="3" t="str">
        <f t="shared" si="98"/>
        <v/>
      </c>
      <c r="D2036" s="3" t="str">
        <f t="shared" si="99"/>
        <v/>
      </c>
      <c r="E2036" s="10" t="str">
        <f t="shared" si="100"/>
        <v/>
      </c>
      <c r="F2036" s="10" t="str">
        <f>SUBSTITUTE(Таблица2[[#This Row],[Столбец5]], "до, ", "")</f>
        <v/>
      </c>
      <c r="G2036" s="10" t="str">
        <f>SUBSTITUTE(Таблица2[[#This Row],[Столбец7]], "рік, ", "")</f>
        <v/>
      </c>
      <c r="H2036" s="11" t="str">
        <f>SUBSTITUTE(Таблица2[[#This Row],[Ключові слова]], "за, ", "")</f>
        <v/>
      </c>
      <c r="I2036" s="11" t="str">
        <f>SUBSTITUTE(Таблица2[[#This Row],[Столбец9]], "від, ", "")</f>
        <v/>
      </c>
    </row>
    <row r="2037" spans="1:9" x14ac:dyDescent="0.25">
      <c r="A2037" s="9" t="str">
        <f>SUBSTITUTE(Реестр!E2131, " ", ", ")</f>
        <v/>
      </c>
      <c r="B2037" s="10" t="str">
        <f>SUBSTITUTE(Таблица2[[#This Row],[Столбец1]], "про, ", " ")</f>
        <v/>
      </c>
      <c r="C2037" s="3" t="str">
        <f t="shared" si="98"/>
        <v/>
      </c>
      <c r="D2037" s="3" t="str">
        <f t="shared" si="99"/>
        <v/>
      </c>
      <c r="E2037" s="10" t="str">
        <f t="shared" si="100"/>
        <v/>
      </c>
      <c r="F2037" s="10" t="str">
        <f>SUBSTITUTE(Таблица2[[#This Row],[Столбец5]], "до, ", "")</f>
        <v/>
      </c>
      <c r="G2037" s="10" t="str">
        <f>SUBSTITUTE(Таблица2[[#This Row],[Столбец7]], "рік, ", "")</f>
        <v/>
      </c>
      <c r="H2037" s="11" t="str">
        <f>SUBSTITUTE(Таблица2[[#This Row],[Ключові слова]], "за, ", "")</f>
        <v/>
      </c>
      <c r="I2037" s="11" t="str">
        <f>SUBSTITUTE(Таблица2[[#This Row],[Столбец9]], "від, ", "")</f>
        <v/>
      </c>
    </row>
    <row r="2038" spans="1:9" x14ac:dyDescent="0.25">
      <c r="A2038" s="9" t="str">
        <f>SUBSTITUTE(Реестр!E2132, " ", ", ")</f>
        <v/>
      </c>
      <c r="B2038" s="10" t="str">
        <f>SUBSTITUTE(Таблица2[[#This Row],[Столбец1]], "про, ", " ")</f>
        <v/>
      </c>
      <c r="C2038" s="3" t="str">
        <f t="shared" si="98"/>
        <v/>
      </c>
      <c r="D2038" s="3" t="str">
        <f t="shared" si="99"/>
        <v/>
      </c>
      <c r="E2038" s="10" t="str">
        <f t="shared" si="100"/>
        <v/>
      </c>
      <c r="F2038" s="10" t="str">
        <f>SUBSTITUTE(Таблица2[[#This Row],[Столбец5]], "до, ", "")</f>
        <v/>
      </c>
      <c r="G2038" s="10" t="str">
        <f>SUBSTITUTE(Таблица2[[#This Row],[Столбец7]], "рік, ", "")</f>
        <v/>
      </c>
      <c r="H2038" s="11" t="str">
        <f>SUBSTITUTE(Таблица2[[#This Row],[Ключові слова]], "за, ", "")</f>
        <v/>
      </c>
      <c r="I2038" s="11" t="str">
        <f>SUBSTITUTE(Таблица2[[#This Row],[Столбец9]], "від, ", "")</f>
        <v/>
      </c>
    </row>
    <row r="2039" spans="1:9" x14ac:dyDescent="0.25">
      <c r="A2039" s="9" t="str">
        <f>SUBSTITUTE(Реестр!E2133, " ", ", ")</f>
        <v/>
      </c>
      <c r="B2039" s="10" t="str">
        <f>SUBSTITUTE(Таблица2[[#This Row],[Столбец1]], "про, ", " ")</f>
        <v/>
      </c>
      <c r="C2039" s="3" t="str">
        <f t="shared" si="98"/>
        <v/>
      </c>
      <c r="D2039" s="3" t="str">
        <f t="shared" si="99"/>
        <v/>
      </c>
      <c r="E2039" s="10" t="str">
        <f t="shared" si="100"/>
        <v/>
      </c>
      <c r="F2039" s="10" t="str">
        <f>SUBSTITUTE(Таблица2[[#This Row],[Столбец5]], "до, ", "")</f>
        <v/>
      </c>
      <c r="G2039" s="10" t="str">
        <f>SUBSTITUTE(Таблица2[[#This Row],[Столбец7]], "рік, ", "")</f>
        <v/>
      </c>
      <c r="H2039" s="11" t="str">
        <f>SUBSTITUTE(Таблица2[[#This Row],[Ключові слова]], "за, ", "")</f>
        <v/>
      </c>
      <c r="I2039" s="11" t="str">
        <f>SUBSTITUTE(Таблица2[[#This Row],[Столбец9]], "від, ", "")</f>
        <v/>
      </c>
    </row>
    <row r="2040" spans="1:9" x14ac:dyDescent="0.25">
      <c r="A2040" s="9" t="str">
        <f>SUBSTITUTE(Реестр!E2134, " ", ", ")</f>
        <v/>
      </c>
      <c r="B2040" s="10" t="str">
        <f>SUBSTITUTE(Таблица2[[#This Row],[Столбец1]], "про, ", " ")</f>
        <v/>
      </c>
      <c r="C2040" s="3" t="str">
        <f t="shared" si="98"/>
        <v/>
      </c>
      <c r="D2040" s="3" t="str">
        <f t="shared" si="99"/>
        <v/>
      </c>
      <c r="E2040" s="10" t="str">
        <f t="shared" si="100"/>
        <v/>
      </c>
      <c r="F2040" s="10" t="str">
        <f>SUBSTITUTE(Таблица2[[#This Row],[Столбец5]], "до, ", "")</f>
        <v/>
      </c>
      <c r="G2040" s="10" t="str">
        <f>SUBSTITUTE(Таблица2[[#This Row],[Столбец7]], "рік, ", "")</f>
        <v/>
      </c>
      <c r="H2040" s="11" t="str">
        <f>SUBSTITUTE(Таблица2[[#This Row],[Ключові слова]], "за, ", "")</f>
        <v/>
      </c>
      <c r="I2040" s="11" t="str">
        <f>SUBSTITUTE(Таблица2[[#This Row],[Столбец9]], "від, ", "")</f>
        <v/>
      </c>
    </row>
    <row r="2041" spans="1:9" x14ac:dyDescent="0.25">
      <c r="A2041" s="9" t="str">
        <f>SUBSTITUTE(Реестр!E2135, " ", ", ")</f>
        <v/>
      </c>
      <c r="B2041" s="10" t="str">
        <f>SUBSTITUTE(Таблица2[[#This Row],[Столбец1]], "про, ", " ")</f>
        <v/>
      </c>
      <c r="C2041" s="3" t="str">
        <f t="shared" si="98"/>
        <v/>
      </c>
      <c r="D2041" s="3" t="str">
        <f t="shared" si="99"/>
        <v/>
      </c>
      <c r="E2041" s="10" t="str">
        <f t="shared" si="100"/>
        <v/>
      </c>
      <c r="F2041" s="10" t="str">
        <f>SUBSTITUTE(Таблица2[[#This Row],[Столбец5]], "до, ", "")</f>
        <v/>
      </c>
      <c r="G2041" s="10" t="str">
        <f>SUBSTITUTE(Таблица2[[#This Row],[Столбец7]], "рік, ", "")</f>
        <v/>
      </c>
      <c r="H2041" s="11" t="str">
        <f>SUBSTITUTE(Таблица2[[#This Row],[Ключові слова]], "за, ", "")</f>
        <v/>
      </c>
      <c r="I2041" s="11" t="str">
        <f>SUBSTITUTE(Таблица2[[#This Row],[Столбец9]], "від, ", "")</f>
        <v/>
      </c>
    </row>
    <row r="2042" spans="1:9" x14ac:dyDescent="0.25">
      <c r="A2042" s="9" t="str">
        <f>SUBSTITUTE(Реестр!E2136, " ", ", ")</f>
        <v/>
      </c>
      <c r="B2042" s="10" t="str">
        <f>SUBSTITUTE(Таблица2[[#This Row],[Столбец1]], "про, ", " ")</f>
        <v/>
      </c>
      <c r="C2042" s="3" t="str">
        <f t="shared" si="98"/>
        <v/>
      </c>
      <c r="D2042" s="3" t="str">
        <f t="shared" si="99"/>
        <v/>
      </c>
      <c r="E2042" s="10" t="str">
        <f t="shared" si="100"/>
        <v/>
      </c>
      <c r="F2042" s="10" t="str">
        <f>SUBSTITUTE(Таблица2[[#This Row],[Столбец5]], "до, ", "")</f>
        <v/>
      </c>
      <c r="G2042" s="10" t="str">
        <f>SUBSTITUTE(Таблица2[[#This Row],[Столбец7]], "рік, ", "")</f>
        <v/>
      </c>
      <c r="H2042" s="11" t="str">
        <f>SUBSTITUTE(Таблица2[[#This Row],[Ключові слова]], "за, ", "")</f>
        <v/>
      </c>
      <c r="I2042" s="11" t="str">
        <f>SUBSTITUTE(Таблица2[[#This Row],[Столбец9]], "від, ", "")</f>
        <v/>
      </c>
    </row>
    <row r="2043" spans="1:9" x14ac:dyDescent="0.25">
      <c r="A2043" s="9" t="str">
        <f>SUBSTITUTE(Реестр!E2137, " ", ", ")</f>
        <v/>
      </c>
      <c r="B2043" s="10" t="str">
        <f>SUBSTITUTE(Таблица2[[#This Row],[Столбец1]], "про, ", " ")</f>
        <v/>
      </c>
      <c r="C2043" s="3" t="str">
        <f t="shared" si="98"/>
        <v/>
      </c>
      <c r="D2043" s="3" t="str">
        <f t="shared" si="99"/>
        <v/>
      </c>
      <c r="E2043" s="10" t="str">
        <f t="shared" si="100"/>
        <v/>
      </c>
      <c r="F2043" s="10" t="str">
        <f>SUBSTITUTE(Таблица2[[#This Row],[Столбец5]], "до, ", "")</f>
        <v/>
      </c>
      <c r="G2043" s="10" t="str">
        <f>SUBSTITUTE(Таблица2[[#This Row],[Столбец7]], "рік, ", "")</f>
        <v/>
      </c>
      <c r="H2043" s="11" t="str">
        <f>SUBSTITUTE(Таблица2[[#This Row],[Ключові слова]], "за, ", "")</f>
        <v/>
      </c>
      <c r="I2043" s="11" t="str">
        <f>SUBSTITUTE(Таблица2[[#This Row],[Столбец9]], "від, ", "")</f>
        <v/>
      </c>
    </row>
    <row r="2044" spans="1:9" x14ac:dyDescent="0.25">
      <c r="A2044" s="9" t="str">
        <f>SUBSTITUTE(Реестр!E2138, " ", ", ")</f>
        <v/>
      </c>
      <c r="B2044" s="10" t="str">
        <f>SUBSTITUTE(Таблица2[[#This Row],[Столбец1]], "про, ", " ")</f>
        <v/>
      </c>
      <c r="C2044" s="3" t="str">
        <f t="shared" si="98"/>
        <v/>
      </c>
      <c r="D2044" s="3" t="str">
        <f t="shared" si="99"/>
        <v/>
      </c>
      <c r="E2044" s="10" t="str">
        <f t="shared" si="100"/>
        <v/>
      </c>
      <c r="F2044" s="10" t="str">
        <f>SUBSTITUTE(Таблица2[[#This Row],[Столбец5]], "до, ", "")</f>
        <v/>
      </c>
      <c r="G2044" s="10" t="str">
        <f>SUBSTITUTE(Таблица2[[#This Row],[Столбец7]], "рік, ", "")</f>
        <v/>
      </c>
      <c r="H2044" s="11" t="str">
        <f>SUBSTITUTE(Таблица2[[#This Row],[Ключові слова]], "за, ", "")</f>
        <v/>
      </c>
      <c r="I2044" s="11" t="str">
        <f>SUBSTITUTE(Таблица2[[#This Row],[Столбец9]], "від, ", "")</f>
        <v/>
      </c>
    </row>
    <row r="2045" spans="1:9" x14ac:dyDescent="0.25">
      <c r="A2045" s="9" t="str">
        <f>SUBSTITUTE(Реестр!E2139, " ", ", ")</f>
        <v/>
      </c>
      <c r="B2045" s="10" t="str">
        <f>SUBSTITUTE(Таблица2[[#This Row],[Столбец1]], "про, ", " ")</f>
        <v/>
      </c>
      <c r="C2045" s="3" t="str">
        <f t="shared" si="98"/>
        <v/>
      </c>
      <c r="D2045" s="3" t="str">
        <f t="shared" si="99"/>
        <v/>
      </c>
      <c r="E2045" s="10" t="str">
        <f t="shared" si="100"/>
        <v/>
      </c>
      <c r="F2045" s="10" t="str">
        <f>SUBSTITUTE(Таблица2[[#This Row],[Столбец5]], "до, ", "")</f>
        <v/>
      </c>
      <c r="G2045" s="10" t="str">
        <f>SUBSTITUTE(Таблица2[[#This Row],[Столбец7]], "рік, ", "")</f>
        <v/>
      </c>
      <c r="H2045" s="11" t="str">
        <f>SUBSTITUTE(Таблица2[[#This Row],[Ключові слова]], "за, ", "")</f>
        <v/>
      </c>
      <c r="I2045" s="11" t="str">
        <f>SUBSTITUTE(Таблица2[[#This Row],[Столбец9]], "від, ", "")</f>
        <v/>
      </c>
    </row>
    <row r="2046" spans="1:9" x14ac:dyDescent="0.25">
      <c r="A2046" s="9" t="str">
        <f>SUBSTITUTE(Реестр!E2140, " ", ", ")</f>
        <v/>
      </c>
      <c r="B2046" s="10" t="str">
        <f>SUBSTITUTE(Таблица2[[#This Row],[Столбец1]], "про, ", " ")</f>
        <v/>
      </c>
      <c r="C2046" s="3" t="str">
        <f t="shared" si="98"/>
        <v/>
      </c>
      <c r="D2046" s="3" t="str">
        <f t="shared" si="99"/>
        <v/>
      </c>
      <c r="E2046" s="10" t="str">
        <f t="shared" si="100"/>
        <v/>
      </c>
      <c r="F2046" s="10" t="str">
        <f>SUBSTITUTE(Таблица2[[#This Row],[Столбец5]], "до, ", "")</f>
        <v/>
      </c>
      <c r="G2046" s="10" t="str">
        <f>SUBSTITUTE(Таблица2[[#This Row],[Столбец7]], "рік, ", "")</f>
        <v/>
      </c>
      <c r="H2046" s="11" t="str">
        <f>SUBSTITUTE(Таблица2[[#This Row],[Ключові слова]], "за, ", "")</f>
        <v/>
      </c>
      <c r="I2046" s="11" t="str">
        <f>SUBSTITUTE(Таблица2[[#This Row],[Столбец9]], "від, ", "")</f>
        <v/>
      </c>
    </row>
    <row r="2047" spans="1:9" x14ac:dyDescent="0.25">
      <c r="A2047" s="9" t="str">
        <f>SUBSTITUTE(Реестр!E2141, " ", ", ")</f>
        <v/>
      </c>
      <c r="B2047" s="10" t="str">
        <f>SUBSTITUTE(Таблица2[[#This Row],[Столбец1]], "про, ", " ")</f>
        <v/>
      </c>
      <c r="C2047" s="3" t="str">
        <f t="shared" si="98"/>
        <v/>
      </c>
      <c r="D2047" s="3" t="str">
        <f t="shared" si="99"/>
        <v/>
      </c>
      <c r="E2047" s="10" t="str">
        <f t="shared" si="100"/>
        <v/>
      </c>
      <c r="F2047" s="10" t="str">
        <f>SUBSTITUTE(Таблица2[[#This Row],[Столбец5]], "до, ", "")</f>
        <v/>
      </c>
      <c r="G2047" s="10" t="str">
        <f>SUBSTITUTE(Таблица2[[#This Row],[Столбец7]], "рік, ", "")</f>
        <v/>
      </c>
      <c r="H2047" s="11" t="str">
        <f>SUBSTITUTE(Таблица2[[#This Row],[Ключові слова]], "за, ", "")</f>
        <v/>
      </c>
      <c r="I2047" s="11" t="str">
        <f>SUBSTITUTE(Таблица2[[#This Row],[Столбец9]], "від, ", "")</f>
        <v/>
      </c>
    </row>
    <row r="2048" spans="1:9" x14ac:dyDescent="0.25">
      <c r="A2048" s="9" t="str">
        <f>SUBSTITUTE(Реестр!E2142, " ", ", ")</f>
        <v/>
      </c>
      <c r="B2048" s="10" t="str">
        <f>SUBSTITUTE(Таблица2[[#This Row],[Столбец1]], "про, ", " ")</f>
        <v/>
      </c>
      <c r="C2048" s="3" t="str">
        <f t="shared" si="98"/>
        <v/>
      </c>
      <c r="D2048" s="3" t="str">
        <f t="shared" si="99"/>
        <v/>
      </c>
      <c r="E2048" s="10" t="str">
        <f t="shared" si="100"/>
        <v/>
      </c>
      <c r="F2048" s="10" t="str">
        <f>SUBSTITUTE(Таблица2[[#This Row],[Столбец5]], "до, ", "")</f>
        <v/>
      </c>
      <c r="G2048" s="10" t="str">
        <f>SUBSTITUTE(Таблица2[[#This Row],[Столбец7]], "рік, ", "")</f>
        <v/>
      </c>
      <c r="H2048" s="11" t="str">
        <f>SUBSTITUTE(Таблица2[[#This Row],[Ключові слова]], "за, ", "")</f>
        <v/>
      </c>
      <c r="I2048" s="11" t="str">
        <f>SUBSTITUTE(Таблица2[[#This Row],[Столбец9]], "від, ", "")</f>
        <v/>
      </c>
    </row>
    <row r="2049" spans="1:9" x14ac:dyDescent="0.25">
      <c r="A2049" s="9" t="str">
        <f>SUBSTITUTE(Реестр!E2143, " ", ", ")</f>
        <v/>
      </c>
      <c r="B2049" s="10" t="str">
        <f>SUBSTITUTE(Таблица2[[#This Row],[Столбец1]], "про, ", " ")</f>
        <v/>
      </c>
      <c r="C2049" s="3" t="str">
        <f t="shared" si="98"/>
        <v/>
      </c>
      <c r="D2049" s="3" t="str">
        <f t="shared" si="99"/>
        <v/>
      </c>
      <c r="E2049" s="10" t="str">
        <f t="shared" si="100"/>
        <v/>
      </c>
      <c r="F2049" s="10" t="str">
        <f>SUBSTITUTE(Таблица2[[#This Row],[Столбец5]], "до, ", "")</f>
        <v/>
      </c>
      <c r="G2049" s="10" t="str">
        <f>SUBSTITUTE(Таблица2[[#This Row],[Столбец7]], "рік, ", "")</f>
        <v/>
      </c>
      <c r="H2049" s="11" t="str">
        <f>SUBSTITUTE(Таблица2[[#This Row],[Ключові слова]], "за, ", "")</f>
        <v/>
      </c>
      <c r="I2049" s="11" t="str">
        <f>SUBSTITUTE(Таблица2[[#This Row],[Столбец9]], "від, ", "")</f>
        <v/>
      </c>
    </row>
    <row r="2050" spans="1:9" x14ac:dyDescent="0.25">
      <c r="A2050" s="9" t="str">
        <f>SUBSTITUTE(Реестр!E2144, " ", ", ")</f>
        <v/>
      </c>
      <c r="B2050" s="10" t="str">
        <f>SUBSTITUTE(Таблица2[[#This Row],[Столбец1]], "про, ", " ")</f>
        <v/>
      </c>
      <c r="C2050" s="3" t="str">
        <f t="shared" si="98"/>
        <v/>
      </c>
      <c r="D2050" s="3" t="str">
        <f t="shared" si="99"/>
        <v/>
      </c>
      <c r="E2050" s="10" t="str">
        <f t="shared" si="100"/>
        <v/>
      </c>
      <c r="F2050" s="10" t="str">
        <f>SUBSTITUTE(Таблица2[[#This Row],[Столбец5]], "до, ", "")</f>
        <v/>
      </c>
      <c r="G2050" s="10" t="str">
        <f>SUBSTITUTE(Таблица2[[#This Row],[Столбец7]], "рік, ", "")</f>
        <v/>
      </c>
      <c r="H2050" s="11" t="str">
        <f>SUBSTITUTE(Таблица2[[#This Row],[Ключові слова]], "за, ", "")</f>
        <v/>
      </c>
      <c r="I2050" s="11" t="str">
        <f>SUBSTITUTE(Таблица2[[#This Row],[Столбец9]], "від, ", "")</f>
        <v/>
      </c>
    </row>
    <row r="2051" spans="1:9" x14ac:dyDescent="0.25">
      <c r="A2051" s="9" t="str">
        <f>SUBSTITUTE(Реестр!E2145, " ", ", ")</f>
        <v/>
      </c>
      <c r="B2051" s="10" t="str">
        <f>SUBSTITUTE(Таблица2[[#This Row],[Столбец1]], "про, ", " ")</f>
        <v/>
      </c>
      <c r="C2051" s="3" t="str">
        <f t="shared" si="98"/>
        <v/>
      </c>
      <c r="D2051" s="3" t="str">
        <f t="shared" si="99"/>
        <v/>
      </c>
      <c r="E2051" s="10" t="str">
        <f t="shared" si="100"/>
        <v/>
      </c>
      <c r="F2051" s="10" t="str">
        <f>SUBSTITUTE(Таблица2[[#This Row],[Столбец5]], "до, ", "")</f>
        <v/>
      </c>
      <c r="G2051" s="10" t="str">
        <f>SUBSTITUTE(Таблица2[[#This Row],[Столбец7]], "рік, ", "")</f>
        <v/>
      </c>
      <c r="H2051" s="11" t="str">
        <f>SUBSTITUTE(Таблица2[[#This Row],[Ключові слова]], "за, ", "")</f>
        <v/>
      </c>
      <c r="I2051" s="11" t="str">
        <f>SUBSTITUTE(Таблица2[[#This Row],[Столбец9]], "від, ", "")</f>
        <v/>
      </c>
    </row>
    <row r="2052" spans="1:9" x14ac:dyDescent="0.25">
      <c r="A2052" s="9" t="str">
        <f>SUBSTITUTE(Реестр!E2146, " ", ", ")</f>
        <v/>
      </c>
      <c r="B2052" s="10" t="str">
        <f>SUBSTITUTE(Таблица2[[#This Row],[Столбец1]], "про, ", " ")</f>
        <v/>
      </c>
      <c r="C2052" s="3" t="str">
        <f t="shared" si="98"/>
        <v/>
      </c>
      <c r="D2052" s="3" t="str">
        <f t="shared" si="99"/>
        <v/>
      </c>
      <c r="E2052" s="10" t="str">
        <f t="shared" si="100"/>
        <v/>
      </c>
      <c r="F2052" s="10" t="str">
        <f>SUBSTITUTE(Таблица2[[#This Row],[Столбец5]], "до, ", "")</f>
        <v/>
      </c>
      <c r="G2052" s="10" t="str">
        <f>SUBSTITUTE(Таблица2[[#This Row],[Столбец7]], "рік, ", "")</f>
        <v/>
      </c>
      <c r="H2052" s="11" t="str">
        <f>SUBSTITUTE(Таблица2[[#This Row],[Ключові слова]], "за, ", "")</f>
        <v/>
      </c>
      <c r="I2052" s="11" t="str">
        <f>SUBSTITUTE(Таблица2[[#This Row],[Столбец9]], "від, ", "")</f>
        <v/>
      </c>
    </row>
    <row r="2053" spans="1:9" x14ac:dyDescent="0.25">
      <c r="A2053" s="9" t="str">
        <f>SUBSTITUTE(Реестр!E2147, " ", ", ")</f>
        <v/>
      </c>
      <c r="B2053" s="10" t="str">
        <f>SUBSTITUTE(Таблица2[[#This Row],[Столбец1]], "про, ", " ")</f>
        <v/>
      </c>
      <c r="C2053" s="3" t="str">
        <f t="shared" si="98"/>
        <v/>
      </c>
      <c r="D2053" s="3" t="str">
        <f t="shared" si="99"/>
        <v/>
      </c>
      <c r="E2053" s="10" t="str">
        <f t="shared" si="100"/>
        <v/>
      </c>
      <c r="F2053" s="10" t="str">
        <f>SUBSTITUTE(Таблица2[[#This Row],[Столбец5]], "до, ", "")</f>
        <v/>
      </c>
      <c r="G2053" s="10" t="str">
        <f>SUBSTITUTE(Таблица2[[#This Row],[Столбец7]], "рік, ", "")</f>
        <v/>
      </c>
      <c r="H2053" s="11" t="str">
        <f>SUBSTITUTE(Таблица2[[#This Row],[Ключові слова]], "за, ", "")</f>
        <v/>
      </c>
      <c r="I2053" s="11" t="str">
        <f>SUBSTITUTE(Таблица2[[#This Row],[Столбец9]], "від, ", "")</f>
        <v/>
      </c>
    </row>
    <row r="2054" spans="1:9" x14ac:dyDescent="0.25">
      <c r="A2054" s="9" t="str">
        <f>SUBSTITUTE(Реестр!E2148, " ", ", ")</f>
        <v/>
      </c>
      <c r="B2054" s="10" t="str">
        <f>SUBSTITUTE(Таблица2[[#This Row],[Столбец1]], "про, ", " ")</f>
        <v/>
      </c>
      <c r="C2054" s="3" t="str">
        <f t="shared" si="98"/>
        <v/>
      </c>
      <c r="D2054" s="3" t="str">
        <f t="shared" si="99"/>
        <v/>
      </c>
      <c r="E2054" s="10" t="str">
        <f t="shared" si="100"/>
        <v/>
      </c>
      <c r="F2054" s="10" t="str">
        <f>SUBSTITUTE(Таблица2[[#This Row],[Столбец5]], "до, ", "")</f>
        <v/>
      </c>
      <c r="G2054" s="10" t="str">
        <f>SUBSTITUTE(Таблица2[[#This Row],[Столбец7]], "рік, ", "")</f>
        <v/>
      </c>
      <c r="H2054" s="11" t="str">
        <f>SUBSTITUTE(Таблица2[[#This Row],[Ключові слова]], "за, ", "")</f>
        <v/>
      </c>
      <c r="I2054" s="11" t="str">
        <f>SUBSTITUTE(Таблица2[[#This Row],[Столбец9]], "від, ", "")</f>
        <v/>
      </c>
    </row>
    <row r="2055" spans="1:9" x14ac:dyDescent="0.25">
      <c r="A2055" s="9" t="str">
        <f>SUBSTITUTE(Реестр!E2149, " ", ", ")</f>
        <v/>
      </c>
      <c r="B2055" s="10" t="str">
        <f>SUBSTITUTE(Таблица2[[#This Row],[Столбец1]], "про, ", " ")</f>
        <v/>
      </c>
      <c r="C2055" s="3" t="str">
        <f t="shared" si="98"/>
        <v/>
      </c>
      <c r="D2055" s="3" t="str">
        <f t="shared" si="99"/>
        <v/>
      </c>
      <c r="E2055" s="10" t="str">
        <f t="shared" si="100"/>
        <v/>
      </c>
      <c r="F2055" s="10" t="str">
        <f>SUBSTITUTE(Таблица2[[#This Row],[Столбец5]], "до, ", "")</f>
        <v/>
      </c>
      <c r="G2055" s="10" t="str">
        <f>SUBSTITUTE(Таблица2[[#This Row],[Столбец7]], "рік, ", "")</f>
        <v/>
      </c>
      <c r="H2055" s="11" t="str">
        <f>SUBSTITUTE(Таблица2[[#This Row],[Ключові слова]], "за, ", "")</f>
        <v/>
      </c>
      <c r="I2055" s="11" t="str">
        <f>SUBSTITUTE(Таблица2[[#This Row],[Столбец9]], "від, ", "")</f>
        <v/>
      </c>
    </row>
    <row r="2056" spans="1:9" x14ac:dyDescent="0.25">
      <c r="A2056" s="9" t="str">
        <f>SUBSTITUTE(Реестр!E2150, " ", ", ")</f>
        <v/>
      </c>
      <c r="B2056" s="10" t="str">
        <f>SUBSTITUTE(Таблица2[[#This Row],[Столбец1]], "про, ", " ")</f>
        <v/>
      </c>
      <c r="C2056" s="3" t="str">
        <f t="shared" si="98"/>
        <v/>
      </c>
      <c r="D2056" s="3" t="str">
        <f t="shared" si="99"/>
        <v/>
      </c>
      <c r="E2056" s="10" t="str">
        <f t="shared" si="100"/>
        <v/>
      </c>
      <c r="F2056" s="10" t="str">
        <f>SUBSTITUTE(Таблица2[[#This Row],[Столбец5]], "до, ", "")</f>
        <v/>
      </c>
      <c r="G2056" s="10" t="str">
        <f>SUBSTITUTE(Таблица2[[#This Row],[Столбец7]], "рік, ", "")</f>
        <v/>
      </c>
      <c r="H2056" s="11" t="str">
        <f>SUBSTITUTE(Таблица2[[#This Row],[Ключові слова]], "за, ", "")</f>
        <v/>
      </c>
      <c r="I2056" s="11" t="str">
        <f>SUBSTITUTE(Таблица2[[#This Row],[Столбец9]], "від, ", "")</f>
        <v/>
      </c>
    </row>
    <row r="2057" spans="1:9" x14ac:dyDescent="0.25">
      <c r="A2057" s="9" t="str">
        <f>SUBSTITUTE(Реестр!E2151, " ", ", ")</f>
        <v/>
      </c>
      <c r="B2057" s="10" t="str">
        <f>SUBSTITUTE(Таблица2[[#This Row],[Столбец1]], "про, ", " ")</f>
        <v/>
      </c>
      <c r="C2057" s="3" t="str">
        <f t="shared" si="98"/>
        <v/>
      </c>
      <c r="D2057" s="3" t="str">
        <f t="shared" si="99"/>
        <v/>
      </c>
      <c r="E2057" s="10" t="str">
        <f t="shared" si="100"/>
        <v/>
      </c>
      <c r="F2057" s="10" t="str">
        <f>SUBSTITUTE(Таблица2[[#This Row],[Столбец5]], "до, ", "")</f>
        <v/>
      </c>
      <c r="G2057" s="10" t="str">
        <f>SUBSTITUTE(Таблица2[[#This Row],[Столбец7]], "рік, ", "")</f>
        <v/>
      </c>
      <c r="H2057" s="11" t="str">
        <f>SUBSTITUTE(Таблица2[[#This Row],[Ключові слова]], "за, ", "")</f>
        <v/>
      </c>
      <c r="I2057" s="11" t="str">
        <f>SUBSTITUTE(Таблица2[[#This Row],[Столбец9]], "від, ", "")</f>
        <v/>
      </c>
    </row>
    <row r="2058" spans="1:9" x14ac:dyDescent="0.25">
      <c r="A2058" s="9" t="str">
        <f>SUBSTITUTE(Реестр!E2152, " ", ", ")</f>
        <v/>
      </c>
      <c r="B2058" s="10" t="str">
        <f>SUBSTITUTE(Таблица2[[#This Row],[Столбец1]], "про, ", " ")</f>
        <v/>
      </c>
      <c r="C2058" s="3" t="str">
        <f t="shared" si="98"/>
        <v/>
      </c>
      <c r="D2058" s="3" t="str">
        <f t="shared" si="99"/>
        <v/>
      </c>
      <c r="E2058" s="10" t="str">
        <f t="shared" si="100"/>
        <v/>
      </c>
      <c r="F2058" s="10" t="str">
        <f>SUBSTITUTE(Таблица2[[#This Row],[Столбец5]], "до, ", "")</f>
        <v/>
      </c>
      <c r="G2058" s="10" t="str">
        <f>SUBSTITUTE(Таблица2[[#This Row],[Столбец7]], "рік, ", "")</f>
        <v/>
      </c>
      <c r="H2058" s="11" t="str">
        <f>SUBSTITUTE(Таблица2[[#This Row],[Ключові слова]], "за, ", "")</f>
        <v/>
      </c>
      <c r="I2058" s="11" t="str">
        <f>SUBSTITUTE(Таблица2[[#This Row],[Столбец9]], "від, ", "")</f>
        <v/>
      </c>
    </row>
    <row r="2059" spans="1:9" x14ac:dyDescent="0.25">
      <c r="A2059" s="9" t="str">
        <f>SUBSTITUTE(Реестр!E2153, " ", ", ")</f>
        <v/>
      </c>
      <c r="B2059" s="10" t="str">
        <f>SUBSTITUTE(Таблица2[[#This Row],[Столбец1]], "про, ", " ")</f>
        <v/>
      </c>
      <c r="C2059" s="3" t="str">
        <f t="shared" si="98"/>
        <v/>
      </c>
      <c r="D2059" s="3" t="str">
        <f t="shared" si="99"/>
        <v/>
      </c>
      <c r="E2059" s="10" t="str">
        <f t="shared" si="100"/>
        <v/>
      </c>
      <c r="F2059" s="10" t="str">
        <f>SUBSTITUTE(Таблица2[[#This Row],[Столбец5]], "до, ", "")</f>
        <v/>
      </c>
      <c r="G2059" s="10" t="str">
        <f>SUBSTITUTE(Таблица2[[#This Row],[Столбец7]], "рік, ", "")</f>
        <v/>
      </c>
      <c r="H2059" s="11" t="str">
        <f>SUBSTITUTE(Таблица2[[#This Row],[Ключові слова]], "за, ", "")</f>
        <v/>
      </c>
      <c r="I2059" s="11" t="str">
        <f>SUBSTITUTE(Таблица2[[#This Row],[Столбец9]], "від, ", "")</f>
        <v/>
      </c>
    </row>
    <row r="2060" spans="1:9" x14ac:dyDescent="0.25">
      <c r="A2060" s="9" t="str">
        <f>SUBSTITUTE(Реестр!E2154, " ", ", ")</f>
        <v/>
      </c>
      <c r="B2060" s="10" t="str">
        <f>SUBSTITUTE(Таблица2[[#This Row],[Столбец1]], "про, ", " ")</f>
        <v/>
      </c>
      <c r="C2060" s="3" t="str">
        <f t="shared" si="98"/>
        <v/>
      </c>
      <c r="D2060" s="3" t="str">
        <f t="shared" si="99"/>
        <v/>
      </c>
      <c r="E2060" s="10" t="str">
        <f t="shared" si="100"/>
        <v/>
      </c>
      <c r="F2060" s="10" t="str">
        <f>SUBSTITUTE(Таблица2[[#This Row],[Столбец5]], "до, ", "")</f>
        <v/>
      </c>
      <c r="G2060" s="10" t="str">
        <f>SUBSTITUTE(Таблица2[[#This Row],[Столбец7]], "рік, ", "")</f>
        <v/>
      </c>
      <c r="H2060" s="11" t="str">
        <f>SUBSTITUTE(Таблица2[[#This Row],[Ключові слова]], "за, ", "")</f>
        <v/>
      </c>
      <c r="I2060" s="11" t="str">
        <f>SUBSTITUTE(Таблица2[[#This Row],[Столбец9]], "від, ", "")</f>
        <v/>
      </c>
    </row>
    <row r="2061" spans="1:9" x14ac:dyDescent="0.25">
      <c r="A2061" s="9" t="str">
        <f>SUBSTITUTE(Реестр!E2155, " ", ", ")</f>
        <v/>
      </c>
      <c r="B2061" s="10" t="str">
        <f>SUBSTITUTE(Таблица2[[#This Row],[Столбец1]], "про, ", " ")</f>
        <v/>
      </c>
      <c r="C2061" s="3" t="str">
        <f t="shared" si="98"/>
        <v/>
      </c>
      <c r="D2061" s="3" t="str">
        <f t="shared" si="99"/>
        <v/>
      </c>
      <c r="E2061" s="10" t="str">
        <f t="shared" si="100"/>
        <v/>
      </c>
      <c r="F2061" s="10" t="str">
        <f>SUBSTITUTE(Таблица2[[#This Row],[Столбец5]], "до, ", "")</f>
        <v/>
      </c>
      <c r="G2061" s="10" t="str">
        <f>SUBSTITUTE(Таблица2[[#This Row],[Столбец7]], "рік, ", "")</f>
        <v/>
      </c>
      <c r="H2061" s="11" t="str">
        <f>SUBSTITUTE(Таблица2[[#This Row],[Ключові слова]], "за, ", "")</f>
        <v/>
      </c>
      <c r="I2061" s="11" t="str">
        <f>SUBSTITUTE(Таблица2[[#This Row],[Столбец9]], "від, ", "")</f>
        <v/>
      </c>
    </row>
    <row r="2062" spans="1:9" x14ac:dyDescent="0.25">
      <c r="A2062" s="9" t="str">
        <f>SUBSTITUTE(Реестр!E2156, " ", ", ")</f>
        <v/>
      </c>
      <c r="B2062" s="10" t="str">
        <f>SUBSTITUTE(Таблица2[[#This Row],[Столбец1]], "про, ", " ")</f>
        <v/>
      </c>
      <c r="C2062" s="3" t="str">
        <f t="shared" si="98"/>
        <v/>
      </c>
      <c r="D2062" s="3" t="str">
        <f t="shared" si="99"/>
        <v/>
      </c>
      <c r="E2062" s="10" t="str">
        <f t="shared" si="100"/>
        <v/>
      </c>
      <c r="F2062" s="10" t="str">
        <f>SUBSTITUTE(Таблица2[[#This Row],[Столбец5]], "до, ", "")</f>
        <v/>
      </c>
      <c r="G2062" s="10" t="str">
        <f>SUBSTITUTE(Таблица2[[#This Row],[Столбец7]], "рік, ", "")</f>
        <v/>
      </c>
      <c r="H2062" s="11" t="str">
        <f>SUBSTITUTE(Таблица2[[#This Row],[Ключові слова]], "за, ", "")</f>
        <v/>
      </c>
      <c r="I2062" s="11" t="str">
        <f>SUBSTITUTE(Таблица2[[#This Row],[Столбец9]], "від, ", "")</f>
        <v/>
      </c>
    </row>
    <row r="2063" spans="1:9" x14ac:dyDescent="0.25">
      <c r="A2063" s="9" t="str">
        <f>SUBSTITUTE(Реестр!E2157, " ", ", ")</f>
        <v/>
      </c>
      <c r="B2063" s="10" t="str">
        <f>SUBSTITUTE(Таблица2[[#This Row],[Столбец1]], "про, ", " ")</f>
        <v/>
      </c>
      <c r="C2063" s="3" t="str">
        <f t="shared" si="98"/>
        <v/>
      </c>
      <c r="D2063" s="3" t="str">
        <f t="shared" si="99"/>
        <v/>
      </c>
      <c r="E2063" s="10" t="str">
        <f t="shared" si="100"/>
        <v/>
      </c>
      <c r="F2063" s="10" t="str">
        <f>SUBSTITUTE(Таблица2[[#This Row],[Столбец5]], "до, ", "")</f>
        <v/>
      </c>
      <c r="G2063" s="10" t="str">
        <f>SUBSTITUTE(Таблица2[[#This Row],[Столбец7]], "рік, ", "")</f>
        <v/>
      </c>
      <c r="H2063" s="11" t="str">
        <f>SUBSTITUTE(Таблица2[[#This Row],[Ключові слова]], "за, ", "")</f>
        <v/>
      </c>
      <c r="I2063" s="11" t="str">
        <f>SUBSTITUTE(Таблица2[[#This Row],[Столбец9]], "від, ", "")</f>
        <v/>
      </c>
    </row>
    <row r="2064" spans="1:9" x14ac:dyDescent="0.25">
      <c r="A2064" s="9" t="str">
        <f>SUBSTITUTE(Реестр!E2158, " ", ", ")</f>
        <v/>
      </c>
      <c r="B2064" s="10" t="str">
        <f>SUBSTITUTE(Таблица2[[#This Row],[Столбец1]], "про, ", " ")</f>
        <v/>
      </c>
      <c r="C2064" s="3" t="str">
        <f t="shared" si="98"/>
        <v/>
      </c>
      <c r="D2064" s="3" t="str">
        <f t="shared" si="99"/>
        <v/>
      </c>
      <c r="E2064" s="10" t="str">
        <f t="shared" si="100"/>
        <v/>
      </c>
      <c r="F2064" s="10" t="str">
        <f>SUBSTITUTE(Таблица2[[#This Row],[Столбец5]], "до, ", "")</f>
        <v/>
      </c>
      <c r="G2064" s="10" t="str">
        <f>SUBSTITUTE(Таблица2[[#This Row],[Столбец7]], "рік, ", "")</f>
        <v/>
      </c>
      <c r="H2064" s="11" t="str">
        <f>SUBSTITUTE(Таблица2[[#This Row],[Ключові слова]], "за, ", "")</f>
        <v/>
      </c>
      <c r="I2064" s="11" t="str">
        <f>SUBSTITUTE(Таблица2[[#This Row],[Столбец9]], "від, ", "")</f>
        <v/>
      </c>
    </row>
    <row r="2065" spans="1:9" x14ac:dyDescent="0.25">
      <c r="A2065" s="9" t="str">
        <f>SUBSTITUTE(Реестр!E2159, " ", ", ")</f>
        <v/>
      </c>
      <c r="B2065" s="10" t="str">
        <f>SUBSTITUTE(Таблица2[[#This Row],[Столбец1]], "про, ", " ")</f>
        <v/>
      </c>
      <c r="C2065" s="3" t="str">
        <f t="shared" si="98"/>
        <v/>
      </c>
      <c r="D2065" s="3" t="str">
        <f t="shared" si="99"/>
        <v/>
      </c>
      <c r="E2065" s="10" t="str">
        <f t="shared" si="100"/>
        <v/>
      </c>
      <c r="F2065" s="10" t="str">
        <f>SUBSTITUTE(Таблица2[[#This Row],[Столбец5]], "до, ", "")</f>
        <v/>
      </c>
      <c r="G2065" s="10" t="str">
        <f>SUBSTITUTE(Таблица2[[#This Row],[Столбец7]], "рік, ", "")</f>
        <v/>
      </c>
      <c r="H2065" s="11" t="str">
        <f>SUBSTITUTE(Таблица2[[#This Row],[Ключові слова]], "за, ", "")</f>
        <v/>
      </c>
      <c r="I2065" s="11" t="str">
        <f>SUBSTITUTE(Таблица2[[#This Row],[Столбец9]], "від, ", "")</f>
        <v/>
      </c>
    </row>
    <row r="2066" spans="1:9" x14ac:dyDescent="0.25">
      <c r="A2066" s="9" t="str">
        <f>SUBSTITUTE(Реестр!E2160, " ", ", ")</f>
        <v/>
      </c>
      <c r="B2066" s="10" t="str">
        <f>SUBSTITUTE(Таблица2[[#This Row],[Столбец1]], "про, ", " ")</f>
        <v/>
      </c>
      <c r="C2066" s="3" t="str">
        <f t="shared" si="98"/>
        <v/>
      </c>
      <c r="D2066" s="3" t="str">
        <f t="shared" si="99"/>
        <v/>
      </c>
      <c r="E2066" s="10" t="str">
        <f t="shared" si="100"/>
        <v/>
      </c>
      <c r="F2066" s="10" t="str">
        <f>SUBSTITUTE(Таблица2[[#This Row],[Столбец5]], "до, ", "")</f>
        <v/>
      </c>
      <c r="G2066" s="10" t="str">
        <f>SUBSTITUTE(Таблица2[[#This Row],[Столбец7]], "рік, ", "")</f>
        <v/>
      </c>
      <c r="H2066" s="11" t="str">
        <f>SUBSTITUTE(Таблица2[[#This Row],[Ключові слова]], "за, ", "")</f>
        <v/>
      </c>
      <c r="I2066" s="11" t="str">
        <f>SUBSTITUTE(Таблица2[[#This Row],[Столбец9]], "від, ", "")</f>
        <v/>
      </c>
    </row>
    <row r="2067" spans="1:9" x14ac:dyDescent="0.25">
      <c r="A2067" s="9" t="str">
        <f>SUBSTITUTE(Реестр!E2161, " ", ", ")</f>
        <v/>
      </c>
      <c r="B2067" s="10" t="str">
        <f>SUBSTITUTE(Таблица2[[#This Row],[Столбец1]], "про, ", " ")</f>
        <v/>
      </c>
      <c r="C2067" s="3" t="str">
        <f t="shared" si="98"/>
        <v/>
      </c>
      <c r="D2067" s="3" t="str">
        <f t="shared" si="99"/>
        <v/>
      </c>
      <c r="E2067" s="10" t="str">
        <f t="shared" si="100"/>
        <v/>
      </c>
      <c r="F2067" s="10" t="str">
        <f>SUBSTITUTE(Таблица2[[#This Row],[Столбец5]], "до, ", "")</f>
        <v/>
      </c>
      <c r="G2067" s="10" t="str">
        <f>SUBSTITUTE(Таблица2[[#This Row],[Столбец7]], "рік, ", "")</f>
        <v/>
      </c>
      <c r="H2067" s="11" t="str">
        <f>SUBSTITUTE(Таблица2[[#This Row],[Ключові слова]], "за, ", "")</f>
        <v/>
      </c>
      <c r="I2067" s="11" t="str">
        <f>SUBSTITUTE(Таблица2[[#This Row],[Столбец9]], "від, ", "")</f>
        <v/>
      </c>
    </row>
    <row r="2068" spans="1:9" x14ac:dyDescent="0.25">
      <c r="A2068" s="9" t="str">
        <f>SUBSTITUTE(Реестр!E2162, " ", ", ")</f>
        <v/>
      </c>
      <c r="B2068" s="10" t="str">
        <f>SUBSTITUTE(Таблица2[[#This Row],[Столбец1]], "про, ", " ")</f>
        <v/>
      </c>
      <c r="C2068" s="3" t="str">
        <f t="shared" si="98"/>
        <v/>
      </c>
      <c r="D2068" s="3" t="str">
        <f t="shared" si="99"/>
        <v/>
      </c>
      <c r="E2068" s="10" t="str">
        <f t="shared" si="100"/>
        <v/>
      </c>
      <c r="F2068" s="10" t="str">
        <f>SUBSTITUTE(Таблица2[[#This Row],[Столбец5]], "до, ", "")</f>
        <v/>
      </c>
      <c r="G2068" s="10" t="str">
        <f>SUBSTITUTE(Таблица2[[#This Row],[Столбец7]], "рік, ", "")</f>
        <v/>
      </c>
      <c r="H2068" s="11" t="str">
        <f>SUBSTITUTE(Таблица2[[#This Row],[Ключові слова]], "за, ", "")</f>
        <v/>
      </c>
      <c r="I2068" s="11" t="str">
        <f>SUBSTITUTE(Таблица2[[#This Row],[Столбец9]], "від, ", "")</f>
        <v/>
      </c>
    </row>
    <row r="2069" spans="1:9" x14ac:dyDescent="0.25">
      <c r="A2069" s="9" t="str">
        <f>SUBSTITUTE(Реестр!E2163, " ", ", ")</f>
        <v/>
      </c>
      <c r="B2069" s="10" t="str">
        <f>SUBSTITUTE(Таблица2[[#This Row],[Столбец1]], "про, ", " ")</f>
        <v/>
      </c>
      <c r="C2069" s="3" t="str">
        <f t="shared" si="98"/>
        <v/>
      </c>
      <c r="D2069" s="3" t="str">
        <f t="shared" si="99"/>
        <v/>
      </c>
      <c r="E2069" s="10" t="str">
        <f t="shared" si="100"/>
        <v/>
      </c>
      <c r="F2069" s="10" t="str">
        <f>SUBSTITUTE(Таблица2[[#This Row],[Столбец5]], "до, ", "")</f>
        <v/>
      </c>
      <c r="G2069" s="10" t="str">
        <f>SUBSTITUTE(Таблица2[[#This Row],[Столбец7]], "рік, ", "")</f>
        <v/>
      </c>
      <c r="H2069" s="11" t="str">
        <f>SUBSTITUTE(Таблица2[[#This Row],[Ключові слова]], "за, ", "")</f>
        <v/>
      </c>
      <c r="I2069" s="11" t="str">
        <f>SUBSTITUTE(Таблица2[[#This Row],[Столбец9]], "від, ", "")</f>
        <v/>
      </c>
    </row>
    <row r="2070" spans="1:9" x14ac:dyDescent="0.25">
      <c r="A2070" s="9" t="str">
        <f>SUBSTITUTE(Реестр!E2164, " ", ", ")</f>
        <v/>
      </c>
      <c r="B2070" s="10" t="str">
        <f>SUBSTITUTE(Таблица2[[#This Row],[Столбец1]], "про, ", " ")</f>
        <v/>
      </c>
      <c r="C2070" s="3" t="str">
        <f t="shared" si="98"/>
        <v/>
      </c>
      <c r="D2070" s="3" t="str">
        <f t="shared" si="99"/>
        <v/>
      </c>
      <c r="E2070" s="10" t="str">
        <f t="shared" si="100"/>
        <v/>
      </c>
      <c r="F2070" s="10" t="str">
        <f>SUBSTITUTE(Таблица2[[#This Row],[Столбец5]], "до, ", "")</f>
        <v/>
      </c>
      <c r="G2070" s="10" t="str">
        <f>SUBSTITUTE(Таблица2[[#This Row],[Столбец7]], "рік, ", "")</f>
        <v/>
      </c>
      <c r="H2070" s="11" t="str">
        <f>SUBSTITUTE(Таблица2[[#This Row],[Ключові слова]], "за, ", "")</f>
        <v/>
      </c>
      <c r="I2070" s="11" t="str">
        <f>SUBSTITUTE(Таблица2[[#This Row],[Столбец9]], "від, ", "")</f>
        <v/>
      </c>
    </row>
    <row r="2071" spans="1:9" x14ac:dyDescent="0.25">
      <c r="A2071" s="9" t="str">
        <f>SUBSTITUTE(Реестр!E2165, " ", ", ")</f>
        <v/>
      </c>
      <c r="B2071" s="10" t="str">
        <f>SUBSTITUTE(Таблица2[[#This Row],[Столбец1]], "про, ", " ")</f>
        <v/>
      </c>
      <c r="C2071" s="3" t="str">
        <f t="shared" si="98"/>
        <v/>
      </c>
      <c r="D2071" s="3" t="str">
        <f t="shared" si="99"/>
        <v/>
      </c>
      <c r="E2071" s="10" t="str">
        <f t="shared" si="100"/>
        <v/>
      </c>
      <c r="F2071" s="10" t="str">
        <f>SUBSTITUTE(Таблица2[[#This Row],[Столбец5]], "до, ", "")</f>
        <v/>
      </c>
      <c r="G2071" s="10" t="str">
        <f>SUBSTITUTE(Таблица2[[#This Row],[Столбец7]], "рік, ", "")</f>
        <v/>
      </c>
      <c r="H2071" s="11" t="str">
        <f>SUBSTITUTE(Таблица2[[#This Row],[Ключові слова]], "за, ", "")</f>
        <v/>
      </c>
      <c r="I2071" s="11" t="str">
        <f>SUBSTITUTE(Таблица2[[#This Row],[Столбец9]], "від, ", "")</f>
        <v/>
      </c>
    </row>
    <row r="2072" spans="1:9" x14ac:dyDescent="0.25">
      <c r="A2072" s="9" t="str">
        <f>SUBSTITUTE(Реестр!E2166, " ", ", ")</f>
        <v/>
      </c>
      <c r="B2072" s="10" t="str">
        <f>SUBSTITUTE(Таблица2[[#This Row],[Столбец1]], "про, ", " ")</f>
        <v/>
      </c>
      <c r="C2072" s="3" t="str">
        <f t="shared" si="98"/>
        <v/>
      </c>
      <c r="D2072" s="3" t="str">
        <f t="shared" si="99"/>
        <v/>
      </c>
      <c r="E2072" s="10" t="str">
        <f t="shared" si="100"/>
        <v/>
      </c>
      <c r="F2072" s="10" t="str">
        <f>SUBSTITUTE(Таблица2[[#This Row],[Столбец5]], "до, ", "")</f>
        <v/>
      </c>
      <c r="G2072" s="10" t="str">
        <f>SUBSTITUTE(Таблица2[[#This Row],[Столбец7]], "рік, ", "")</f>
        <v/>
      </c>
      <c r="H2072" s="11" t="str">
        <f>SUBSTITUTE(Таблица2[[#This Row],[Ключові слова]], "за, ", "")</f>
        <v/>
      </c>
      <c r="I2072" s="11" t="str">
        <f>SUBSTITUTE(Таблица2[[#This Row],[Столбец9]], "від, ", "")</f>
        <v/>
      </c>
    </row>
    <row r="2073" spans="1:9" x14ac:dyDescent="0.25">
      <c r="A2073" s="9" t="str">
        <f>SUBSTITUTE(Реестр!E2167, " ", ", ")</f>
        <v/>
      </c>
      <c r="B2073" s="10" t="str">
        <f>SUBSTITUTE(Таблица2[[#This Row],[Столбец1]], "про, ", " ")</f>
        <v/>
      </c>
      <c r="C2073" s="3" t="str">
        <f t="shared" si="98"/>
        <v/>
      </c>
      <c r="D2073" s="3" t="str">
        <f t="shared" si="99"/>
        <v/>
      </c>
      <c r="E2073" s="10" t="str">
        <f t="shared" si="100"/>
        <v/>
      </c>
      <c r="F2073" s="10" t="str">
        <f>SUBSTITUTE(Таблица2[[#This Row],[Столбец5]], "до, ", "")</f>
        <v/>
      </c>
      <c r="G2073" s="10" t="str">
        <f>SUBSTITUTE(Таблица2[[#This Row],[Столбец7]], "рік, ", "")</f>
        <v/>
      </c>
      <c r="H2073" s="11" t="str">
        <f>SUBSTITUTE(Таблица2[[#This Row],[Ключові слова]], "за, ", "")</f>
        <v/>
      </c>
      <c r="I2073" s="11" t="str">
        <f>SUBSTITUTE(Таблица2[[#This Row],[Столбец9]], "від, ", "")</f>
        <v/>
      </c>
    </row>
    <row r="2074" spans="1:9" x14ac:dyDescent="0.25">
      <c r="A2074" s="9" t="str">
        <f>SUBSTITUTE(Реестр!E2168, " ", ", ")</f>
        <v/>
      </c>
      <c r="B2074" s="10" t="str">
        <f>SUBSTITUTE(Таблица2[[#This Row],[Столбец1]], "про, ", " ")</f>
        <v/>
      </c>
      <c r="C2074" s="3" t="str">
        <f t="shared" si="98"/>
        <v/>
      </c>
      <c r="D2074" s="3" t="str">
        <f t="shared" si="99"/>
        <v/>
      </c>
      <c r="E2074" s="10" t="str">
        <f t="shared" si="100"/>
        <v/>
      </c>
      <c r="F2074" s="10" t="str">
        <f>SUBSTITUTE(Таблица2[[#This Row],[Столбец5]], "до, ", "")</f>
        <v/>
      </c>
      <c r="G2074" s="10" t="str">
        <f>SUBSTITUTE(Таблица2[[#This Row],[Столбец7]], "рік, ", "")</f>
        <v/>
      </c>
      <c r="H2074" s="11" t="str">
        <f>SUBSTITUTE(Таблица2[[#This Row],[Ключові слова]], "за, ", "")</f>
        <v/>
      </c>
      <c r="I2074" s="11" t="str">
        <f>SUBSTITUTE(Таблица2[[#This Row],[Столбец9]], "від, ", "")</f>
        <v/>
      </c>
    </row>
    <row r="2075" spans="1:9" x14ac:dyDescent="0.25">
      <c r="A2075" s="9" t="str">
        <f>SUBSTITUTE(Реестр!E2169, " ", ", ")</f>
        <v/>
      </c>
      <c r="B2075" s="10" t="str">
        <f>SUBSTITUTE(Таблица2[[#This Row],[Столбец1]], "про, ", " ")</f>
        <v/>
      </c>
      <c r="C2075" s="3" t="str">
        <f t="shared" si="98"/>
        <v/>
      </c>
      <c r="D2075" s="3" t="str">
        <f t="shared" si="99"/>
        <v/>
      </c>
      <c r="E2075" s="10" t="str">
        <f t="shared" si="100"/>
        <v/>
      </c>
      <c r="F2075" s="10" t="str">
        <f>SUBSTITUTE(Таблица2[[#This Row],[Столбец5]], "до, ", "")</f>
        <v/>
      </c>
      <c r="G2075" s="10" t="str">
        <f>SUBSTITUTE(Таблица2[[#This Row],[Столбец7]], "рік, ", "")</f>
        <v/>
      </c>
      <c r="H2075" s="11" t="str">
        <f>SUBSTITUTE(Таблица2[[#This Row],[Ключові слова]], "за, ", "")</f>
        <v/>
      </c>
      <c r="I2075" s="11" t="str">
        <f>SUBSTITUTE(Таблица2[[#This Row],[Столбец9]], "від, ", "")</f>
        <v/>
      </c>
    </row>
    <row r="2076" spans="1:9" x14ac:dyDescent="0.25">
      <c r="A2076" s="9" t="str">
        <f>SUBSTITUTE(Реестр!E2170, " ", ", ")</f>
        <v/>
      </c>
      <c r="B2076" s="10" t="str">
        <f>SUBSTITUTE(Таблица2[[#This Row],[Столбец1]], "про, ", " ")</f>
        <v/>
      </c>
      <c r="C2076" s="3" t="str">
        <f t="shared" si="98"/>
        <v/>
      </c>
      <c r="D2076" s="3" t="str">
        <f t="shared" si="99"/>
        <v/>
      </c>
      <c r="E2076" s="10" t="str">
        <f t="shared" si="100"/>
        <v/>
      </c>
      <c r="F2076" s="10" t="str">
        <f>SUBSTITUTE(Таблица2[[#This Row],[Столбец5]], "до, ", "")</f>
        <v/>
      </c>
      <c r="G2076" s="10" t="str">
        <f>SUBSTITUTE(Таблица2[[#This Row],[Столбец7]], "рік, ", "")</f>
        <v/>
      </c>
      <c r="H2076" s="11" t="str">
        <f>SUBSTITUTE(Таблица2[[#This Row],[Ключові слова]], "за, ", "")</f>
        <v/>
      </c>
      <c r="I2076" s="11" t="str">
        <f>SUBSTITUTE(Таблица2[[#This Row],[Столбец9]], "від, ", "")</f>
        <v/>
      </c>
    </row>
    <row r="2077" spans="1:9" x14ac:dyDescent="0.25">
      <c r="A2077" s="9" t="str">
        <f>SUBSTITUTE(Реестр!E2171, " ", ", ")</f>
        <v/>
      </c>
      <c r="B2077" s="10" t="str">
        <f>SUBSTITUTE(Таблица2[[#This Row],[Столбец1]], "про, ", " ")</f>
        <v/>
      </c>
      <c r="C2077" s="3" t="str">
        <f t="shared" si="98"/>
        <v/>
      </c>
      <c r="D2077" s="3" t="str">
        <f t="shared" si="99"/>
        <v/>
      </c>
      <c r="E2077" s="10" t="str">
        <f t="shared" si="100"/>
        <v/>
      </c>
      <c r="F2077" s="10" t="str">
        <f>SUBSTITUTE(Таблица2[[#This Row],[Столбец5]], "до, ", "")</f>
        <v/>
      </c>
      <c r="G2077" s="10" t="str">
        <f>SUBSTITUTE(Таблица2[[#This Row],[Столбец7]], "рік, ", "")</f>
        <v/>
      </c>
      <c r="H2077" s="11" t="str">
        <f>SUBSTITUTE(Таблица2[[#This Row],[Ключові слова]], "за, ", "")</f>
        <v/>
      </c>
      <c r="I2077" s="11" t="str">
        <f>SUBSTITUTE(Таблица2[[#This Row],[Столбец9]], "від, ", "")</f>
        <v/>
      </c>
    </row>
    <row r="2078" spans="1:9" x14ac:dyDescent="0.25">
      <c r="A2078" s="9" t="str">
        <f>SUBSTITUTE(Реестр!E2172, " ", ", ")</f>
        <v/>
      </c>
      <c r="B2078" s="10" t="str">
        <f>SUBSTITUTE(Таблица2[[#This Row],[Столбец1]], "про, ", " ")</f>
        <v/>
      </c>
      <c r="C2078" s="3" t="str">
        <f t="shared" si="98"/>
        <v/>
      </c>
      <c r="D2078" s="3" t="str">
        <f t="shared" si="99"/>
        <v/>
      </c>
      <c r="E2078" s="10" t="str">
        <f t="shared" si="100"/>
        <v/>
      </c>
      <c r="F2078" s="10" t="str">
        <f>SUBSTITUTE(Таблица2[[#This Row],[Столбец5]], "до, ", "")</f>
        <v/>
      </c>
      <c r="G2078" s="10" t="str">
        <f>SUBSTITUTE(Таблица2[[#This Row],[Столбец7]], "рік, ", "")</f>
        <v/>
      </c>
      <c r="H2078" s="11" t="str">
        <f>SUBSTITUTE(Таблица2[[#This Row],[Ключові слова]], "за, ", "")</f>
        <v/>
      </c>
      <c r="I2078" s="11" t="str">
        <f>SUBSTITUTE(Таблица2[[#This Row],[Столбец9]], "від, ", "")</f>
        <v/>
      </c>
    </row>
    <row r="2079" spans="1:9" x14ac:dyDescent="0.25">
      <c r="A2079" s="9" t="str">
        <f>SUBSTITUTE(Реестр!E2173, " ", ", ")</f>
        <v/>
      </c>
      <c r="B2079" s="10" t="str">
        <f>SUBSTITUTE(Таблица2[[#This Row],[Столбец1]], "про, ", " ")</f>
        <v/>
      </c>
      <c r="C2079" s="3" t="str">
        <f t="shared" si="98"/>
        <v/>
      </c>
      <c r="D2079" s="3" t="str">
        <f t="shared" si="99"/>
        <v/>
      </c>
      <c r="E2079" s="10" t="str">
        <f t="shared" si="100"/>
        <v/>
      </c>
      <c r="F2079" s="10" t="str">
        <f>SUBSTITUTE(Таблица2[[#This Row],[Столбец5]], "до, ", "")</f>
        <v/>
      </c>
      <c r="G2079" s="10" t="str">
        <f>SUBSTITUTE(Таблица2[[#This Row],[Столбец7]], "рік, ", "")</f>
        <v/>
      </c>
      <c r="H2079" s="11" t="str">
        <f>SUBSTITUTE(Таблица2[[#This Row],[Ключові слова]], "за, ", "")</f>
        <v/>
      </c>
      <c r="I2079" s="11" t="str">
        <f>SUBSTITUTE(Таблица2[[#This Row],[Столбец9]], "від, ", "")</f>
        <v/>
      </c>
    </row>
    <row r="2080" spans="1:9" x14ac:dyDescent="0.25">
      <c r="A2080" s="9" t="str">
        <f>SUBSTITUTE(Реестр!E2174, " ", ", ")</f>
        <v/>
      </c>
      <c r="B2080" s="10" t="str">
        <f>SUBSTITUTE(Таблица2[[#This Row],[Столбец1]], "про, ", " ")</f>
        <v/>
      </c>
      <c r="C2080" s="3" t="str">
        <f t="shared" si="98"/>
        <v/>
      </c>
      <c r="D2080" s="3" t="str">
        <f t="shared" si="99"/>
        <v/>
      </c>
      <c r="E2080" s="10" t="str">
        <f t="shared" si="100"/>
        <v/>
      </c>
      <c r="F2080" s="10" t="str">
        <f>SUBSTITUTE(Таблица2[[#This Row],[Столбец5]], "до, ", "")</f>
        <v/>
      </c>
      <c r="G2080" s="10" t="str">
        <f>SUBSTITUTE(Таблица2[[#This Row],[Столбец7]], "рік, ", "")</f>
        <v/>
      </c>
      <c r="H2080" s="11" t="str">
        <f>SUBSTITUTE(Таблица2[[#This Row],[Ключові слова]], "за, ", "")</f>
        <v/>
      </c>
      <c r="I2080" s="11" t="str">
        <f>SUBSTITUTE(Таблица2[[#This Row],[Столбец9]], "від, ", "")</f>
        <v/>
      </c>
    </row>
    <row r="2081" spans="1:9" x14ac:dyDescent="0.25">
      <c r="A2081" s="9" t="str">
        <f>SUBSTITUTE(Реестр!E2175, " ", ", ")</f>
        <v/>
      </c>
      <c r="B2081" s="10" t="str">
        <f>SUBSTITUTE(Таблица2[[#This Row],[Столбец1]], "про, ", " ")</f>
        <v/>
      </c>
      <c r="C2081" s="3" t="str">
        <f t="shared" si="98"/>
        <v/>
      </c>
      <c r="D2081" s="3" t="str">
        <f t="shared" si="99"/>
        <v/>
      </c>
      <c r="E2081" s="10" t="str">
        <f t="shared" si="100"/>
        <v/>
      </c>
      <c r="F2081" s="10" t="str">
        <f>SUBSTITUTE(Таблица2[[#This Row],[Столбец5]], "до, ", "")</f>
        <v/>
      </c>
      <c r="G2081" s="10" t="str">
        <f>SUBSTITUTE(Таблица2[[#This Row],[Столбец7]], "рік, ", "")</f>
        <v/>
      </c>
      <c r="H2081" s="11" t="str">
        <f>SUBSTITUTE(Таблица2[[#This Row],[Ключові слова]], "за, ", "")</f>
        <v/>
      </c>
      <c r="I2081" s="11" t="str">
        <f>SUBSTITUTE(Таблица2[[#This Row],[Столбец9]], "від, ", "")</f>
        <v/>
      </c>
    </row>
    <row r="2082" spans="1:9" x14ac:dyDescent="0.25">
      <c r="A2082" s="9" t="str">
        <f>SUBSTITUTE(Реестр!E2176, " ", ", ")</f>
        <v/>
      </c>
      <c r="B2082" s="10" t="str">
        <f>SUBSTITUTE(Таблица2[[#This Row],[Столбец1]], "про, ", " ")</f>
        <v/>
      </c>
      <c r="C2082" s="3" t="str">
        <f t="shared" si="98"/>
        <v/>
      </c>
      <c r="D2082" s="3" t="str">
        <f t="shared" si="99"/>
        <v/>
      </c>
      <c r="E2082" s="10" t="str">
        <f t="shared" si="100"/>
        <v/>
      </c>
      <c r="F2082" s="10" t="str">
        <f>SUBSTITUTE(Таблица2[[#This Row],[Столбец5]], "до, ", "")</f>
        <v/>
      </c>
      <c r="G2082" s="10" t="str">
        <f>SUBSTITUTE(Таблица2[[#This Row],[Столбец7]], "рік, ", "")</f>
        <v/>
      </c>
      <c r="H2082" s="11" t="str">
        <f>SUBSTITUTE(Таблица2[[#This Row],[Ключові слова]], "за, ", "")</f>
        <v/>
      </c>
      <c r="I2082" s="11" t="str">
        <f>SUBSTITUTE(Таблица2[[#This Row],[Столбец9]], "від, ", "")</f>
        <v/>
      </c>
    </row>
    <row r="2083" spans="1:9" x14ac:dyDescent="0.25">
      <c r="A2083" s="9" t="str">
        <f>SUBSTITUTE(Реестр!E2177, " ", ", ")</f>
        <v/>
      </c>
      <c r="B2083" s="10" t="str">
        <f>SUBSTITUTE(Таблица2[[#This Row],[Столбец1]], "про, ", " ")</f>
        <v/>
      </c>
      <c r="C2083" s="3" t="str">
        <f t="shared" si="98"/>
        <v/>
      </c>
      <c r="D2083" s="3" t="str">
        <f t="shared" si="99"/>
        <v/>
      </c>
      <c r="E2083" s="10" t="str">
        <f t="shared" si="100"/>
        <v/>
      </c>
      <c r="F2083" s="10" t="str">
        <f>SUBSTITUTE(Таблица2[[#This Row],[Столбец5]], "до, ", "")</f>
        <v/>
      </c>
      <c r="G2083" s="10" t="str">
        <f>SUBSTITUTE(Таблица2[[#This Row],[Столбец7]], "рік, ", "")</f>
        <v/>
      </c>
      <c r="H2083" s="11" t="str">
        <f>SUBSTITUTE(Таблица2[[#This Row],[Ключові слова]], "за, ", "")</f>
        <v/>
      </c>
      <c r="I2083" s="11" t="str">
        <f>SUBSTITUTE(Таблица2[[#This Row],[Столбец9]], "від, ", "")</f>
        <v/>
      </c>
    </row>
    <row r="2084" spans="1:9" x14ac:dyDescent="0.25">
      <c r="A2084" s="9" t="str">
        <f>SUBSTITUTE(Реестр!E2178, " ", ", ")</f>
        <v/>
      </c>
      <c r="B2084" s="10" t="str">
        <f>SUBSTITUTE(Таблица2[[#This Row],[Столбец1]], "про, ", " ")</f>
        <v/>
      </c>
      <c r="C2084" s="3" t="str">
        <f t="shared" si="98"/>
        <v/>
      </c>
      <c r="D2084" s="3" t="str">
        <f t="shared" si="99"/>
        <v/>
      </c>
      <c r="E2084" s="10" t="str">
        <f t="shared" si="100"/>
        <v/>
      </c>
      <c r="F2084" s="10" t="str">
        <f>SUBSTITUTE(Таблица2[[#This Row],[Столбец5]], "до, ", "")</f>
        <v/>
      </c>
      <c r="G2084" s="10" t="str">
        <f>SUBSTITUTE(Таблица2[[#This Row],[Столбец7]], "рік, ", "")</f>
        <v/>
      </c>
      <c r="H2084" s="11" t="str">
        <f>SUBSTITUTE(Таблица2[[#This Row],[Ключові слова]], "за, ", "")</f>
        <v/>
      </c>
      <c r="I2084" s="11" t="str">
        <f>SUBSTITUTE(Таблица2[[#This Row],[Столбец9]], "від, ", "")</f>
        <v/>
      </c>
    </row>
    <row r="2085" spans="1:9" x14ac:dyDescent="0.25">
      <c r="A2085" s="9" t="str">
        <f>SUBSTITUTE(Реестр!E2179, " ", ", ")</f>
        <v/>
      </c>
      <c r="B2085" s="10" t="str">
        <f>SUBSTITUTE(Таблица2[[#This Row],[Столбец1]], "про, ", " ")</f>
        <v/>
      </c>
      <c r="C2085" s="3" t="str">
        <f t="shared" ref="C2085:C2148" si="101">SUBSTITUTE(B2085, "щодо, ", "")</f>
        <v/>
      </c>
      <c r="D2085" s="3" t="str">
        <f t="shared" ref="D2085:D2148" si="102">SUBSTITUTE(C2085, "по, ", "")</f>
        <v/>
      </c>
      <c r="E2085" s="10" t="str">
        <f t="shared" ref="E2085:E2148" si="103">SUBSTITUTE(D2085, "та, ", "")</f>
        <v/>
      </c>
      <c r="F2085" s="10" t="str">
        <f>SUBSTITUTE(Таблица2[[#This Row],[Столбец5]], "до, ", "")</f>
        <v/>
      </c>
      <c r="G2085" s="10" t="str">
        <f>SUBSTITUTE(Таблица2[[#This Row],[Столбец7]], "рік, ", "")</f>
        <v/>
      </c>
      <c r="H2085" s="11" t="str">
        <f>SUBSTITUTE(Таблица2[[#This Row],[Ключові слова]], "за, ", "")</f>
        <v/>
      </c>
      <c r="I2085" s="11" t="str">
        <f>SUBSTITUTE(Таблица2[[#This Row],[Столбец9]], "від, ", "")</f>
        <v/>
      </c>
    </row>
    <row r="2086" spans="1:9" x14ac:dyDescent="0.25">
      <c r="A2086" s="9" t="str">
        <f>SUBSTITUTE(Реестр!E2180, " ", ", ")</f>
        <v/>
      </c>
      <c r="B2086" s="10" t="str">
        <f>SUBSTITUTE(Таблица2[[#This Row],[Столбец1]], "про, ", " ")</f>
        <v/>
      </c>
      <c r="C2086" s="3" t="str">
        <f t="shared" si="101"/>
        <v/>
      </c>
      <c r="D2086" s="3" t="str">
        <f t="shared" si="102"/>
        <v/>
      </c>
      <c r="E2086" s="10" t="str">
        <f t="shared" si="103"/>
        <v/>
      </c>
      <c r="F2086" s="10" t="str">
        <f>SUBSTITUTE(Таблица2[[#This Row],[Столбец5]], "до, ", "")</f>
        <v/>
      </c>
      <c r="G2086" s="10" t="str">
        <f>SUBSTITUTE(Таблица2[[#This Row],[Столбец7]], "рік, ", "")</f>
        <v/>
      </c>
      <c r="H2086" s="11" t="str">
        <f>SUBSTITUTE(Таблица2[[#This Row],[Ключові слова]], "за, ", "")</f>
        <v/>
      </c>
      <c r="I2086" s="11" t="str">
        <f>SUBSTITUTE(Таблица2[[#This Row],[Столбец9]], "від, ", "")</f>
        <v/>
      </c>
    </row>
    <row r="2087" spans="1:9" x14ac:dyDescent="0.25">
      <c r="A2087" s="9" t="str">
        <f>SUBSTITUTE(Реестр!E2181, " ", ", ")</f>
        <v/>
      </c>
      <c r="B2087" s="10" t="str">
        <f>SUBSTITUTE(Таблица2[[#This Row],[Столбец1]], "про, ", " ")</f>
        <v/>
      </c>
      <c r="C2087" s="3" t="str">
        <f t="shared" si="101"/>
        <v/>
      </c>
      <c r="D2087" s="3" t="str">
        <f t="shared" si="102"/>
        <v/>
      </c>
      <c r="E2087" s="10" t="str">
        <f t="shared" si="103"/>
        <v/>
      </c>
      <c r="F2087" s="10" t="str">
        <f>SUBSTITUTE(Таблица2[[#This Row],[Столбец5]], "до, ", "")</f>
        <v/>
      </c>
      <c r="G2087" s="10" t="str">
        <f>SUBSTITUTE(Таблица2[[#This Row],[Столбец7]], "рік, ", "")</f>
        <v/>
      </c>
      <c r="H2087" s="11" t="str">
        <f>SUBSTITUTE(Таблица2[[#This Row],[Ключові слова]], "за, ", "")</f>
        <v/>
      </c>
      <c r="I2087" s="11" t="str">
        <f>SUBSTITUTE(Таблица2[[#This Row],[Столбец9]], "від, ", "")</f>
        <v/>
      </c>
    </row>
    <row r="2088" spans="1:9" x14ac:dyDescent="0.25">
      <c r="A2088" s="9" t="str">
        <f>SUBSTITUTE(Реестр!E2182, " ", ", ")</f>
        <v/>
      </c>
      <c r="B2088" s="10" t="str">
        <f>SUBSTITUTE(Таблица2[[#This Row],[Столбец1]], "про, ", " ")</f>
        <v/>
      </c>
      <c r="C2088" s="3" t="str">
        <f t="shared" si="101"/>
        <v/>
      </c>
      <c r="D2088" s="3" t="str">
        <f t="shared" si="102"/>
        <v/>
      </c>
      <c r="E2088" s="10" t="str">
        <f t="shared" si="103"/>
        <v/>
      </c>
      <c r="F2088" s="10" t="str">
        <f>SUBSTITUTE(Таблица2[[#This Row],[Столбец5]], "до, ", "")</f>
        <v/>
      </c>
      <c r="G2088" s="10" t="str">
        <f>SUBSTITUTE(Таблица2[[#This Row],[Столбец7]], "рік, ", "")</f>
        <v/>
      </c>
      <c r="H2088" s="11" t="str">
        <f>SUBSTITUTE(Таблица2[[#This Row],[Ключові слова]], "за, ", "")</f>
        <v/>
      </c>
      <c r="I2088" s="11" t="str">
        <f>SUBSTITUTE(Таблица2[[#This Row],[Столбец9]], "від, ", "")</f>
        <v/>
      </c>
    </row>
    <row r="2089" spans="1:9" x14ac:dyDescent="0.25">
      <c r="A2089" s="9" t="str">
        <f>SUBSTITUTE(Реестр!E2183, " ", ", ")</f>
        <v/>
      </c>
      <c r="B2089" s="10" t="str">
        <f>SUBSTITUTE(Таблица2[[#This Row],[Столбец1]], "про, ", " ")</f>
        <v/>
      </c>
      <c r="C2089" s="3" t="str">
        <f t="shared" si="101"/>
        <v/>
      </c>
      <c r="D2089" s="3" t="str">
        <f t="shared" si="102"/>
        <v/>
      </c>
      <c r="E2089" s="10" t="str">
        <f t="shared" si="103"/>
        <v/>
      </c>
      <c r="F2089" s="10" t="str">
        <f>SUBSTITUTE(Таблица2[[#This Row],[Столбец5]], "до, ", "")</f>
        <v/>
      </c>
      <c r="G2089" s="10" t="str">
        <f>SUBSTITUTE(Таблица2[[#This Row],[Столбец7]], "рік, ", "")</f>
        <v/>
      </c>
      <c r="H2089" s="11" t="str">
        <f>SUBSTITUTE(Таблица2[[#This Row],[Ключові слова]], "за, ", "")</f>
        <v/>
      </c>
      <c r="I2089" s="11" t="str">
        <f>SUBSTITUTE(Таблица2[[#This Row],[Столбец9]], "від, ", "")</f>
        <v/>
      </c>
    </row>
    <row r="2090" spans="1:9" x14ac:dyDescent="0.25">
      <c r="A2090" s="9" t="str">
        <f>SUBSTITUTE(Реестр!E2184, " ", ", ")</f>
        <v/>
      </c>
      <c r="B2090" s="10" t="str">
        <f>SUBSTITUTE(Таблица2[[#This Row],[Столбец1]], "про, ", " ")</f>
        <v/>
      </c>
      <c r="C2090" s="3" t="str">
        <f t="shared" si="101"/>
        <v/>
      </c>
      <c r="D2090" s="3" t="str">
        <f t="shared" si="102"/>
        <v/>
      </c>
      <c r="E2090" s="10" t="str">
        <f t="shared" si="103"/>
        <v/>
      </c>
      <c r="F2090" s="10" t="str">
        <f>SUBSTITUTE(Таблица2[[#This Row],[Столбец5]], "до, ", "")</f>
        <v/>
      </c>
      <c r="G2090" s="10" t="str">
        <f>SUBSTITUTE(Таблица2[[#This Row],[Столбец7]], "рік, ", "")</f>
        <v/>
      </c>
      <c r="H2090" s="11" t="str">
        <f>SUBSTITUTE(Таблица2[[#This Row],[Ключові слова]], "за, ", "")</f>
        <v/>
      </c>
      <c r="I2090" s="11" t="str">
        <f>SUBSTITUTE(Таблица2[[#This Row],[Столбец9]], "від, ", "")</f>
        <v/>
      </c>
    </row>
    <row r="2091" spans="1:9" x14ac:dyDescent="0.25">
      <c r="A2091" s="9" t="str">
        <f>SUBSTITUTE(Реестр!E2185, " ", ", ")</f>
        <v/>
      </c>
      <c r="B2091" s="10" t="str">
        <f>SUBSTITUTE(Таблица2[[#This Row],[Столбец1]], "про, ", " ")</f>
        <v/>
      </c>
      <c r="C2091" s="3" t="str">
        <f t="shared" si="101"/>
        <v/>
      </c>
      <c r="D2091" s="3" t="str">
        <f t="shared" si="102"/>
        <v/>
      </c>
      <c r="E2091" s="10" t="str">
        <f t="shared" si="103"/>
        <v/>
      </c>
      <c r="F2091" s="10" t="str">
        <f>SUBSTITUTE(Таблица2[[#This Row],[Столбец5]], "до, ", "")</f>
        <v/>
      </c>
      <c r="G2091" s="10" t="str">
        <f>SUBSTITUTE(Таблица2[[#This Row],[Столбец7]], "рік, ", "")</f>
        <v/>
      </c>
      <c r="H2091" s="11" t="str">
        <f>SUBSTITUTE(Таблица2[[#This Row],[Ключові слова]], "за, ", "")</f>
        <v/>
      </c>
      <c r="I2091" s="11" t="str">
        <f>SUBSTITUTE(Таблица2[[#This Row],[Столбец9]], "від, ", "")</f>
        <v/>
      </c>
    </row>
    <row r="2092" spans="1:9" x14ac:dyDescent="0.25">
      <c r="A2092" s="9" t="str">
        <f>SUBSTITUTE(Реестр!E2186, " ", ", ")</f>
        <v/>
      </c>
      <c r="B2092" s="10" t="str">
        <f>SUBSTITUTE(Таблица2[[#This Row],[Столбец1]], "про, ", " ")</f>
        <v/>
      </c>
      <c r="C2092" s="3" t="str">
        <f t="shared" si="101"/>
        <v/>
      </c>
      <c r="D2092" s="3" t="str">
        <f t="shared" si="102"/>
        <v/>
      </c>
      <c r="E2092" s="10" t="str">
        <f t="shared" si="103"/>
        <v/>
      </c>
      <c r="F2092" s="10" t="str">
        <f>SUBSTITUTE(Таблица2[[#This Row],[Столбец5]], "до, ", "")</f>
        <v/>
      </c>
      <c r="G2092" s="10" t="str">
        <f>SUBSTITUTE(Таблица2[[#This Row],[Столбец7]], "рік, ", "")</f>
        <v/>
      </c>
      <c r="H2092" s="11" t="str">
        <f>SUBSTITUTE(Таблица2[[#This Row],[Ключові слова]], "за, ", "")</f>
        <v/>
      </c>
      <c r="I2092" s="11" t="str">
        <f>SUBSTITUTE(Таблица2[[#This Row],[Столбец9]], "від, ", "")</f>
        <v/>
      </c>
    </row>
    <row r="2093" spans="1:9" x14ac:dyDescent="0.25">
      <c r="A2093" s="9" t="str">
        <f>SUBSTITUTE(Реестр!E2187, " ", ", ")</f>
        <v/>
      </c>
      <c r="B2093" s="10" t="str">
        <f>SUBSTITUTE(Таблица2[[#This Row],[Столбец1]], "про, ", " ")</f>
        <v/>
      </c>
      <c r="C2093" s="3" t="str">
        <f t="shared" si="101"/>
        <v/>
      </c>
      <c r="D2093" s="3" t="str">
        <f t="shared" si="102"/>
        <v/>
      </c>
      <c r="E2093" s="10" t="str">
        <f t="shared" si="103"/>
        <v/>
      </c>
      <c r="F2093" s="10" t="str">
        <f>SUBSTITUTE(Таблица2[[#This Row],[Столбец5]], "до, ", "")</f>
        <v/>
      </c>
      <c r="G2093" s="10" t="str">
        <f>SUBSTITUTE(Таблица2[[#This Row],[Столбец7]], "рік, ", "")</f>
        <v/>
      </c>
      <c r="H2093" s="11" t="str">
        <f>SUBSTITUTE(Таблица2[[#This Row],[Ключові слова]], "за, ", "")</f>
        <v/>
      </c>
      <c r="I2093" s="11" t="str">
        <f>SUBSTITUTE(Таблица2[[#This Row],[Столбец9]], "від, ", "")</f>
        <v/>
      </c>
    </row>
    <row r="2094" spans="1:9" x14ac:dyDescent="0.25">
      <c r="A2094" s="9" t="str">
        <f>SUBSTITUTE(Реестр!E2188, " ", ", ")</f>
        <v/>
      </c>
      <c r="B2094" s="10" t="str">
        <f>SUBSTITUTE(Таблица2[[#This Row],[Столбец1]], "про, ", " ")</f>
        <v/>
      </c>
      <c r="C2094" s="3" t="str">
        <f t="shared" si="101"/>
        <v/>
      </c>
      <c r="D2094" s="3" t="str">
        <f t="shared" si="102"/>
        <v/>
      </c>
      <c r="E2094" s="10" t="str">
        <f t="shared" si="103"/>
        <v/>
      </c>
      <c r="F2094" s="10" t="str">
        <f>SUBSTITUTE(Таблица2[[#This Row],[Столбец5]], "до, ", "")</f>
        <v/>
      </c>
      <c r="G2094" s="10" t="str">
        <f>SUBSTITUTE(Таблица2[[#This Row],[Столбец7]], "рік, ", "")</f>
        <v/>
      </c>
      <c r="H2094" s="11" t="str">
        <f>SUBSTITUTE(Таблица2[[#This Row],[Ключові слова]], "за, ", "")</f>
        <v/>
      </c>
      <c r="I2094" s="11" t="str">
        <f>SUBSTITUTE(Таблица2[[#This Row],[Столбец9]], "від, ", "")</f>
        <v/>
      </c>
    </row>
    <row r="2095" spans="1:9" x14ac:dyDescent="0.25">
      <c r="A2095" s="9" t="str">
        <f>SUBSTITUTE(Реестр!E2189, " ", ", ")</f>
        <v/>
      </c>
      <c r="B2095" s="10" t="str">
        <f>SUBSTITUTE(Таблица2[[#This Row],[Столбец1]], "про, ", " ")</f>
        <v/>
      </c>
      <c r="C2095" s="3" t="str">
        <f t="shared" si="101"/>
        <v/>
      </c>
      <c r="D2095" s="3" t="str">
        <f t="shared" si="102"/>
        <v/>
      </c>
      <c r="E2095" s="10" t="str">
        <f t="shared" si="103"/>
        <v/>
      </c>
      <c r="F2095" s="10" t="str">
        <f>SUBSTITUTE(Таблица2[[#This Row],[Столбец5]], "до, ", "")</f>
        <v/>
      </c>
      <c r="G2095" s="10" t="str">
        <f>SUBSTITUTE(Таблица2[[#This Row],[Столбец7]], "рік, ", "")</f>
        <v/>
      </c>
      <c r="H2095" s="11" t="str">
        <f>SUBSTITUTE(Таблица2[[#This Row],[Ключові слова]], "за, ", "")</f>
        <v/>
      </c>
      <c r="I2095" s="11" t="str">
        <f>SUBSTITUTE(Таблица2[[#This Row],[Столбец9]], "від, ", "")</f>
        <v/>
      </c>
    </row>
    <row r="2096" spans="1:9" x14ac:dyDescent="0.25">
      <c r="A2096" s="9" t="str">
        <f>SUBSTITUTE(Реестр!E2190, " ", ", ")</f>
        <v/>
      </c>
      <c r="B2096" s="10" t="str">
        <f>SUBSTITUTE(Таблица2[[#This Row],[Столбец1]], "про, ", " ")</f>
        <v/>
      </c>
      <c r="C2096" s="3" t="str">
        <f t="shared" si="101"/>
        <v/>
      </c>
      <c r="D2096" s="3" t="str">
        <f t="shared" si="102"/>
        <v/>
      </c>
      <c r="E2096" s="10" t="str">
        <f t="shared" si="103"/>
        <v/>
      </c>
      <c r="F2096" s="10" t="str">
        <f>SUBSTITUTE(Таблица2[[#This Row],[Столбец5]], "до, ", "")</f>
        <v/>
      </c>
      <c r="G2096" s="10" t="str">
        <f>SUBSTITUTE(Таблица2[[#This Row],[Столбец7]], "рік, ", "")</f>
        <v/>
      </c>
      <c r="H2096" s="11" t="str">
        <f>SUBSTITUTE(Таблица2[[#This Row],[Ключові слова]], "за, ", "")</f>
        <v/>
      </c>
      <c r="I2096" s="11" t="str">
        <f>SUBSTITUTE(Таблица2[[#This Row],[Столбец9]], "від, ", "")</f>
        <v/>
      </c>
    </row>
    <row r="2097" spans="1:9" x14ac:dyDescent="0.25">
      <c r="A2097" s="9" t="str">
        <f>SUBSTITUTE(Реестр!E2191, " ", ", ")</f>
        <v/>
      </c>
      <c r="B2097" s="10" t="str">
        <f>SUBSTITUTE(Таблица2[[#This Row],[Столбец1]], "про, ", " ")</f>
        <v/>
      </c>
      <c r="C2097" s="3" t="str">
        <f t="shared" si="101"/>
        <v/>
      </c>
      <c r="D2097" s="3" t="str">
        <f t="shared" si="102"/>
        <v/>
      </c>
      <c r="E2097" s="10" t="str">
        <f t="shared" si="103"/>
        <v/>
      </c>
      <c r="F2097" s="10" t="str">
        <f>SUBSTITUTE(Таблица2[[#This Row],[Столбец5]], "до, ", "")</f>
        <v/>
      </c>
      <c r="G2097" s="10" t="str">
        <f>SUBSTITUTE(Таблица2[[#This Row],[Столбец7]], "рік, ", "")</f>
        <v/>
      </c>
      <c r="H2097" s="11" t="str">
        <f>SUBSTITUTE(Таблица2[[#This Row],[Ключові слова]], "за, ", "")</f>
        <v/>
      </c>
      <c r="I2097" s="11" t="str">
        <f>SUBSTITUTE(Таблица2[[#This Row],[Столбец9]], "від, ", "")</f>
        <v/>
      </c>
    </row>
    <row r="2098" spans="1:9" x14ac:dyDescent="0.25">
      <c r="A2098" s="9" t="str">
        <f>SUBSTITUTE(Реестр!E2192, " ", ", ")</f>
        <v/>
      </c>
      <c r="B2098" s="10" t="str">
        <f>SUBSTITUTE(Таблица2[[#This Row],[Столбец1]], "про, ", " ")</f>
        <v/>
      </c>
      <c r="C2098" s="3" t="str">
        <f t="shared" si="101"/>
        <v/>
      </c>
      <c r="D2098" s="3" t="str">
        <f t="shared" si="102"/>
        <v/>
      </c>
      <c r="E2098" s="10" t="str">
        <f t="shared" si="103"/>
        <v/>
      </c>
      <c r="F2098" s="10" t="str">
        <f>SUBSTITUTE(Таблица2[[#This Row],[Столбец5]], "до, ", "")</f>
        <v/>
      </c>
      <c r="G2098" s="10" t="str">
        <f>SUBSTITUTE(Таблица2[[#This Row],[Столбец7]], "рік, ", "")</f>
        <v/>
      </c>
      <c r="H2098" s="11" t="str">
        <f>SUBSTITUTE(Таблица2[[#This Row],[Ключові слова]], "за, ", "")</f>
        <v/>
      </c>
      <c r="I2098" s="11" t="str">
        <f>SUBSTITUTE(Таблица2[[#This Row],[Столбец9]], "від, ", "")</f>
        <v/>
      </c>
    </row>
    <row r="2099" spans="1:9" x14ac:dyDescent="0.25">
      <c r="A2099" s="9" t="str">
        <f>SUBSTITUTE(Реестр!E2193, " ", ", ")</f>
        <v/>
      </c>
      <c r="B2099" s="10" t="str">
        <f>SUBSTITUTE(Таблица2[[#This Row],[Столбец1]], "про, ", " ")</f>
        <v/>
      </c>
      <c r="C2099" s="3" t="str">
        <f t="shared" si="101"/>
        <v/>
      </c>
      <c r="D2099" s="3" t="str">
        <f t="shared" si="102"/>
        <v/>
      </c>
      <c r="E2099" s="10" t="str">
        <f t="shared" si="103"/>
        <v/>
      </c>
      <c r="F2099" s="10" t="str">
        <f>SUBSTITUTE(Таблица2[[#This Row],[Столбец5]], "до, ", "")</f>
        <v/>
      </c>
      <c r="G2099" s="10" t="str">
        <f>SUBSTITUTE(Таблица2[[#This Row],[Столбец7]], "рік, ", "")</f>
        <v/>
      </c>
      <c r="H2099" s="11" t="str">
        <f>SUBSTITUTE(Таблица2[[#This Row],[Ключові слова]], "за, ", "")</f>
        <v/>
      </c>
      <c r="I2099" s="11" t="str">
        <f>SUBSTITUTE(Таблица2[[#This Row],[Столбец9]], "від, ", "")</f>
        <v/>
      </c>
    </row>
    <row r="2100" spans="1:9" x14ac:dyDescent="0.25">
      <c r="A2100" s="9" t="str">
        <f>SUBSTITUTE(Реестр!E2194, " ", ", ")</f>
        <v/>
      </c>
      <c r="B2100" s="10" t="str">
        <f>SUBSTITUTE(Таблица2[[#This Row],[Столбец1]], "про, ", " ")</f>
        <v/>
      </c>
      <c r="C2100" s="3" t="str">
        <f t="shared" si="101"/>
        <v/>
      </c>
      <c r="D2100" s="3" t="str">
        <f t="shared" si="102"/>
        <v/>
      </c>
      <c r="E2100" s="10" t="str">
        <f t="shared" si="103"/>
        <v/>
      </c>
      <c r="F2100" s="10" t="str">
        <f>SUBSTITUTE(Таблица2[[#This Row],[Столбец5]], "до, ", "")</f>
        <v/>
      </c>
      <c r="G2100" s="10" t="str">
        <f>SUBSTITUTE(Таблица2[[#This Row],[Столбец7]], "рік, ", "")</f>
        <v/>
      </c>
      <c r="H2100" s="11" t="str">
        <f>SUBSTITUTE(Таблица2[[#This Row],[Ключові слова]], "за, ", "")</f>
        <v/>
      </c>
      <c r="I2100" s="11" t="str">
        <f>SUBSTITUTE(Таблица2[[#This Row],[Столбец9]], "від, ", "")</f>
        <v/>
      </c>
    </row>
    <row r="2101" spans="1:9" x14ac:dyDescent="0.25">
      <c r="A2101" s="9" t="str">
        <f>SUBSTITUTE(Реестр!E2195, " ", ", ")</f>
        <v/>
      </c>
      <c r="B2101" s="10" t="str">
        <f>SUBSTITUTE(Таблица2[[#This Row],[Столбец1]], "про, ", " ")</f>
        <v/>
      </c>
      <c r="C2101" s="3" t="str">
        <f t="shared" si="101"/>
        <v/>
      </c>
      <c r="D2101" s="3" t="str">
        <f t="shared" si="102"/>
        <v/>
      </c>
      <c r="E2101" s="10" t="str">
        <f t="shared" si="103"/>
        <v/>
      </c>
      <c r="F2101" s="10" t="str">
        <f>SUBSTITUTE(Таблица2[[#This Row],[Столбец5]], "до, ", "")</f>
        <v/>
      </c>
      <c r="G2101" s="10" t="str">
        <f>SUBSTITUTE(Таблица2[[#This Row],[Столбец7]], "рік, ", "")</f>
        <v/>
      </c>
      <c r="H2101" s="11" t="str">
        <f>SUBSTITUTE(Таблица2[[#This Row],[Ключові слова]], "за, ", "")</f>
        <v/>
      </c>
      <c r="I2101" s="11" t="str">
        <f>SUBSTITUTE(Таблица2[[#This Row],[Столбец9]], "від, ", "")</f>
        <v/>
      </c>
    </row>
    <row r="2102" spans="1:9" x14ac:dyDescent="0.25">
      <c r="A2102" s="9" t="str">
        <f>SUBSTITUTE(Реестр!E2196, " ", ", ")</f>
        <v/>
      </c>
      <c r="B2102" s="10" t="str">
        <f>SUBSTITUTE(Таблица2[[#This Row],[Столбец1]], "про, ", " ")</f>
        <v/>
      </c>
      <c r="C2102" s="3" t="str">
        <f t="shared" si="101"/>
        <v/>
      </c>
      <c r="D2102" s="3" t="str">
        <f t="shared" si="102"/>
        <v/>
      </c>
      <c r="E2102" s="10" t="str">
        <f t="shared" si="103"/>
        <v/>
      </c>
      <c r="F2102" s="10" t="str">
        <f>SUBSTITUTE(Таблица2[[#This Row],[Столбец5]], "до, ", "")</f>
        <v/>
      </c>
      <c r="G2102" s="10" t="str">
        <f>SUBSTITUTE(Таблица2[[#This Row],[Столбец7]], "рік, ", "")</f>
        <v/>
      </c>
      <c r="H2102" s="11" t="str">
        <f>SUBSTITUTE(Таблица2[[#This Row],[Ключові слова]], "за, ", "")</f>
        <v/>
      </c>
      <c r="I2102" s="11" t="str">
        <f>SUBSTITUTE(Таблица2[[#This Row],[Столбец9]], "від, ", "")</f>
        <v/>
      </c>
    </row>
    <row r="2103" spans="1:9" x14ac:dyDescent="0.25">
      <c r="A2103" s="9" t="str">
        <f>SUBSTITUTE(Реестр!E2197, " ", ", ")</f>
        <v/>
      </c>
      <c r="B2103" s="10" t="str">
        <f>SUBSTITUTE(Таблица2[[#This Row],[Столбец1]], "про, ", " ")</f>
        <v/>
      </c>
      <c r="C2103" s="3" t="str">
        <f t="shared" si="101"/>
        <v/>
      </c>
      <c r="D2103" s="3" t="str">
        <f t="shared" si="102"/>
        <v/>
      </c>
      <c r="E2103" s="10" t="str">
        <f t="shared" si="103"/>
        <v/>
      </c>
      <c r="F2103" s="10" t="str">
        <f>SUBSTITUTE(Таблица2[[#This Row],[Столбец5]], "до, ", "")</f>
        <v/>
      </c>
      <c r="G2103" s="10" t="str">
        <f>SUBSTITUTE(Таблица2[[#This Row],[Столбец7]], "рік, ", "")</f>
        <v/>
      </c>
      <c r="H2103" s="11" t="str">
        <f>SUBSTITUTE(Таблица2[[#This Row],[Ключові слова]], "за, ", "")</f>
        <v/>
      </c>
      <c r="I2103" s="11" t="str">
        <f>SUBSTITUTE(Таблица2[[#This Row],[Столбец9]], "від, ", "")</f>
        <v/>
      </c>
    </row>
    <row r="2104" spans="1:9" x14ac:dyDescent="0.25">
      <c r="A2104" s="9" t="str">
        <f>SUBSTITUTE(Реестр!E2198, " ", ", ")</f>
        <v/>
      </c>
      <c r="B2104" s="10" t="str">
        <f>SUBSTITUTE(Таблица2[[#This Row],[Столбец1]], "про, ", " ")</f>
        <v/>
      </c>
      <c r="C2104" s="3" t="str">
        <f t="shared" si="101"/>
        <v/>
      </c>
      <c r="D2104" s="3" t="str">
        <f t="shared" si="102"/>
        <v/>
      </c>
      <c r="E2104" s="10" t="str">
        <f t="shared" si="103"/>
        <v/>
      </c>
      <c r="F2104" s="10" t="str">
        <f>SUBSTITUTE(Таблица2[[#This Row],[Столбец5]], "до, ", "")</f>
        <v/>
      </c>
      <c r="G2104" s="10" t="str">
        <f>SUBSTITUTE(Таблица2[[#This Row],[Столбец7]], "рік, ", "")</f>
        <v/>
      </c>
      <c r="H2104" s="11" t="str">
        <f>SUBSTITUTE(Таблица2[[#This Row],[Ключові слова]], "за, ", "")</f>
        <v/>
      </c>
      <c r="I2104" s="11" t="str">
        <f>SUBSTITUTE(Таблица2[[#This Row],[Столбец9]], "від, ", "")</f>
        <v/>
      </c>
    </row>
    <row r="2105" spans="1:9" x14ac:dyDescent="0.25">
      <c r="A2105" s="9" t="str">
        <f>SUBSTITUTE(Реестр!E2199, " ", ", ")</f>
        <v/>
      </c>
      <c r="B2105" s="10" t="str">
        <f>SUBSTITUTE(Таблица2[[#This Row],[Столбец1]], "про, ", " ")</f>
        <v/>
      </c>
      <c r="C2105" s="3" t="str">
        <f t="shared" si="101"/>
        <v/>
      </c>
      <c r="D2105" s="3" t="str">
        <f t="shared" si="102"/>
        <v/>
      </c>
      <c r="E2105" s="10" t="str">
        <f t="shared" si="103"/>
        <v/>
      </c>
      <c r="F2105" s="10" t="str">
        <f>SUBSTITUTE(Таблица2[[#This Row],[Столбец5]], "до, ", "")</f>
        <v/>
      </c>
      <c r="G2105" s="10" t="str">
        <f>SUBSTITUTE(Таблица2[[#This Row],[Столбец7]], "рік, ", "")</f>
        <v/>
      </c>
      <c r="H2105" s="11" t="str">
        <f>SUBSTITUTE(Таблица2[[#This Row],[Ключові слова]], "за, ", "")</f>
        <v/>
      </c>
      <c r="I2105" s="11" t="str">
        <f>SUBSTITUTE(Таблица2[[#This Row],[Столбец9]], "від, ", "")</f>
        <v/>
      </c>
    </row>
    <row r="2106" spans="1:9" x14ac:dyDescent="0.25">
      <c r="A2106" s="9" t="str">
        <f>SUBSTITUTE(Реестр!E2200, " ", ", ")</f>
        <v/>
      </c>
      <c r="B2106" s="10" t="str">
        <f>SUBSTITUTE(Таблица2[[#This Row],[Столбец1]], "про, ", " ")</f>
        <v/>
      </c>
      <c r="C2106" s="3" t="str">
        <f t="shared" si="101"/>
        <v/>
      </c>
      <c r="D2106" s="3" t="str">
        <f t="shared" si="102"/>
        <v/>
      </c>
      <c r="E2106" s="10" t="str">
        <f t="shared" si="103"/>
        <v/>
      </c>
      <c r="F2106" s="10" t="str">
        <f>SUBSTITUTE(Таблица2[[#This Row],[Столбец5]], "до, ", "")</f>
        <v/>
      </c>
      <c r="G2106" s="10" t="str">
        <f>SUBSTITUTE(Таблица2[[#This Row],[Столбец7]], "рік, ", "")</f>
        <v/>
      </c>
      <c r="H2106" s="11" t="str">
        <f>SUBSTITUTE(Таблица2[[#This Row],[Ключові слова]], "за, ", "")</f>
        <v/>
      </c>
      <c r="I2106" s="11" t="str">
        <f>SUBSTITUTE(Таблица2[[#This Row],[Столбец9]], "від, ", "")</f>
        <v/>
      </c>
    </row>
    <row r="2107" spans="1:9" x14ac:dyDescent="0.25">
      <c r="A2107" s="9" t="str">
        <f>SUBSTITUTE(Реестр!E2201, " ", ", ")</f>
        <v/>
      </c>
      <c r="B2107" s="10" t="str">
        <f>SUBSTITUTE(Таблица2[[#This Row],[Столбец1]], "про, ", " ")</f>
        <v/>
      </c>
      <c r="C2107" s="3" t="str">
        <f t="shared" si="101"/>
        <v/>
      </c>
      <c r="D2107" s="3" t="str">
        <f t="shared" si="102"/>
        <v/>
      </c>
      <c r="E2107" s="10" t="str">
        <f t="shared" si="103"/>
        <v/>
      </c>
      <c r="F2107" s="10" t="str">
        <f>SUBSTITUTE(Таблица2[[#This Row],[Столбец5]], "до, ", "")</f>
        <v/>
      </c>
      <c r="G2107" s="10" t="str">
        <f>SUBSTITUTE(Таблица2[[#This Row],[Столбец7]], "рік, ", "")</f>
        <v/>
      </c>
      <c r="H2107" s="11" t="str">
        <f>SUBSTITUTE(Таблица2[[#This Row],[Ключові слова]], "за, ", "")</f>
        <v/>
      </c>
      <c r="I2107" s="11" t="str">
        <f>SUBSTITUTE(Таблица2[[#This Row],[Столбец9]], "від, ", "")</f>
        <v/>
      </c>
    </row>
    <row r="2108" spans="1:9" x14ac:dyDescent="0.25">
      <c r="A2108" s="9" t="str">
        <f>SUBSTITUTE(Реестр!E2202, " ", ", ")</f>
        <v/>
      </c>
      <c r="B2108" s="10" t="str">
        <f>SUBSTITUTE(Таблица2[[#This Row],[Столбец1]], "про, ", " ")</f>
        <v/>
      </c>
      <c r="C2108" s="3" t="str">
        <f t="shared" si="101"/>
        <v/>
      </c>
      <c r="D2108" s="3" t="str">
        <f t="shared" si="102"/>
        <v/>
      </c>
      <c r="E2108" s="10" t="str">
        <f t="shared" si="103"/>
        <v/>
      </c>
      <c r="F2108" s="10" t="str">
        <f>SUBSTITUTE(Таблица2[[#This Row],[Столбец5]], "до, ", "")</f>
        <v/>
      </c>
      <c r="G2108" s="10" t="str">
        <f>SUBSTITUTE(Таблица2[[#This Row],[Столбец7]], "рік, ", "")</f>
        <v/>
      </c>
      <c r="H2108" s="11" t="str">
        <f>SUBSTITUTE(Таблица2[[#This Row],[Ключові слова]], "за, ", "")</f>
        <v/>
      </c>
      <c r="I2108" s="11" t="str">
        <f>SUBSTITUTE(Таблица2[[#This Row],[Столбец9]], "від, ", "")</f>
        <v/>
      </c>
    </row>
    <row r="2109" spans="1:9" x14ac:dyDescent="0.25">
      <c r="A2109" s="9" t="str">
        <f>SUBSTITUTE(Реестр!E2203, " ", ", ")</f>
        <v/>
      </c>
      <c r="B2109" s="10" t="str">
        <f>SUBSTITUTE(Таблица2[[#This Row],[Столбец1]], "про, ", " ")</f>
        <v/>
      </c>
      <c r="C2109" s="3" t="str">
        <f t="shared" si="101"/>
        <v/>
      </c>
      <c r="D2109" s="3" t="str">
        <f t="shared" si="102"/>
        <v/>
      </c>
      <c r="E2109" s="10" t="str">
        <f t="shared" si="103"/>
        <v/>
      </c>
      <c r="F2109" s="10" t="str">
        <f>SUBSTITUTE(Таблица2[[#This Row],[Столбец5]], "до, ", "")</f>
        <v/>
      </c>
      <c r="G2109" s="10" t="str">
        <f>SUBSTITUTE(Таблица2[[#This Row],[Столбец7]], "рік, ", "")</f>
        <v/>
      </c>
      <c r="H2109" s="11" t="str">
        <f>SUBSTITUTE(Таблица2[[#This Row],[Ключові слова]], "за, ", "")</f>
        <v/>
      </c>
      <c r="I2109" s="11" t="str">
        <f>SUBSTITUTE(Таблица2[[#This Row],[Столбец9]], "від, ", "")</f>
        <v/>
      </c>
    </row>
    <row r="2110" spans="1:9" x14ac:dyDescent="0.25">
      <c r="A2110" s="9" t="str">
        <f>SUBSTITUTE(Реестр!E2204, " ", ", ")</f>
        <v/>
      </c>
      <c r="B2110" s="10" t="str">
        <f>SUBSTITUTE(Таблица2[[#This Row],[Столбец1]], "про, ", " ")</f>
        <v/>
      </c>
      <c r="C2110" s="3" t="str">
        <f t="shared" si="101"/>
        <v/>
      </c>
      <c r="D2110" s="3" t="str">
        <f t="shared" si="102"/>
        <v/>
      </c>
      <c r="E2110" s="10" t="str">
        <f t="shared" si="103"/>
        <v/>
      </c>
      <c r="F2110" s="10" t="str">
        <f>SUBSTITUTE(Таблица2[[#This Row],[Столбец5]], "до, ", "")</f>
        <v/>
      </c>
      <c r="G2110" s="10" t="str">
        <f>SUBSTITUTE(Таблица2[[#This Row],[Столбец7]], "рік, ", "")</f>
        <v/>
      </c>
      <c r="H2110" s="11" t="str">
        <f>SUBSTITUTE(Таблица2[[#This Row],[Ключові слова]], "за, ", "")</f>
        <v/>
      </c>
      <c r="I2110" s="11" t="str">
        <f>SUBSTITUTE(Таблица2[[#This Row],[Столбец9]], "від, ", "")</f>
        <v/>
      </c>
    </row>
    <row r="2111" spans="1:9" x14ac:dyDescent="0.25">
      <c r="A2111" s="9" t="str">
        <f>SUBSTITUTE(Реестр!E2205, " ", ", ")</f>
        <v/>
      </c>
      <c r="B2111" s="10" t="str">
        <f>SUBSTITUTE(Таблица2[[#This Row],[Столбец1]], "про, ", " ")</f>
        <v/>
      </c>
      <c r="C2111" s="3" t="str">
        <f t="shared" si="101"/>
        <v/>
      </c>
      <c r="D2111" s="3" t="str">
        <f t="shared" si="102"/>
        <v/>
      </c>
      <c r="E2111" s="10" t="str">
        <f t="shared" si="103"/>
        <v/>
      </c>
      <c r="F2111" s="10" t="str">
        <f>SUBSTITUTE(Таблица2[[#This Row],[Столбец5]], "до, ", "")</f>
        <v/>
      </c>
      <c r="G2111" s="10" t="str">
        <f>SUBSTITUTE(Таблица2[[#This Row],[Столбец7]], "рік, ", "")</f>
        <v/>
      </c>
      <c r="H2111" s="11" t="str">
        <f>SUBSTITUTE(Таблица2[[#This Row],[Ключові слова]], "за, ", "")</f>
        <v/>
      </c>
      <c r="I2111" s="11" t="str">
        <f>SUBSTITUTE(Таблица2[[#This Row],[Столбец9]], "від, ", "")</f>
        <v/>
      </c>
    </row>
    <row r="2112" spans="1:9" x14ac:dyDescent="0.25">
      <c r="A2112" s="9" t="str">
        <f>SUBSTITUTE(Реестр!E2206, " ", ", ")</f>
        <v/>
      </c>
      <c r="B2112" s="10" t="str">
        <f>SUBSTITUTE(Таблица2[[#This Row],[Столбец1]], "про, ", " ")</f>
        <v/>
      </c>
      <c r="C2112" s="3" t="str">
        <f t="shared" si="101"/>
        <v/>
      </c>
      <c r="D2112" s="3" t="str">
        <f t="shared" si="102"/>
        <v/>
      </c>
      <c r="E2112" s="10" t="str">
        <f t="shared" si="103"/>
        <v/>
      </c>
      <c r="F2112" s="10" t="str">
        <f>SUBSTITUTE(Таблица2[[#This Row],[Столбец5]], "до, ", "")</f>
        <v/>
      </c>
      <c r="G2112" s="10" t="str">
        <f>SUBSTITUTE(Таблица2[[#This Row],[Столбец7]], "рік, ", "")</f>
        <v/>
      </c>
      <c r="H2112" s="11" t="str">
        <f>SUBSTITUTE(Таблица2[[#This Row],[Ключові слова]], "за, ", "")</f>
        <v/>
      </c>
      <c r="I2112" s="11" t="str">
        <f>SUBSTITUTE(Таблица2[[#This Row],[Столбец9]], "від, ", "")</f>
        <v/>
      </c>
    </row>
    <row r="2113" spans="1:9" x14ac:dyDescent="0.25">
      <c r="A2113" s="9" t="str">
        <f>SUBSTITUTE(Реестр!E2207, " ", ", ")</f>
        <v/>
      </c>
      <c r="B2113" s="10" t="str">
        <f>SUBSTITUTE(Таблица2[[#This Row],[Столбец1]], "про, ", " ")</f>
        <v/>
      </c>
      <c r="C2113" s="3" t="str">
        <f t="shared" si="101"/>
        <v/>
      </c>
      <c r="D2113" s="3" t="str">
        <f t="shared" si="102"/>
        <v/>
      </c>
      <c r="E2113" s="10" t="str">
        <f t="shared" si="103"/>
        <v/>
      </c>
      <c r="F2113" s="10" t="str">
        <f>SUBSTITUTE(Таблица2[[#This Row],[Столбец5]], "до, ", "")</f>
        <v/>
      </c>
      <c r="G2113" s="10" t="str">
        <f>SUBSTITUTE(Таблица2[[#This Row],[Столбец7]], "рік, ", "")</f>
        <v/>
      </c>
      <c r="H2113" s="11" t="str">
        <f>SUBSTITUTE(Таблица2[[#This Row],[Ключові слова]], "за, ", "")</f>
        <v/>
      </c>
      <c r="I2113" s="11" t="str">
        <f>SUBSTITUTE(Таблица2[[#This Row],[Столбец9]], "від, ", "")</f>
        <v/>
      </c>
    </row>
    <row r="2114" spans="1:9" x14ac:dyDescent="0.25">
      <c r="A2114" s="9" t="str">
        <f>SUBSTITUTE(Реестр!E2208, " ", ", ")</f>
        <v/>
      </c>
      <c r="B2114" s="10" t="str">
        <f>SUBSTITUTE(Таблица2[[#This Row],[Столбец1]], "про, ", " ")</f>
        <v/>
      </c>
      <c r="C2114" s="3" t="str">
        <f t="shared" si="101"/>
        <v/>
      </c>
      <c r="D2114" s="3" t="str">
        <f t="shared" si="102"/>
        <v/>
      </c>
      <c r="E2114" s="10" t="str">
        <f t="shared" si="103"/>
        <v/>
      </c>
      <c r="F2114" s="10" t="str">
        <f>SUBSTITUTE(Таблица2[[#This Row],[Столбец5]], "до, ", "")</f>
        <v/>
      </c>
      <c r="G2114" s="10" t="str">
        <f>SUBSTITUTE(Таблица2[[#This Row],[Столбец7]], "рік, ", "")</f>
        <v/>
      </c>
      <c r="H2114" s="11" t="str">
        <f>SUBSTITUTE(Таблица2[[#This Row],[Ключові слова]], "за, ", "")</f>
        <v/>
      </c>
      <c r="I2114" s="11" t="str">
        <f>SUBSTITUTE(Таблица2[[#This Row],[Столбец9]], "від, ", "")</f>
        <v/>
      </c>
    </row>
    <row r="2115" spans="1:9" x14ac:dyDescent="0.25">
      <c r="A2115" s="9" t="str">
        <f>SUBSTITUTE(Реестр!E2209, " ", ", ")</f>
        <v/>
      </c>
      <c r="B2115" s="10" t="str">
        <f>SUBSTITUTE(Таблица2[[#This Row],[Столбец1]], "про, ", " ")</f>
        <v/>
      </c>
      <c r="C2115" s="3" t="str">
        <f t="shared" si="101"/>
        <v/>
      </c>
      <c r="D2115" s="3" t="str">
        <f t="shared" si="102"/>
        <v/>
      </c>
      <c r="E2115" s="10" t="str">
        <f t="shared" si="103"/>
        <v/>
      </c>
      <c r="F2115" s="10" t="str">
        <f>SUBSTITUTE(Таблица2[[#This Row],[Столбец5]], "до, ", "")</f>
        <v/>
      </c>
      <c r="G2115" s="10" t="str">
        <f>SUBSTITUTE(Таблица2[[#This Row],[Столбец7]], "рік, ", "")</f>
        <v/>
      </c>
      <c r="H2115" s="11" t="str">
        <f>SUBSTITUTE(Таблица2[[#This Row],[Ключові слова]], "за, ", "")</f>
        <v/>
      </c>
      <c r="I2115" s="11" t="str">
        <f>SUBSTITUTE(Таблица2[[#This Row],[Столбец9]], "від, ", "")</f>
        <v/>
      </c>
    </row>
    <row r="2116" spans="1:9" x14ac:dyDescent="0.25">
      <c r="A2116" s="9" t="str">
        <f>SUBSTITUTE(Реестр!E2210, " ", ", ")</f>
        <v/>
      </c>
      <c r="B2116" s="10" t="str">
        <f>SUBSTITUTE(Таблица2[[#This Row],[Столбец1]], "про, ", " ")</f>
        <v/>
      </c>
      <c r="C2116" s="3" t="str">
        <f t="shared" si="101"/>
        <v/>
      </c>
      <c r="D2116" s="3" t="str">
        <f t="shared" si="102"/>
        <v/>
      </c>
      <c r="E2116" s="10" t="str">
        <f t="shared" si="103"/>
        <v/>
      </c>
      <c r="F2116" s="10" t="str">
        <f>SUBSTITUTE(Таблица2[[#This Row],[Столбец5]], "до, ", "")</f>
        <v/>
      </c>
      <c r="G2116" s="10" t="str">
        <f>SUBSTITUTE(Таблица2[[#This Row],[Столбец7]], "рік, ", "")</f>
        <v/>
      </c>
      <c r="H2116" s="11" t="str">
        <f>SUBSTITUTE(Таблица2[[#This Row],[Ключові слова]], "за, ", "")</f>
        <v/>
      </c>
      <c r="I2116" s="11" t="str">
        <f>SUBSTITUTE(Таблица2[[#This Row],[Столбец9]], "від, ", "")</f>
        <v/>
      </c>
    </row>
    <row r="2117" spans="1:9" x14ac:dyDescent="0.25">
      <c r="A2117" s="9" t="str">
        <f>SUBSTITUTE(Реестр!E2211, " ", ", ")</f>
        <v/>
      </c>
      <c r="B2117" s="10" t="str">
        <f>SUBSTITUTE(Таблица2[[#This Row],[Столбец1]], "про, ", " ")</f>
        <v/>
      </c>
      <c r="C2117" s="3" t="str">
        <f t="shared" si="101"/>
        <v/>
      </c>
      <c r="D2117" s="3" t="str">
        <f t="shared" si="102"/>
        <v/>
      </c>
      <c r="E2117" s="10" t="str">
        <f t="shared" si="103"/>
        <v/>
      </c>
      <c r="F2117" s="10" t="str">
        <f>SUBSTITUTE(Таблица2[[#This Row],[Столбец5]], "до, ", "")</f>
        <v/>
      </c>
      <c r="G2117" s="10" t="str">
        <f>SUBSTITUTE(Таблица2[[#This Row],[Столбец7]], "рік, ", "")</f>
        <v/>
      </c>
      <c r="H2117" s="11" t="str">
        <f>SUBSTITUTE(Таблица2[[#This Row],[Ключові слова]], "за, ", "")</f>
        <v/>
      </c>
      <c r="I2117" s="11" t="str">
        <f>SUBSTITUTE(Таблица2[[#This Row],[Столбец9]], "від, ", "")</f>
        <v/>
      </c>
    </row>
    <row r="2118" spans="1:9" x14ac:dyDescent="0.25">
      <c r="A2118" s="9" t="str">
        <f>SUBSTITUTE(Реестр!E2212, " ", ", ")</f>
        <v/>
      </c>
      <c r="B2118" s="10" t="str">
        <f>SUBSTITUTE(Таблица2[[#This Row],[Столбец1]], "про, ", " ")</f>
        <v/>
      </c>
      <c r="C2118" s="3" t="str">
        <f t="shared" si="101"/>
        <v/>
      </c>
      <c r="D2118" s="3" t="str">
        <f t="shared" si="102"/>
        <v/>
      </c>
      <c r="E2118" s="10" t="str">
        <f t="shared" si="103"/>
        <v/>
      </c>
      <c r="F2118" s="10" t="str">
        <f>SUBSTITUTE(Таблица2[[#This Row],[Столбец5]], "до, ", "")</f>
        <v/>
      </c>
      <c r="G2118" s="10" t="str">
        <f>SUBSTITUTE(Таблица2[[#This Row],[Столбец7]], "рік, ", "")</f>
        <v/>
      </c>
      <c r="H2118" s="11" t="str">
        <f>SUBSTITUTE(Таблица2[[#This Row],[Ключові слова]], "за, ", "")</f>
        <v/>
      </c>
      <c r="I2118" s="11" t="str">
        <f>SUBSTITUTE(Таблица2[[#This Row],[Столбец9]], "від, ", "")</f>
        <v/>
      </c>
    </row>
    <row r="2119" spans="1:9" x14ac:dyDescent="0.25">
      <c r="A2119" s="9" t="str">
        <f>SUBSTITUTE(Реестр!E2213, " ", ", ")</f>
        <v/>
      </c>
      <c r="B2119" s="10" t="str">
        <f>SUBSTITUTE(Таблица2[[#This Row],[Столбец1]], "про, ", " ")</f>
        <v/>
      </c>
      <c r="C2119" s="3" t="str">
        <f t="shared" si="101"/>
        <v/>
      </c>
      <c r="D2119" s="3" t="str">
        <f t="shared" si="102"/>
        <v/>
      </c>
      <c r="E2119" s="10" t="str">
        <f t="shared" si="103"/>
        <v/>
      </c>
      <c r="F2119" s="10" t="str">
        <f>SUBSTITUTE(Таблица2[[#This Row],[Столбец5]], "до, ", "")</f>
        <v/>
      </c>
      <c r="G2119" s="10" t="str">
        <f>SUBSTITUTE(Таблица2[[#This Row],[Столбец7]], "рік, ", "")</f>
        <v/>
      </c>
      <c r="H2119" s="11" t="str">
        <f>SUBSTITUTE(Таблица2[[#This Row],[Ключові слова]], "за, ", "")</f>
        <v/>
      </c>
      <c r="I2119" s="11" t="str">
        <f>SUBSTITUTE(Таблица2[[#This Row],[Столбец9]], "від, ", "")</f>
        <v/>
      </c>
    </row>
    <row r="2120" spans="1:9" x14ac:dyDescent="0.25">
      <c r="A2120" s="9" t="str">
        <f>SUBSTITUTE(Реестр!E2214, " ", ", ")</f>
        <v/>
      </c>
      <c r="B2120" s="10" t="str">
        <f>SUBSTITUTE(Таблица2[[#This Row],[Столбец1]], "про, ", " ")</f>
        <v/>
      </c>
      <c r="C2120" s="3" t="str">
        <f t="shared" si="101"/>
        <v/>
      </c>
      <c r="D2120" s="3" t="str">
        <f t="shared" si="102"/>
        <v/>
      </c>
      <c r="E2120" s="10" t="str">
        <f t="shared" si="103"/>
        <v/>
      </c>
      <c r="F2120" s="10" t="str">
        <f>SUBSTITUTE(Таблица2[[#This Row],[Столбец5]], "до, ", "")</f>
        <v/>
      </c>
      <c r="G2120" s="10" t="str">
        <f>SUBSTITUTE(Таблица2[[#This Row],[Столбец7]], "рік, ", "")</f>
        <v/>
      </c>
      <c r="H2120" s="11" t="str">
        <f>SUBSTITUTE(Таблица2[[#This Row],[Ключові слова]], "за, ", "")</f>
        <v/>
      </c>
      <c r="I2120" s="11" t="str">
        <f>SUBSTITUTE(Таблица2[[#This Row],[Столбец9]], "від, ", "")</f>
        <v/>
      </c>
    </row>
    <row r="2121" spans="1:9" x14ac:dyDescent="0.25">
      <c r="A2121" s="9" t="str">
        <f>SUBSTITUTE(Реестр!E2215, " ", ", ")</f>
        <v/>
      </c>
      <c r="B2121" s="10" t="str">
        <f>SUBSTITUTE(Таблица2[[#This Row],[Столбец1]], "про, ", " ")</f>
        <v/>
      </c>
      <c r="C2121" s="3" t="str">
        <f t="shared" si="101"/>
        <v/>
      </c>
      <c r="D2121" s="3" t="str">
        <f t="shared" si="102"/>
        <v/>
      </c>
      <c r="E2121" s="10" t="str">
        <f t="shared" si="103"/>
        <v/>
      </c>
      <c r="F2121" s="10" t="str">
        <f>SUBSTITUTE(Таблица2[[#This Row],[Столбец5]], "до, ", "")</f>
        <v/>
      </c>
      <c r="G2121" s="10" t="str">
        <f>SUBSTITUTE(Таблица2[[#This Row],[Столбец7]], "рік, ", "")</f>
        <v/>
      </c>
      <c r="H2121" s="11" t="str">
        <f>SUBSTITUTE(Таблица2[[#This Row],[Ключові слова]], "за, ", "")</f>
        <v/>
      </c>
      <c r="I2121" s="11" t="str">
        <f>SUBSTITUTE(Таблица2[[#This Row],[Столбец9]], "від, ", "")</f>
        <v/>
      </c>
    </row>
    <row r="2122" spans="1:9" x14ac:dyDescent="0.25">
      <c r="A2122" s="9" t="str">
        <f>SUBSTITUTE(Реестр!E2216, " ", ", ")</f>
        <v/>
      </c>
      <c r="B2122" s="10" t="str">
        <f>SUBSTITUTE(Таблица2[[#This Row],[Столбец1]], "про, ", " ")</f>
        <v/>
      </c>
      <c r="C2122" s="3" t="str">
        <f t="shared" si="101"/>
        <v/>
      </c>
      <c r="D2122" s="3" t="str">
        <f t="shared" si="102"/>
        <v/>
      </c>
      <c r="E2122" s="10" t="str">
        <f t="shared" si="103"/>
        <v/>
      </c>
      <c r="F2122" s="10" t="str">
        <f>SUBSTITUTE(Таблица2[[#This Row],[Столбец5]], "до, ", "")</f>
        <v/>
      </c>
      <c r="G2122" s="10" t="str">
        <f>SUBSTITUTE(Таблица2[[#This Row],[Столбец7]], "рік, ", "")</f>
        <v/>
      </c>
      <c r="H2122" s="11" t="str">
        <f>SUBSTITUTE(Таблица2[[#This Row],[Ключові слова]], "за, ", "")</f>
        <v/>
      </c>
      <c r="I2122" s="11" t="str">
        <f>SUBSTITUTE(Таблица2[[#This Row],[Столбец9]], "від, ", "")</f>
        <v/>
      </c>
    </row>
    <row r="2123" spans="1:9" x14ac:dyDescent="0.25">
      <c r="A2123" s="9" t="str">
        <f>SUBSTITUTE(Реестр!E2217, " ", ", ")</f>
        <v/>
      </c>
      <c r="B2123" s="10" t="str">
        <f>SUBSTITUTE(Таблица2[[#This Row],[Столбец1]], "про, ", " ")</f>
        <v/>
      </c>
      <c r="C2123" s="3" t="str">
        <f t="shared" si="101"/>
        <v/>
      </c>
      <c r="D2123" s="3" t="str">
        <f t="shared" si="102"/>
        <v/>
      </c>
      <c r="E2123" s="10" t="str">
        <f t="shared" si="103"/>
        <v/>
      </c>
      <c r="F2123" s="10" t="str">
        <f>SUBSTITUTE(Таблица2[[#This Row],[Столбец5]], "до, ", "")</f>
        <v/>
      </c>
      <c r="G2123" s="10" t="str">
        <f>SUBSTITUTE(Таблица2[[#This Row],[Столбец7]], "рік, ", "")</f>
        <v/>
      </c>
      <c r="H2123" s="11" t="str">
        <f>SUBSTITUTE(Таблица2[[#This Row],[Ключові слова]], "за, ", "")</f>
        <v/>
      </c>
      <c r="I2123" s="11" t="str">
        <f>SUBSTITUTE(Таблица2[[#This Row],[Столбец9]], "від, ", "")</f>
        <v/>
      </c>
    </row>
    <row r="2124" spans="1:9" x14ac:dyDescent="0.25">
      <c r="A2124" s="9" t="str">
        <f>SUBSTITUTE(Реестр!E2218, " ", ", ")</f>
        <v/>
      </c>
      <c r="B2124" s="10" t="str">
        <f>SUBSTITUTE(Таблица2[[#This Row],[Столбец1]], "про, ", " ")</f>
        <v/>
      </c>
      <c r="C2124" s="3" t="str">
        <f t="shared" si="101"/>
        <v/>
      </c>
      <c r="D2124" s="3" t="str">
        <f t="shared" si="102"/>
        <v/>
      </c>
      <c r="E2124" s="10" t="str">
        <f t="shared" si="103"/>
        <v/>
      </c>
      <c r="F2124" s="10" t="str">
        <f>SUBSTITUTE(Таблица2[[#This Row],[Столбец5]], "до, ", "")</f>
        <v/>
      </c>
      <c r="G2124" s="10" t="str">
        <f>SUBSTITUTE(Таблица2[[#This Row],[Столбец7]], "рік, ", "")</f>
        <v/>
      </c>
      <c r="H2124" s="11" t="str">
        <f>SUBSTITUTE(Таблица2[[#This Row],[Ключові слова]], "за, ", "")</f>
        <v/>
      </c>
      <c r="I2124" s="11" t="str">
        <f>SUBSTITUTE(Таблица2[[#This Row],[Столбец9]], "від, ", "")</f>
        <v/>
      </c>
    </row>
    <row r="2125" spans="1:9" x14ac:dyDescent="0.25">
      <c r="A2125" s="9" t="str">
        <f>SUBSTITUTE(Реестр!E2219, " ", ", ")</f>
        <v/>
      </c>
      <c r="B2125" s="10" t="str">
        <f>SUBSTITUTE(Таблица2[[#This Row],[Столбец1]], "про, ", " ")</f>
        <v/>
      </c>
      <c r="C2125" s="3" t="str">
        <f t="shared" si="101"/>
        <v/>
      </c>
      <c r="D2125" s="3" t="str">
        <f t="shared" si="102"/>
        <v/>
      </c>
      <c r="E2125" s="10" t="str">
        <f t="shared" si="103"/>
        <v/>
      </c>
      <c r="F2125" s="10" t="str">
        <f>SUBSTITUTE(Таблица2[[#This Row],[Столбец5]], "до, ", "")</f>
        <v/>
      </c>
      <c r="G2125" s="10" t="str">
        <f>SUBSTITUTE(Таблица2[[#This Row],[Столбец7]], "рік, ", "")</f>
        <v/>
      </c>
      <c r="H2125" s="11" t="str">
        <f>SUBSTITUTE(Таблица2[[#This Row],[Ключові слова]], "за, ", "")</f>
        <v/>
      </c>
      <c r="I2125" s="11" t="str">
        <f>SUBSTITUTE(Таблица2[[#This Row],[Столбец9]], "від, ", "")</f>
        <v/>
      </c>
    </row>
    <row r="2126" spans="1:9" x14ac:dyDescent="0.25">
      <c r="A2126" s="9" t="str">
        <f>SUBSTITUTE(Реестр!E2220, " ", ", ")</f>
        <v/>
      </c>
      <c r="B2126" s="10" t="str">
        <f>SUBSTITUTE(Таблица2[[#This Row],[Столбец1]], "про, ", " ")</f>
        <v/>
      </c>
      <c r="C2126" s="3" t="str">
        <f t="shared" si="101"/>
        <v/>
      </c>
      <c r="D2126" s="3" t="str">
        <f t="shared" si="102"/>
        <v/>
      </c>
      <c r="E2126" s="10" t="str">
        <f t="shared" si="103"/>
        <v/>
      </c>
      <c r="F2126" s="10" t="str">
        <f>SUBSTITUTE(Таблица2[[#This Row],[Столбец5]], "до, ", "")</f>
        <v/>
      </c>
      <c r="G2126" s="10" t="str">
        <f>SUBSTITUTE(Таблица2[[#This Row],[Столбец7]], "рік, ", "")</f>
        <v/>
      </c>
      <c r="H2126" s="11" t="str">
        <f>SUBSTITUTE(Таблица2[[#This Row],[Ключові слова]], "за, ", "")</f>
        <v/>
      </c>
      <c r="I2126" s="11" t="str">
        <f>SUBSTITUTE(Таблица2[[#This Row],[Столбец9]], "від, ", "")</f>
        <v/>
      </c>
    </row>
    <row r="2127" spans="1:9" x14ac:dyDescent="0.25">
      <c r="A2127" s="9" t="str">
        <f>SUBSTITUTE(Реестр!E2221, " ", ", ")</f>
        <v/>
      </c>
      <c r="B2127" s="10" t="str">
        <f>SUBSTITUTE(Таблица2[[#This Row],[Столбец1]], "про, ", " ")</f>
        <v/>
      </c>
      <c r="C2127" s="3" t="str">
        <f t="shared" si="101"/>
        <v/>
      </c>
      <c r="D2127" s="3" t="str">
        <f t="shared" si="102"/>
        <v/>
      </c>
      <c r="E2127" s="10" t="str">
        <f t="shared" si="103"/>
        <v/>
      </c>
      <c r="F2127" s="10" t="str">
        <f>SUBSTITUTE(Таблица2[[#This Row],[Столбец5]], "до, ", "")</f>
        <v/>
      </c>
      <c r="G2127" s="10" t="str">
        <f>SUBSTITUTE(Таблица2[[#This Row],[Столбец7]], "рік, ", "")</f>
        <v/>
      </c>
      <c r="H2127" s="11" t="str">
        <f>SUBSTITUTE(Таблица2[[#This Row],[Ключові слова]], "за, ", "")</f>
        <v/>
      </c>
      <c r="I2127" s="11" t="str">
        <f>SUBSTITUTE(Таблица2[[#This Row],[Столбец9]], "від, ", "")</f>
        <v/>
      </c>
    </row>
    <row r="2128" spans="1:9" x14ac:dyDescent="0.25">
      <c r="A2128" s="9" t="str">
        <f>SUBSTITUTE(Реестр!E2222, " ", ", ")</f>
        <v/>
      </c>
      <c r="B2128" s="10" t="str">
        <f>SUBSTITUTE(Таблица2[[#This Row],[Столбец1]], "про, ", " ")</f>
        <v/>
      </c>
      <c r="C2128" s="3" t="str">
        <f t="shared" si="101"/>
        <v/>
      </c>
      <c r="D2128" s="3" t="str">
        <f t="shared" si="102"/>
        <v/>
      </c>
      <c r="E2128" s="10" t="str">
        <f t="shared" si="103"/>
        <v/>
      </c>
      <c r="F2128" s="10" t="str">
        <f>SUBSTITUTE(Таблица2[[#This Row],[Столбец5]], "до, ", "")</f>
        <v/>
      </c>
      <c r="G2128" s="10" t="str">
        <f>SUBSTITUTE(Таблица2[[#This Row],[Столбец7]], "рік, ", "")</f>
        <v/>
      </c>
      <c r="H2128" s="11" t="str">
        <f>SUBSTITUTE(Таблица2[[#This Row],[Ключові слова]], "за, ", "")</f>
        <v/>
      </c>
      <c r="I2128" s="11" t="str">
        <f>SUBSTITUTE(Таблица2[[#This Row],[Столбец9]], "від, ", "")</f>
        <v/>
      </c>
    </row>
    <row r="2129" spans="1:9" x14ac:dyDescent="0.25">
      <c r="A2129" s="9" t="str">
        <f>SUBSTITUTE(Реестр!E2223, " ", ", ")</f>
        <v/>
      </c>
      <c r="B2129" s="10" t="str">
        <f>SUBSTITUTE(Таблица2[[#This Row],[Столбец1]], "про, ", " ")</f>
        <v/>
      </c>
      <c r="C2129" s="3" t="str">
        <f t="shared" si="101"/>
        <v/>
      </c>
      <c r="D2129" s="3" t="str">
        <f t="shared" si="102"/>
        <v/>
      </c>
      <c r="E2129" s="10" t="str">
        <f t="shared" si="103"/>
        <v/>
      </c>
      <c r="F2129" s="10" t="str">
        <f>SUBSTITUTE(Таблица2[[#This Row],[Столбец5]], "до, ", "")</f>
        <v/>
      </c>
      <c r="G2129" s="10" t="str">
        <f>SUBSTITUTE(Таблица2[[#This Row],[Столбец7]], "рік, ", "")</f>
        <v/>
      </c>
      <c r="H2129" s="11" t="str">
        <f>SUBSTITUTE(Таблица2[[#This Row],[Ключові слова]], "за, ", "")</f>
        <v/>
      </c>
      <c r="I2129" s="11" t="str">
        <f>SUBSTITUTE(Таблица2[[#This Row],[Столбец9]], "від, ", "")</f>
        <v/>
      </c>
    </row>
    <row r="2130" spans="1:9" x14ac:dyDescent="0.25">
      <c r="A2130" s="9" t="str">
        <f>SUBSTITUTE(Реестр!E2224, " ", ", ")</f>
        <v/>
      </c>
      <c r="B2130" s="10" t="str">
        <f>SUBSTITUTE(Таблица2[[#This Row],[Столбец1]], "про, ", " ")</f>
        <v/>
      </c>
      <c r="C2130" s="3" t="str">
        <f t="shared" si="101"/>
        <v/>
      </c>
      <c r="D2130" s="3" t="str">
        <f t="shared" si="102"/>
        <v/>
      </c>
      <c r="E2130" s="10" t="str">
        <f t="shared" si="103"/>
        <v/>
      </c>
      <c r="F2130" s="10" t="str">
        <f>SUBSTITUTE(Таблица2[[#This Row],[Столбец5]], "до, ", "")</f>
        <v/>
      </c>
      <c r="G2130" s="10" t="str">
        <f>SUBSTITUTE(Таблица2[[#This Row],[Столбец7]], "рік, ", "")</f>
        <v/>
      </c>
      <c r="H2130" s="11" t="str">
        <f>SUBSTITUTE(Таблица2[[#This Row],[Ключові слова]], "за, ", "")</f>
        <v/>
      </c>
      <c r="I2130" s="11" t="str">
        <f>SUBSTITUTE(Таблица2[[#This Row],[Столбец9]], "від, ", "")</f>
        <v/>
      </c>
    </row>
    <row r="2131" spans="1:9" x14ac:dyDescent="0.25">
      <c r="A2131" s="9" t="str">
        <f>SUBSTITUTE(Реестр!E2225, " ", ", ")</f>
        <v/>
      </c>
      <c r="B2131" s="10" t="str">
        <f>SUBSTITUTE(Таблица2[[#This Row],[Столбец1]], "про, ", " ")</f>
        <v/>
      </c>
      <c r="C2131" s="3" t="str">
        <f t="shared" si="101"/>
        <v/>
      </c>
      <c r="D2131" s="3" t="str">
        <f t="shared" si="102"/>
        <v/>
      </c>
      <c r="E2131" s="10" t="str">
        <f t="shared" si="103"/>
        <v/>
      </c>
      <c r="F2131" s="10" t="str">
        <f>SUBSTITUTE(Таблица2[[#This Row],[Столбец5]], "до, ", "")</f>
        <v/>
      </c>
      <c r="G2131" s="10" t="str">
        <f>SUBSTITUTE(Таблица2[[#This Row],[Столбец7]], "рік, ", "")</f>
        <v/>
      </c>
      <c r="H2131" s="11" t="str">
        <f>SUBSTITUTE(Таблица2[[#This Row],[Ключові слова]], "за, ", "")</f>
        <v/>
      </c>
      <c r="I2131" s="11" t="str">
        <f>SUBSTITUTE(Таблица2[[#This Row],[Столбец9]], "від, ", "")</f>
        <v/>
      </c>
    </row>
    <row r="2132" spans="1:9" x14ac:dyDescent="0.25">
      <c r="A2132" s="9" t="str">
        <f>SUBSTITUTE(Реестр!E2226, " ", ", ")</f>
        <v/>
      </c>
      <c r="B2132" s="10" t="str">
        <f>SUBSTITUTE(Таблица2[[#This Row],[Столбец1]], "про, ", " ")</f>
        <v/>
      </c>
      <c r="C2132" s="3" t="str">
        <f t="shared" si="101"/>
        <v/>
      </c>
      <c r="D2132" s="3" t="str">
        <f t="shared" si="102"/>
        <v/>
      </c>
      <c r="E2132" s="10" t="str">
        <f t="shared" si="103"/>
        <v/>
      </c>
      <c r="F2132" s="10" t="str">
        <f>SUBSTITUTE(Таблица2[[#This Row],[Столбец5]], "до, ", "")</f>
        <v/>
      </c>
      <c r="G2132" s="10" t="str">
        <f>SUBSTITUTE(Таблица2[[#This Row],[Столбец7]], "рік, ", "")</f>
        <v/>
      </c>
      <c r="H2132" s="11" t="str">
        <f>SUBSTITUTE(Таблица2[[#This Row],[Ключові слова]], "за, ", "")</f>
        <v/>
      </c>
      <c r="I2132" s="11" t="str">
        <f>SUBSTITUTE(Таблица2[[#This Row],[Столбец9]], "від, ", "")</f>
        <v/>
      </c>
    </row>
    <row r="2133" spans="1:9" x14ac:dyDescent="0.25">
      <c r="A2133" s="9" t="str">
        <f>SUBSTITUTE(Реестр!E2227, " ", ", ")</f>
        <v/>
      </c>
      <c r="B2133" s="10" t="str">
        <f>SUBSTITUTE(Таблица2[[#This Row],[Столбец1]], "про, ", " ")</f>
        <v/>
      </c>
      <c r="C2133" s="3" t="str">
        <f t="shared" si="101"/>
        <v/>
      </c>
      <c r="D2133" s="3" t="str">
        <f t="shared" si="102"/>
        <v/>
      </c>
      <c r="E2133" s="10" t="str">
        <f t="shared" si="103"/>
        <v/>
      </c>
      <c r="F2133" s="10" t="str">
        <f>SUBSTITUTE(Таблица2[[#This Row],[Столбец5]], "до, ", "")</f>
        <v/>
      </c>
      <c r="G2133" s="10" t="str">
        <f>SUBSTITUTE(Таблица2[[#This Row],[Столбец7]], "рік, ", "")</f>
        <v/>
      </c>
      <c r="H2133" s="11" t="str">
        <f>SUBSTITUTE(Таблица2[[#This Row],[Ключові слова]], "за, ", "")</f>
        <v/>
      </c>
      <c r="I2133" s="11" t="str">
        <f>SUBSTITUTE(Таблица2[[#This Row],[Столбец9]], "від, ", "")</f>
        <v/>
      </c>
    </row>
    <row r="2134" spans="1:9" x14ac:dyDescent="0.25">
      <c r="A2134" s="9" t="str">
        <f>SUBSTITUTE(Реестр!E2228, " ", ", ")</f>
        <v/>
      </c>
      <c r="B2134" s="10" t="str">
        <f>SUBSTITUTE(Таблица2[[#This Row],[Столбец1]], "про, ", " ")</f>
        <v/>
      </c>
      <c r="C2134" s="3" t="str">
        <f t="shared" si="101"/>
        <v/>
      </c>
      <c r="D2134" s="3" t="str">
        <f t="shared" si="102"/>
        <v/>
      </c>
      <c r="E2134" s="10" t="str">
        <f t="shared" si="103"/>
        <v/>
      </c>
      <c r="F2134" s="10" t="str">
        <f>SUBSTITUTE(Таблица2[[#This Row],[Столбец5]], "до, ", "")</f>
        <v/>
      </c>
      <c r="G2134" s="10" t="str">
        <f>SUBSTITUTE(Таблица2[[#This Row],[Столбец7]], "рік, ", "")</f>
        <v/>
      </c>
      <c r="H2134" s="11" t="str">
        <f>SUBSTITUTE(Таблица2[[#This Row],[Ключові слова]], "за, ", "")</f>
        <v/>
      </c>
      <c r="I2134" s="11" t="str">
        <f>SUBSTITUTE(Таблица2[[#This Row],[Столбец9]], "від, ", "")</f>
        <v/>
      </c>
    </row>
    <row r="2135" spans="1:9" x14ac:dyDescent="0.25">
      <c r="A2135" s="9" t="str">
        <f>SUBSTITUTE(Реестр!E2229, " ", ", ")</f>
        <v/>
      </c>
      <c r="B2135" s="10" t="str">
        <f>SUBSTITUTE(Таблица2[[#This Row],[Столбец1]], "про, ", " ")</f>
        <v/>
      </c>
      <c r="C2135" s="3" t="str">
        <f t="shared" si="101"/>
        <v/>
      </c>
      <c r="D2135" s="3" t="str">
        <f t="shared" si="102"/>
        <v/>
      </c>
      <c r="E2135" s="10" t="str">
        <f t="shared" si="103"/>
        <v/>
      </c>
      <c r="F2135" s="10" t="str">
        <f>SUBSTITUTE(Таблица2[[#This Row],[Столбец5]], "до, ", "")</f>
        <v/>
      </c>
      <c r="G2135" s="10" t="str">
        <f>SUBSTITUTE(Таблица2[[#This Row],[Столбец7]], "рік, ", "")</f>
        <v/>
      </c>
      <c r="H2135" s="11" t="str">
        <f>SUBSTITUTE(Таблица2[[#This Row],[Ключові слова]], "за, ", "")</f>
        <v/>
      </c>
      <c r="I2135" s="11" t="str">
        <f>SUBSTITUTE(Таблица2[[#This Row],[Столбец9]], "від, ", "")</f>
        <v/>
      </c>
    </row>
    <row r="2136" spans="1:9" x14ac:dyDescent="0.25">
      <c r="A2136" s="9" t="str">
        <f>SUBSTITUTE(Реестр!E2230, " ", ", ")</f>
        <v/>
      </c>
      <c r="B2136" s="10" t="str">
        <f>SUBSTITUTE(Таблица2[[#This Row],[Столбец1]], "про, ", " ")</f>
        <v/>
      </c>
      <c r="C2136" s="3" t="str">
        <f t="shared" si="101"/>
        <v/>
      </c>
      <c r="D2136" s="3" t="str">
        <f t="shared" si="102"/>
        <v/>
      </c>
      <c r="E2136" s="10" t="str">
        <f t="shared" si="103"/>
        <v/>
      </c>
      <c r="F2136" s="10" t="str">
        <f>SUBSTITUTE(Таблица2[[#This Row],[Столбец5]], "до, ", "")</f>
        <v/>
      </c>
      <c r="G2136" s="10" t="str">
        <f>SUBSTITUTE(Таблица2[[#This Row],[Столбец7]], "рік, ", "")</f>
        <v/>
      </c>
      <c r="H2136" s="11" t="str">
        <f>SUBSTITUTE(Таблица2[[#This Row],[Ключові слова]], "за, ", "")</f>
        <v/>
      </c>
      <c r="I2136" s="11" t="str">
        <f>SUBSTITUTE(Таблица2[[#This Row],[Столбец9]], "від, ", "")</f>
        <v/>
      </c>
    </row>
    <row r="2137" spans="1:9" x14ac:dyDescent="0.25">
      <c r="A2137" s="9" t="str">
        <f>SUBSTITUTE(Реестр!E2231, " ", ", ")</f>
        <v/>
      </c>
      <c r="B2137" s="10" t="str">
        <f>SUBSTITUTE(Таблица2[[#This Row],[Столбец1]], "про, ", " ")</f>
        <v/>
      </c>
      <c r="C2137" s="3" t="str">
        <f t="shared" si="101"/>
        <v/>
      </c>
      <c r="D2137" s="3" t="str">
        <f t="shared" si="102"/>
        <v/>
      </c>
      <c r="E2137" s="10" t="str">
        <f t="shared" si="103"/>
        <v/>
      </c>
      <c r="F2137" s="10" t="str">
        <f>SUBSTITUTE(Таблица2[[#This Row],[Столбец5]], "до, ", "")</f>
        <v/>
      </c>
      <c r="G2137" s="10" t="str">
        <f>SUBSTITUTE(Таблица2[[#This Row],[Столбец7]], "рік, ", "")</f>
        <v/>
      </c>
      <c r="H2137" s="11" t="str">
        <f>SUBSTITUTE(Таблица2[[#This Row],[Ключові слова]], "за, ", "")</f>
        <v/>
      </c>
      <c r="I2137" s="11" t="str">
        <f>SUBSTITUTE(Таблица2[[#This Row],[Столбец9]], "від, ", "")</f>
        <v/>
      </c>
    </row>
    <row r="2138" spans="1:9" x14ac:dyDescent="0.25">
      <c r="A2138" s="9" t="str">
        <f>SUBSTITUTE(Реестр!E2232, " ", ", ")</f>
        <v/>
      </c>
      <c r="B2138" s="10" t="str">
        <f>SUBSTITUTE(Таблица2[[#This Row],[Столбец1]], "про, ", " ")</f>
        <v/>
      </c>
      <c r="C2138" s="3" t="str">
        <f t="shared" si="101"/>
        <v/>
      </c>
      <c r="D2138" s="3" t="str">
        <f t="shared" si="102"/>
        <v/>
      </c>
      <c r="E2138" s="10" t="str">
        <f t="shared" si="103"/>
        <v/>
      </c>
      <c r="F2138" s="10" t="str">
        <f>SUBSTITUTE(Таблица2[[#This Row],[Столбец5]], "до, ", "")</f>
        <v/>
      </c>
      <c r="G2138" s="10" t="str">
        <f>SUBSTITUTE(Таблица2[[#This Row],[Столбец7]], "рік, ", "")</f>
        <v/>
      </c>
      <c r="H2138" s="11" t="str">
        <f>SUBSTITUTE(Таблица2[[#This Row],[Ключові слова]], "за, ", "")</f>
        <v/>
      </c>
      <c r="I2138" s="11" t="str">
        <f>SUBSTITUTE(Таблица2[[#This Row],[Столбец9]], "від, ", "")</f>
        <v/>
      </c>
    </row>
    <row r="2139" spans="1:9" x14ac:dyDescent="0.25">
      <c r="A2139" s="9" t="str">
        <f>SUBSTITUTE(Реестр!E2233, " ", ", ")</f>
        <v/>
      </c>
      <c r="B2139" s="10" t="str">
        <f>SUBSTITUTE(Таблица2[[#This Row],[Столбец1]], "про, ", " ")</f>
        <v/>
      </c>
      <c r="C2139" s="3" t="str">
        <f t="shared" si="101"/>
        <v/>
      </c>
      <c r="D2139" s="3" t="str">
        <f t="shared" si="102"/>
        <v/>
      </c>
      <c r="E2139" s="10" t="str">
        <f t="shared" si="103"/>
        <v/>
      </c>
      <c r="F2139" s="10" t="str">
        <f>SUBSTITUTE(Таблица2[[#This Row],[Столбец5]], "до, ", "")</f>
        <v/>
      </c>
      <c r="G2139" s="10" t="str">
        <f>SUBSTITUTE(Таблица2[[#This Row],[Столбец7]], "рік, ", "")</f>
        <v/>
      </c>
      <c r="H2139" s="11" t="str">
        <f>SUBSTITUTE(Таблица2[[#This Row],[Ключові слова]], "за, ", "")</f>
        <v/>
      </c>
      <c r="I2139" s="11" t="str">
        <f>SUBSTITUTE(Таблица2[[#This Row],[Столбец9]], "від, ", "")</f>
        <v/>
      </c>
    </row>
    <row r="2140" spans="1:9" x14ac:dyDescent="0.25">
      <c r="A2140" s="9" t="str">
        <f>SUBSTITUTE(Реестр!E2234, " ", ", ")</f>
        <v/>
      </c>
      <c r="B2140" s="10" t="str">
        <f>SUBSTITUTE(Таблица2[[#This Row],[Столбец1]], "про, ", " ")</f>
        <v/>
      </c>
      <c r="C2140" s="3" t="str">
        <f t="shared" si="101"/>
        <v/>
      </c>
      <c r="D2140" s="3" t="str">
        <f t="shared" si="102"/>
        <v/>
      </c>
      <c r="E2140" s="10" t="str">
        <f t="shared" si="103"/>
        <v/>
      </c>
      <c r="F2140" s="10" t="str">
        <f>SUBSTITUTE(Таблица2[[#This Row],[Столбец5]], "до, ", "")</f>
        <v/>
      </c>
      <c r="G2140" s="10" t="str">
        <f>SUBSTITUTE(Таблица2[[#This Row],[Столбец7]], "рік, ", "")</f>
        <v/>
      </c>
      <c r="H2140" s="11" t="str">
        <f>SUBSTITUTE(Таблица2[[#This Row],[Ключові слова]], "за, ", "")</f>
        <v/>
      </c>
      <c r="I2140" s="11" t="str">
        <f>SUBSTITUTE(Таблица2[[#This Row],[Столбец9]], "від, ", "")</f>
        <v/>
      </c>
    </row>
    <row r="2141" spans="1:9" x14ac:dyDescent="0.25">
      <c r="A2141" s="9" t="str">
        <f>SUBSTITUTE(Реестр!E2235, " ", ", ")</f>
        <v/>
      </c>
      <c r="B2141" s="10" t="str">
        <f>SUBSTITUTE(Таблица2[[#This Row],[Столбец1]], "про, ", " ")</f>
        <v/>
      </c>
      <c r="C2141" s="3" t="str">
        <f t="shared" si="101"/>
        <v/>
      </c>
      <c r="D2141" s="3" t="str">
        <f t="shared" si="102"/>
        <v/>
      </c>
      <c r="E2141" s="10" t="str">
        <f t="shared" si="103"/>
        <v/>
      </c>
      <c r="F2141" s="10" t="str">
        <f>SUBSTITUTE(Таблица2[[#This Row],[Столбец5]], "до, ", "")</f>
        <v/>
      </c>
      <c r="G2141" s="10" t="str">
        <f>SUBSTITUTE(Таблица2[[#This Row],[Столбец7]], "рік, ", "")</f>
        <v/>
      </c>
      <c r="H2141" s="11" t="str">
        <f>SUBSTITUTE(Таблица2[[#This Row],[Ключові слова]], "за, ", "")</f>
        <v/>
      </c>
      <c r="I2141" s="11" t="str">
        <f>SUBSTITUTE(Таблица2[[#This Row],[Столбец9]], "від, ", "")</f>
        <v/>
      </c>
    </row>
    <row r="2142" spans="1:9" x14ac:dyDescent="0.25">
      <c r="A2142" s="9" t="str">
        <f>SUBSTITUTE(Реестр!E2236, " ", ", ")</f>
        <v/>
      </c>
      <c r="B2142" s="10" t="str">
        <f>SUBSTITUTE(Таблица2[[#This Row],[Столбец1]], "про, ", " ")</f>
        <v/>
      </c>
      <c r="C2142" s="3" t="str">
        <f t="shared" si="101"/>
        <v/>
      </c>
      <c r="D2142" s="3" t="str">
        <f t="shared" si="102"/>
        <v/>
      </c>
      <c r="E2142" s="10" t="str">
        <f t="shared" si="103"/>
        <v/>
      </c>
      <c r="F2142" s="10" t="str">
        <f>SUBSTITUTE(Таблица2[[#This Row],[Столбец5]], "до, ", "")</f>
        <v/>
      </c>
      <c r="G2142" s="10" t="str">
        <f>SUBSTITUTE(Таблица2[[#This Row],[Столбец7]], "рік, ", "")</f>
        <v/>
      </c>
      <c r="H2142" s="11" t="str">
        <f>SUBSTITUTE(Таблица2[[#This Row],[Ключові слова]], "за, ", "")</f>
        <v/>
      </c>
      <c r="I2142" s="11" t="str">
        <f>SUBSTITUTE(Таблица2[[#This Row],[Столбец9]], "від, ", "")</f>
        <v/>
      </c>
    </row>
    <row r="2143" spans="1:9" x14ac:dyDescent="0.25">
      <c r="A2143" s="9" t="str">
        <f>SUBSTITUTE(Реестр!E2237, " ", ", ")</f>
        <v/>
      </c>
      <c r="B2143" s="10" t="str">
        <f>SUBSTITUTE(Таблица2[[#This Row],[Столбец1]], "про, ", " ")</f>
        <v/>
      </c>
      <c r="C2143" s="3" t="str">
        <f t="shared" si="101"/>
        <v/>
      </c>
      <c r="D2143" s="3" t="str">
        <f t="shared" si="102"/>
        <v/>
      </c>
      <c r="E2143" s="10" t="str">
        <f t="shared" si="103"/>
        <v/>
      </c>
      <c r="F2143" s="10" t="str">
        <f>SUBSTITUTE(Таблица2[[#This Row],[Столбец5]], "до, ", "")</f>
        <v/>
      </c>
      <c r="G2143" s="10" t="str">
        <f>SUBSTITUTE(Таблица2[[#This Row],[Столбец7]], "рік, ", "")</f>
        <v/>
      </c>
      <c r="H2143" s="11" t="str">
        <f>SUBSTITUTE(Таблица2[[#This Row],[Ключові слова]], "за, ", "")</f>
        <v/>
      </c>
      <c r="I2143" s="11" t="str">
        <f>SUBSTITUTE(Таблица2[[#This Row],[Столбец9]], "від, ", "")</f>
        <v/>
      </c>
    </row>
    <row r="2144" spans="1:9" x14ac:dyDescent="0.25">
      <c r="A2144" s="9" t="str">
        <f>SUBSTITUTE(Реестр!E2238, " ", ", ")</f>
        <v/>
      </c>
      <c r="B2144" s="10" t="str">
        <f>SUBSTITUTE(Таблица2[[#This Row],[Столбец1]], "про, ", " ")</f>
        <v/>
      </c>
      <c r="C2144" s="3" t="str">
        <f t="shared" si="101"/>
        <v/>
      </c>
      <c r="D2144" s="3" t="str">
        <f t="shared" si="102"/>
        <v/>
      </c>
      <c r="E2144" s="10" t="str">
        <f t="shared" si="103"/>
        <v/>
      </c>
      <c r="F2144" s="10" t="str">
        <f>SUBSTITUTE(Таблица2[[#This Row],[Столбец5]], "до, ", "")</f>
        <v/>
      </c>
      <c r="G2144" s="10" t="str">
        <f>SUBSTITUTE(Таблица2[[#This Row],[Столбец7]], "рік, ", "")</f>
        <v/>
      </c>
      <c r="H2144" s="11" t="str">
        <f>SUBSTITUTE(Таблица2[[#This Row],[Ключові слова]], "за, ", "")</f>
        <v/>
      </c>
      <c r="I2144" s="11" t="str">
        <f>SUBSTITUTE(Таблица2[[#This Row],[Столбец9]], "від, ", "")</f>
        <v/>
      </c>
    </row>
    <row r="2145" spans="1:9" x14ac:dyDescent="0.25">
      <c r="A2145" s="9" t="str">
        <f>SUBSTITUTE(Реестр!E2239, " ", ", ")</f>
        <v/>
      </c>
      <c r="B2145" s="10" t="str">
        <f>SUBSTITUTE(Таблица2[[#This Row],[Столбец1]], "про, ", " ")</f>
        <v/>
      </c>
      <c r="C2145" s="3" t="str">
        <f t="shared" si="101"/>
        <v/>
      </c>
      <c r="D2145" s="3" t="str">
        <f t="shared" si="102"/>
        <v/>
      </c>
      <c r="E2145" s="10" t="str">
        <f t="shared" si="103"/>
        <v/>
      </c>
      <c r="F2145" s="10" t="str">
        <f>SUBSTITUTE(Таблица2[[#This Row],[Столбец5]], "до, ", "")</f>
        <v/>
      </c>
      <c r="G2145" s="10" t="str">
        <f>SUBSTITUTE(Таблица2[[#This Row],[Столбец7]], "рік, ", "")</f>
        <v/>
      </c>
      <c r="H2145" s="11" t="str">
        <f>SUBSTITUTE(Таблица2[[#This Row],[Ключові слова]], "за, ", "")</f>
        <v/>
      </c>
      <c r="I2145" s="11" t="str">
        <f>SUBSTITUTE(Таблица2[[#This Row],[Столбец9]], "від, ", "")</f>
        <v/>
      </c>
    </row>
    <row r="2146" spans="1:9" x14ac:dyDescent="0.25">
      <c r="A2146" s="9" t="str">
        <f>SUBSTITUTE(Реестр!E2240, " ", ", ")</f>
        <v/>
      </c>
      <c r="B2146" s="10" t="str">
        <f>SUBSTITUTE(Таблица2[[#This Row],[Столбец1]], "про, ", " ")</f>
        <v/>
      </c>
      <c r="C2146" s="3" t="str">
        <f t="shared" si="101"/>
        <v/>
      </c>
      <c r="D2146" s="3" t="str">
        <f t="shared" si="102"/>
        <v/>
      </c>
      <c r="E2146" s="10" t="str">
        <f t="shared" si="103"/>
        <v/>
      </c>
      <c r="F2146" s="10" t="str">
        <f>SUBSTITUTE(Таблица2[[#This Row],[Столбец5]], "до, ", "")</f>
        <v/>
      </c>
      <c r="G2146" s="10" t="str">
        <f>SUBSTITUTE(Таблица2[[#This Row],[Столбец7]], "рік, ", "")</f>
        <v/>
      </c>
      <c r="H2146" s="11" t="str">
        <f>SUBSTITUTE(Таблица2[[#This Row],[Ключові слова]], "за, ", "")</f>
        <v/>
      </c>
      <c r="I2146" s="11" t="str">
        <f>SUBSTITUTE(Таблица2[[#This Row],[Столбец9]], "від, ", "")</f>
        <v/>
      </c>
    </row>
    <row r="2147" spans="1:9" x14ac:dyDescent="0.25">
      <c r="A2147" s="9" t="str">
        <f>SUBSTITUTE(Реестр!E2241, " ", ", ")</f>
        <v/>
      </c>
      <c r="B2147" s="10" t="str">
        <f>SUBSTITUTE(Таблица2[[#This Row],[Столбец1]], "про, ", " ")</f>
        <v/>
      </c>
      <c r="C2147" s="3" t="str">
        <f t="shared" si="101"/>
        <v/>
      </c>
      <c r="D2147" s="3" t="str">
        <f t="shared" si="102"/>
        <v/>
      </c>
      <c r="E2147" s="10" t="str">
        <f t="shared" si="103"/>
        <v/>
      </c>
      <c r="F2147" s="10" t="str">
        <f>SUBSTITUTE(Таблица2[[#This Row],[Столбец5]], "до, ", "")</f>
        <v/>
      </c>
      <c r="G2147" s="10" t="str">
        <f>SUBSTITUTE(Таблица2[[#This Row],[Столбец7]], "рік, ", "")</f>
        <v/>
      </c>
      <c r="H2147" s="11" t="str">
        <f>SUBSTITUTE(Таблица2[[#This Row],[Ключові слова]], "за, ", "")</f>
        <v/>
      </c>
      <c r="I2147" s="11" t="str">
        <f>SUBSTITUTE(Таблица2[[#This Row],[Столбец9]], "від, ", "")</f>
        <v/>
      </c>
    </row>
    <row r="2148" spans="1:9" x14ac:dyDescent="0.25">
      <c r="A2148" s="9" t="str">
        <f>SUBSTITUTE(Реестр!E2242, " ", ", ")</f>
        <v/>
      </c>
      <c r="B2148" s="10" t="str">
        <f>SUBSTITUTE(Таблица2[[#This Row],[Столбец1]], "про, ", " ")</f>
        <v/>
      </c>
      <c r="C2148" s="3" t="str">
        <f t="shared" si="101"/>
        <v/>
      </c>
      <c r="D2148" s="3" t="str">
        <f t="shared" si="102"/>
        <v/>
      </c>
      <c r="E2148" s="10" t="str">
        <f t="shared" si="103"/>
        <v/>
      </c>
      <c r="F2148" s="10" t="str">
        <f>SUBSTITUTE(Таблица2[[#This Row],[Столбец5]], "до, ", "")</f>
        <v/>
      </c>
      <c r="G2148" s="10" t="str">
        <f>SUBSTITUTE(Таблица2[[#This Row],[Столбец7]], "рік, ", "")</f>
        <v/>
      </c>
      <c r="H2148" s="11" t="str">
        <f>SUBSTITUTE(Таблица2[[#This Row],[Ключові слова]], "за, ", "")</f>
        <v/>
      </c>
      <c r="I2148" s="11" t="str">
        <f>SUBSTITUTE(Таблица2[[#This Row],[Столбец9]], "від, ", "")</f>
        <v/>
      </c>
    </row>
    <row r="2149" spans="1:9" x14ac:dyDescent="0.25">
      <c r="A2149" s="9" t="str">
        <f>SUBSTITUTE(Реестр!E2243, " ", ", ")</f>
        <v/>
      </c>
      <c r="B2149" s="10" t="str">
        <f>SUBSTITUTE(Таблица2[[#This Row],[Столбец1]], "про, ", " ")</f>
        <v/>
      </c>
      <c r="C2149" s="3" t="str">
        <f t="shared" ref="C2149:C2212" si="104">SUBSTITUTE(B2149, "щодо, ", "")</f>
        <v/>
      </c>
      <c r="D2149" s="3" t="str">
        <f t="shared" ref="D2149:D2212" si="105">SUBSTITUTE(C2149, "по, ", "")</f>
        <v/>
      </c>
      <c r="E2149" s="10" t="str">
        <f t="shared" ref="E2149:E2212" si="106">SUBSTITUTE(D2149, "та, ", "")</f>
        <v/>
      </c>
      <c r="F2149" s="10" t="str">
        <f>SUBSTITUTE(Таблица2[[#This Row],[Столбец5]], "до, ", "")</f>
        <v/>
      </c>
      <c r="G2149" s="10" t="str">
        <f>SUBSTITUTE(Таблица2[[#This Row],[Столбец7]], "рік, ", "")</f>
        <v/>
      </c>
      <c r="H2149" s="11" t="str">
        <f>SUBSTITUTE(Таблица2[[#This Row],[Ключові слова]], "за, ", "")</f>
        <v/>
      </c>
      <c r="I2149" s="11" t="str">
        <f>SUBSTITUTE(Таблица2[[#This Row],[Столбец9]], "від, ", "")</f>
        <v/>
      </c>
    </row>
    <row r="2150" spans="1:9" x14ac:dyDescent="0.25">
      <c r="A2150" s="9" t="str">
        <f>SUBSTITUTE(Реестр!E2244, " ", ", ")</f>
        <v/>
      </c>
      <c r="B2150" s="10" t="str">
        <f>SUBSTITUTE(Таблица2[[#This Row],[Столбец1]], "про, ", " ")</f>
        <v/>
      </c>
      <c r="C2150" s="3" t="str">
        <f t="shared" si="104"/>
        <v/>
      </c>
      <c r="D2150" s="3" t="str">
        <f t="shared" si="105"/>
        <v/>
      </c>
      <c r="E2150" s="10" t="str">
        <f t="shared" si="106"/>
        <v/>
      </c>
      <c r="F2150" s="10" t="str">
        <f>SUBSTITUTE(Таблица2[[#This Row],[Столбец5]], "до, ", "")</f>
        <v/>
      </c>
      <c r="G2150" s="10" t="str">
        <f>SUBSTITUTE(Таблица2[[#This Row],[Столбец7]], "рік, ", "")</f>
        <v/>
      </c>
      <c r="H2150" s="11" t="str">
        <f>SUBSTITUTE(Таблица2[[#This Row],[Ключові слова]], "за, ", "")</f>
        <v/>
      </c>
      <c r="I2150" s="11" t="str">
        <f>SUBSTITUTE(Таблица2[[#This Row],[Столбец9]], "від, ", "")</f>
        <v/>
      </c>
    </row>
    <row r="2151" spans="1:9" x14ac:dyDescent="0.25">
      <c r="A2151" s="9" t="str">
        <f>SUBSTITUTE(Реестр!E2245, " ", ", ")</f>
        <v/>
      </c>
      <c r="B2151" s="10" t="str">
        <f>SUBSTITUTE(Таблица2[[#This Row],[Столбец1]], "про, ", " ")</f>
        <v/>
      </c>
      <c r="C2151" s="3" t="str">
        <f t="shared" si="104"/>
        <v/>
      </c>
      <c r="D2151" s="3" t="str">
        <f t="shared" si="105"/>
        <v/>
      </c>
      <c r="E2151" s="10" t="str">
        <f t="shared" si="106"/>
        <v/>
      </c>
      <c r="F2151" s="10" t="str">
        <f>SUBSTITUTE(Таблица2[[#This Row],[Столбец5]], "до, ", "")</f>
        <v/>
      </c>
      <c r="G2151" s="10" t="str">
        <f>SUBSTITUTE(Таблица2[[#This Row],[Столбец7]], "рік, ", "")</f>
        <v/>
      </c>
      <c r="H2151" s="11" t="str">
        <f>SUBSTITUTE(Таблица2[[#This Row],[Ключові слова]], "за, ", "")</f>
        <v/>
      </c>
      <c r="I2151" s="11" t="str">
        <f>SUBSTITUTE(Таблица2[[#This Row],[Столбец9]], "від, ", "")</f>
        <v/>
      </c>
    </row>
    <row r="2152" spans="1:9" x14ac:dyDescent="0.25">
      <c r="A2152" s="9" t="str">
        <f>SUBSTITUTE(Реестр!E2246, " ", ", ")</f>
        <v/>
      </c>
      <c r="B2152" s="10" t="str">
        <f>SUBSTITUTE(Таблица2[[#This Row],[Столбец1]], "про, ", " ")</f>
        <v/>
      </c>
      <c r="C2152" s="3" t="str">
        <f t="shared" si="104"/>
        <v/>
      </c>
      <c r="D2152" s="3" t="str">
        <f t="shared" si="105"/>
        <v/>
      </c>
      <c r="E2152" s="10" t="str">
        <f t="shared" si="106"/>
        <v/>
      </c>
      <c r="F2152" s="10" t="str">
        <f>SUBSTITUTE(Таблица2[[#This Row],[Столбец5]], "до, ", "")</f>
        <v/>
      </c>
      <c r="G2152" s="10" t="str">
        <f>SUBSTITUTE(Таблица2[[#This Row],[Столбец7]], "рік, ", "")</f>
        <v/>
      </c>
      <c r="H2152" s="11" t="str">
        <f>SUBSTITUTE(Таблица2[[#This Row],[Ключові слова]], "за, ", "")</f>
        <v/>
      </c>
      <c r="I2152" s="11" t="str">
        <f>SUBSTITUTE(Таблица2[[#This Row],[Столбец9]], "від, ", "")</f>
        <v/>
      </c>
    </row>
    <row r="2153" spans="1:9" x14ac:dyDescent="0.25">
      <c r="A2153" s="9" t="str">
        <f>SUBSTITUTE(Реестр!E2247, " ", ", ")</f>
        <v/>
      </c>
      <c r="B2153" s="10" t="str">
        <f>SUBSTITUTE(Таблица2[[#This Row],[Столбец1]], "про, ", " ")</f>
        <v/>
      </c>
      <c r="C2153" s="3" t="str">
        <f t="shared" si="104"/>
        <v/>
      </c>
      <c r="D2153" s="3" t="str">
        <f t="shared" si="105"/>
        <v/>
      </c>
      <c r="E2153" s="10" t="str">
        <f t="shared" si="106"/>
        <v/>
      </c>
      <c r="F2153" s="10" t="str">
        <f>SUBSTITUTE(Таблица2[[#This Row],[Столбец5]], "до, ", "")</f>
        <v/>
      </c>
      <c r="G2153" s="10" t="str">
        <f>SUBSTITUTE(Таблица2[[#This Row],[Столбец7]], "рік, ", "")</f>
        <v/>
      </c>
      <c r="H2153" s="11" t="str">
        <f>SUBSTITUTE(Таблица2[[#This Row],[Ключові слова]], "за, ", "")</f>
        <v/>
      </c>
      <c r="I2153" s="11" t="str">
        <f>SUBSTITUTE(Таблица2[[#This Row],[Столбец9]], "від, ", "")</f>
        <v/>
      </c>
    </row>
    <row r="2154" spans="1:9" x14ac:dyDescent="0.25">
      <c r="A2154" s="9" t="str">
        <f>SUBSTITUTE(Реестр!E2248, " ", ", ")</f>
        <v/>
      </c>
      <c r="B2154" s="10" t="str">
        <f>SUBSTITUTE(Таблица2[[#This Row],[Столбец1]], "про, ", " ")</f>
        <v/>
      </c>
      <c r="C2154" s="3" t="str">
        <f t="shared" si="104"/>
        <v/>
      </c>
      <c r="D2154" s="3" t="str">
        <f t="shared" si="105"/>
        <v/>
      </c>
      <c r="E2154" s="10" t="str">
        <f t="shared" si="106"/>
        <v/>
      </c>
      <c r="F2154" s="10" t="str">
        <f>SUBSTITUTE(Таблица2[[#This Row],[Столбец5]], "до, ", "")</f>
        <v/>
      </c>
      <c r="G2154" s="10" t="str">
        <f>SUBSTITUTE(Таблица2[[#This Row],[Столбец7]], "рік, ", "")</f>
        <v/>
      </c>
      <c r="H2154" s="11" t="str">
        <f>SUBSTITUTE(Таблица2[[#This Row],[Ключові слова]], "за, ", "")</f>
        <v/>
      </c>
      <c r="I2154" s="11" t="str">
        <f>SUBSTITUTE(Таблица2[[#This Row],[Столбец9]], "від, ", "")</f>
        <v/>
      </c>
    </row>
    <row r="2155" spans="1:9" x14ac:dyDescent="0.25">
      <c r="A2155" s="9" t="str">
        <f>SUBSTITUTE(Реестр!E2249, " ", ", ")</f>
        <v/>
      </c>
      <c r="B2155" s="10" t="str">
        <f>SUBSTITUTE(Таблица2[[#This Row],[Столбец1]], "про, ", " ")</f>
        <v/>
      </c>
      <c r="C2155" s="3" t="str">
        <f t="shared" si="104"/>
        <v/>
      </c>
      <c r="D2155" s="3" t="str">
        <f t="shared" si="105"/>
        <v/>
      </c>
      <c r="E2155" s="10" t="str">
        <f t="shared" si="106"/>
        <v/>
      </c>
      <c r="F2155" s="10" t="str">
        <f>SUBSTITUTE(Таблица2[[#This Row],[Столбец5]], "до, ", "")</f>
        <v/>
      </c>
      <c r="G2155" s="10" t="str">
        <f>SUBSTITUTE(Таблица2[[#This Row],[Столбец7]], "рік, ", "")</f>
        <v/>
      </c>
      <c r="H2155" s="11" t="str">
        <f>SUBSTITUTE(Таблица2[[#This Row],[Ключові слова]], "за, ", "")</f>
        <v/>
      </c>
      <c r="I2155" s="11" t="str">
        <f>SUBSTITUTE(Таблица2[[#This Row],[Столбец9]], "від, ", "")</f>
        <v/>
      </c>
    </row>
    <row r="2156" spans="1:9" x14ac:dyDescent="0.25">
      <c r="A2156" s="9" t="str">
        <f>SUBSTITUTE(Реестр!E2250, " ", ", ")</f>
        <v/>
      </c>
      <c r="B2156" s="10" t="str">
        <f>SUBSTITUTE(Таблица2[[#This Row],[Столбец1]], "про, ", " ")</f>
        <v/>
      </c>
      <c r="C2156" s="3" t="str">
        <f t="shared" si="104"/>
        <v/>
      </c>
      <c r="D2156" s="3" t="str">
        <f t="shared" si="105"/>
        <v/>
      </c>
      <c r="E2156" s="10" t="str">
        <f t="shared" si="106"/>
        <v/>
      </c>
      <c r="F2156" s="10" t="str">
        <f>SUBSTITUTE(Таблица2[[#This Row],[Столбец5]], "до, ", "")</f>
        <v/>
      </c>
      <c r="G2156" s="10" t="str">
        <f>SUBSTITUTE(Таблица2[[#This Row],[Столбец7]], "рік, ", "")</f>
        <v/>
      </c>
      <c r="H2156" s="11" t="str">
        <f>SUBSTITUTE(Таблица2[[#This Row],[Ключові слова]], "за, ", "")</f>
        <v/>
      </c>
      <c r="I2156" s="11" t="str">
        <f>SUBSTITUTE(Таблица2[[#This Row],[Столбец9]], "від, ", "")</f>
        <v/>
      </c>
    </row>
    <row r="2157" spans="1:9" x14ac:dyDescent="0.25">
      <c r="A2157" s="9" t="str">
        <f>SUBSTITUTE(Реестр!E2251, " ", ", ")</f>
        <v/>
      </c>
      <c r="B2157" s="10" t="str">
        <f>SUBSTITUTE(Таблица2[[#This Row],[Столбец1]], "про, ", " ")</f>
        <v/>
      </c>
      <c r="C2157" s="3" t="str">
        <f t="shared" si="104"/>
        <v/>
      </c>
      <c r="D2157" s="3" t="str">
        <f t="shared" si="105"/>
        <v/>
      </c>
      <c r="E2157" s="10" t="str">
        <f t="shared" si="106"/>
        <v/>
      </c>
      <c r="F2157" s="10" t="str">
        <f>SUBSTITUTE(Таблица2[[#This Row],[Столбец5]], "до, ", "")</f>
        <v/>
      </c>
      <c r="G2157" s="10" t="str">
        <f>SUBSTITUTE(Таблица2[[#This Row],[Столбец7]], "рік, ", "")</f>
        <v/>
      </c>
      <c r="H2157" s="11" t="str">
        <f>SUBSTITUTE(Таблица2[[#This Row],[Ключові слова]], "за, ", "")</f>
        <v/>
      </c>
      <c r="I2157" s="11" t="str">
        <f>SUBSTITUTE(Таблица2[[#This Row],[Столбец9]], "від, ", "")</f>
        <v/>
      </c>
    </row>
    <row r="2158" spans="1:9" x14ac:dyDescent="0.25">
      <c r="A2158" s="9" t="str">
        <f>SUBSTITUTE(Реестр!E2252, " ", ", ")</f>
        <v/>
      </c>
      <c r="B2158" s="10" t="str">
        <f>SUBSTITUTE(Таблица2[[#This Row],[Столбец1]], "про, ", " ")</f>
        <v/>
      </c>
      <c r="C2158" s="3" t="str">
        <f t="shared" si="104"/>
        <v/>
      </c>
      <c r="D2158" s="3" t="str">
        <f t="shared" si="105"/>
        <v/>
      </c>
      <c r="E2158" s="10" t="str">
        <f t="shared" si="106"/>
        <v/>
      </c>
      <c r="F2158" s="10" t="str">
        <f>SUBSTITUTE(Таблица2[[#This Row],[Столбец5]], "до, ", "")</f>
        <v/>
      </c>
      <c r="G2158" s="10" t="str">
        <f>SUBSTITUTE(Таблица2[[#This Row],[Столбец7]], "рік, ", "")</f>
        <v/>
      </c>
      <c r="H2158" s="11" t="str">
        <f>SUBSTITUTE(Таблица2[[#This Row],[Ключові слова]], "за, ", "")</f>
        <v/>
      </c>
      <c r="I2158" s="11" t="str">
        <f>SUBSTITUTE(Таблица2[[#This Row],[Столбец9]], "від, ", "")</f>
        <v/>
      </c>
    </row>
    <row r="2159" spans="1:9" x14ac:dyDescent="0.25">
      <c r="A2159" s="9" t="str">
        <f>SUBSTITUTE(Реестр!E2253, " ", ", ")</f>
        <v/>
      </c>
      <c r="B2159" s="10" t="str">
        <f>SUBSTITUTE(Таблица2[[#This Row],[Столбец1]], "про, ", " ")</f>
        <v/>
      </c>
      <c r="C2159" s="3" t="str">
        <f t="shared" si="104"/>
        <v/>
      </c>
      <c r="D2159" s="3" t="str">
        <f t="shared" si="105"/>
        <v/>
      </c>
      <c r="E2159" s="10" t="str">
        <f t="shared" si="106"/>
        <v/>
      </c>
      <c r="F2159" s="10" t="str">
        <f>SUBSTITUTE(Таблица2[[#This Row],[Столбец5]], "до, ", "")</f>
        <v/>
      </c>
      <c r="G2159" s="10" t="str">
        <f>SUBSTITUTE(Таблица2[[#This Row],[Столбец7]], "рік, ", "")</f>
        <v/>
      </c>
      <c r="H2159" s="11" t="str">
        <f>SUBSTITUTE(Таблица2[[#This Row],[Ключові слова]], "за, ", "")</f>
        <v/>
      </c>
      <c r="I2159" s="11" t="str">
        <f>SUBSTITUTE(Таблица2[[#This Row],[Столбец9]], "від, ", "")</f>
        <v/>
      </c>
    </row>
    <row r="2160" spans="1:9" x14ac:dyDescent="0.25">
      <c r="A2160" s="9" t="str">
        <f>SUBSTITUTE(Реестр!E2254, " ", ", ")</f>
        <v/>
      </c>
      <c r="B2160" s="10" t="str">
        <f>SUBSTITUTE(Таблица2[[#This Row],[Столбец1]], "про, ", " ")</f>
        <v/>
      </c>
      <c r="C2160" s="3" t="str">
        <f t="shared" si="104"/>
        <v/>
      </c>
      <c r="D2160" s="3" t="str">
        <f t="shared" si="105"/>
        <v/>
      </c>
      <c r="E2160" s="10" t="str">
        <f t="shared" si="106"/>
        <v/>
      </c>
      <c r="F2160" s="10" t="str">
        <f>SUBSTITUTE(Таблица2[[#This Row],[Столбец5]], "до, ", "")</f>
        <v/>
      </c>
      <c r="G2160" s="10" t="str">
        <f>SUBSTITUTE(Таблица2[[#This Row],[Столбец7]], "рік, ", "")</f>
        <v/>
      </c>
      <c r="H2160" s="11" t="str">
        <f>SUBSTITUTE(Таблица2[[#This Row],[Ключові слова]], "за, ", "")</f>
        <v/>
      </c>
      <c r="I2160" s="11" t="str">
        <f>SUBSTITUTE(Таблица2[[#This Row],[Столбец9]], "від, ", "")</f>
        <v/>
      </c>
    </row>
    <row r="2161" spans="1:9" x14ac:dyDescent="0.25">
      <c r="A2161" s="9" t="str">
        <f>SUBSTITUTE(Реестр!E2255, " ", ", ")</f>
        <v/>
      </c>
      <c r="B2161" s="10" t="str">
        <f>SUBSTITUTE(Таблица2[[#This Row],[Столбец1]], "про, ", " ")</f>
        <v/>
      </c>
      <c r="C2161" s="3" t="str">
        <f t="shared" si="104"/>
        <v/>
      </c>
      <c r="D2161" s="3" t="str">
        <f t="shared" si="105"/>
        <v/>
      </c>
      <c r="E2161" s="10" t="str">
        <f t="shared" si="106"/>
        <v/>
      </c>
      <c r="F2161" s="10" t="str">
        <f>SUBSTITUTE(Таблица2[[#This Row],[Столбец5]], "до, ", "")</f>
        <v/>
      </c>
      <c r="G2161" s="10" t="str">
        <f>SUBSTITUTE(Таблица2[[#This Row],[Столбец7]], "рік, ", "")</f>
        <v/>
      </c>
      <c r="H2161" s="11" t="str">
        <f>SUBSTITUTE(Таблица2[[#This Row],[Ключові слова]], "за, ", "")</f>
        <v/>
      </c>
      <c r="I2161" s="11" t="str">
        <f>SUBSTITUTE(Таблица2[[#This Row],[Столбец9]], "від, ", "")</f>
        <v/>
      </c>
    </row>
    <row r="2162" spans="1:9" x14ac:dyDescent="0.25">
      <c r="A2162" s="9" t="str">
        <f>SUBSTITUTE(Реестр!E2256, " ", ", ")</f>
        <v/>
      </c>
      <c r="B2162" s="10" t="str">
        <f>SUBSTITUTE(Таблица2[[#This Row],[Столбец1]], "про, ", " ")</f>
        <v/>
      </c>
      <c r="C2162" s="3" t="str">
        <f t="shared" si="104"/>
        <v/>
      </c>
      <c r="D2162" s="3" t="str">
        <f t="shared" si="105"/>
        <v/>
      </c>
      <c r="E2162" s="10" t="str">
        <f t="shared" si="106"/>
        <v/>
      </c>
      <c r="F2162" s="10" t="str">
        <f>SUBSTITUTE(Таблица2[[#This Row],[Столбец5]], "до, ", "")</f>
        <v/>
      </c>
      <c r="G2162" s="10" t="str">
        <f>SUBSTITUTE(Таблица2[[#This Row],[Столбец7]], "рік, ", "")</f>
        <v/>
      </c>
      <c r="H2162" s="11" t="str">
        <f>SUBSTITUTE(Таблица2[[#This Row],[Ключові слова]], "за, ", "")</f>
        <v/>
      </c>
      <c r="I2162" s="11" t="str">
        <f>SUBSTITUTE(Таблица2[[#This Row],[Столбец9]], "від, ", "")</f>
        <v/>
      </c>
    </row>
    <row r="2163" spans="1:9" x14ac:dyDescent="0.25">
      <c r="A2163" s="9" t="str">
        <f>SUBSTITUTE(Реестр!E2257, " ", ", ")</f>
        <v/>
      </c>
      <c r="B2163" s="10" t="str">
        <f>SUBSTITUTE(Таблица2[[#This Row],[Столбец1]], "про, ", " ")</f>
        <v/>
      </c>
      <c r="C2163" s="3" t="str">
        <f t="shared" si="104"/>
        <v/>
      </c>
      <c r="D2163" s="3" t="str">
        <f t="shared" si="105"/>
        <v/>
      </c>
      <c r="E2163" s="10" t="str">
        <f t="shared" si="106"/>
        <v/>
      </c>
      <c r="F2163" s="10" t="str">
        <f>SUBSTITUTE(Таблица2[[#This Row],[Столбец5]], "до, ", "")</f>
        <v/>
      </c>
      <c r="G2163" s="10" t="str">
        <f>SUBSTITUTE(Таблица2[[#This Row],[Столбец7]], "рік, ", "")</f>
        <v/>
      </c>
      <c r="H2163" s="11" t="str">
        <f>SUBSTITUTE(Таблица2[[#This Row],[Ключові слова]], "за, ", "")</f>
        <v/>
      </c>
      <c r="I2163" s="11" t="str">
        <f>SUBSTITUTE(Таблица2[[#This Row],[Столбец9]], "від, ", "")</f>
        <v/>
      </c>
    </row>
    <row r="2164" spans="1:9" x14ac:dyDescent="0.25">
      <c r="A2164" s="9" t="str">
        <f>SUBSTITUTE(Реестр!E2258, " ", ", ")</f>
        <v/>
      </c>
      <c r="B2164" s="10" t="str">
        <f>SUBSTITUTE(Таблица2[[#This Row],[Столбец1]], "про, ", " ")</f>
        <v/>
      </c>
      <c r="C2164" s="3" t="str">
        <f t="shared" si="104"/>
        <v/>
      </c>
      <c r="D2164" s="3" t="str">
        <f t="shared" si="105"/>
        <v/>
      </c>
      <c r="E2164" s="10" t="str">
        <f t="shared" si="106"/>
        <v/>
      </c>
      <c r="F2164" s="10" t="str">
        <f>SUBSTITUTE(Таблица2[[#This Row],[Столбец5]], "до, ", "")</f>
        <v/>
      </c>
      <c r="G2164" s="10" t="str">
        <f>SUBSTITUTE(Таблица2[[#This Row],[Столбец7]], "рік, ", "")</f>
        <v/>
      </c>
      <c r="H2164" s="11" t="str">
        <f>SUBSTITUTE(Таблица2[[#This Row],[Ключові слова]], "за, ", "")</f>
        <v/>
      </c>
      <c r="I2164" s="11" t="str">
        <f>SUBSTITUTE(Таблица2[[#This Row],[Столбец9]], "від, ", "")</f>
        <v/>
      </c>
    </row>
    <row r="2165" spans="1:9" x14ac:dyDescent="0.25">
      <c r="A2165" s="9" t="str">
        <f>SUBSTITUTE(Реестр!E2259, " ", ", ")</f>
        <v/>
      </c>
      <c r="B2165" s="10" t="str">
        <f>SUBSTITUTE(Таблица2[[#This Row],[Столбец1]], "про, ", " ")</f>
        <v/>
      </c>
      <c r="C2165" s="3" t="str">
        <f t="shared" si="104"/>
        <v/>
      </c>
      <c r="D2165" s="3" t="str">
        <f t="shared" si="105"/>
        <v/>
      </c>
      <c r="E2165" s="10" t="str">
        <f t="shared" si="106"/>
        <v/>
      </c>
      <c r="F2165" s="10" t="str">
        <f>SUBSTITUTE(Таблица2[[#This Row],[Столбец5]], "до, ", "")</f>
        <v/>
      </c>
      <c r="G2165" s="10" t="str">
        <f>SUBSTITUTE(Таблица2[[#This Row],[Столбец7]], "рік, ", "")</f>
        <v/>
      </c>
      <c r="H2165" s="11" t="str">
        <f>SUBSTITUTE(Таблица2[[#This Row],[Ключові слова]], "за, ", "")</f>
        <v/>
      </c>
      <c r="I2165" s="11" t="str">
        <f>SUBSTITUTE(Таблица2[[#This Row],[Столбец9]], "від, ", "")</f>
        <v/>
      </c>
    </row>
    <row r="2166" spans="1:9" x14ac:dyDescent="0.25">
      <c r="A2166" s="9" t="str">
        <f>SUBSTITUTE(Реестр!E2260, " ", ", ")</f>
        <v/>
      </c>
      <c r="B2166" s="10" t="str">
        <f>SUBSTITUTE(Таблица2[[#This Row],[Столбец1]], "про, ", " ")</f>
        <v/>
      </c>
      <c r="C2166" s="3" t="str">
        <f t="shared" si="104"/>
        <v/>
      </c>
      <c r="D2166" s="3" t="str">
        <f t="shared" si="105"/>
        <v/>
      </c>
      <c r="E2166" s="10" t="str">
        <f t="shared" si="106"/>
        <v/>
      </c>
      <c r="F2166" s="10" t="str">
        <f>SUBSTITUTE(Таблица2[[#This Row],[Столбец5]], "до, ", "")</f>
        <v/>
      </c>
      <c r="G2166" s="10" t="str">
        <f>SUBSTITUTE(Таблица2[[#This Row],[Столбец7]], "рік, ", "")</f>
        <v/>
      </c>
      <c r="H2166" s="11" t="str">
        <f>SUBSTITUTE(Таблица2[[#This Row],[Ключові слова]], "за, ", "")</f>
        <v/>
      </c>
      <c r="I2166" s="11" t="str">
        <f>SUBSTITUTE(Таблица2[[#This Row],[Столбец9]], "від, ", "")</f>
        <v/>
      </c>
    </row>
    <row r="2167" spans="1:9" x14ac:dyDescent="0.25">
      <c r="A2167" s="9" t="str">
        <f>SUBSTITUTE(Реестр!E2261, " ", ", ")</f>
        <v/>
      </c>
      <c r="B2167" s="10" t="str">
        <f>SUBSTITUTE(Таблица2[[#This Row],[Столбец1]], "про, ", " ")</f>
        <v/>
      </c>
      <c r="C2167" s="3" t="str">
        <f t="shared" si="104"/>
        <v/>
      </c>
      <c r="D2167" s="3" t="str">
        <f t="shared" si="105"/>
        <v/>
      </c>
      <c r="E2167" s="10" t="str">
        <f t="shared" si="106"/>
        <v/>
      </c>
      <c r="F2167" s="10" t="str">
        <f>SUBSTITUTE(Таблица2[[#This Row],[Столбец5]], "до, ", "")</f>
        <v/>
      </c>
      <c r="G2167" s="10" t="str">
        <f>SUBSTITUTE(Таблица2[[#This Row],[Столбец7]], "рік, ", "")</f>
        <v/>
      </c>
      <c r="H2167" s="11" t="str">
        <f>SUBSTITUTE(Таблица2[[#This Row],[Ключові слова]], "за, ", "")</f>
        <v/>
      </c>
      <c r="I2167" s="11" t="str">
        <f>SUBSTITUTE(Таблица2[[#This Row],[Столбец9]], "від, ", "")</f>
        <v/>
      </c>
    </row>
    <row r="2168" spans="1:9" x14ac:dyDescent="0.25">
      <c r="A2168" s="9" t="str">
        <f>SUBSTITUTE(Реестр!E2262, " ", ", ")</f>
        <v/>
      </c>
      <c r="B2168" s="10" t="str">
        <f>SUBSTITUTE(Таблица2[[#This Row],[Столбец1]], "про, ", " ")</f>
        <v/>
      </c>
      <c r="C2168" s="3" t="str">
        <f t="shared" si="104"/>
        <v/>
      </c>
      <c r="D2168" s="3" t="str">
        <f t="shared" si="105"/>
        <v/>
      </c>
      <c r="E2168" s="10" t="str">
        <f t="shared" si="106"/>
        <v/>
      </c>
      <c r="F2168" s="10" t="str">
        <f>SUBSTITUTE(Таблица2[[#This Row],[Столбец5]], "до, ", "")</f>
        <v/>
      </c>
      <c r="G2168" s="10" t="str">
        <f>SUBSTITUTE(Таблица2[[#This Row],[Столбец7]], "рік, ", "")</f>
        <v/>
      </c>
      <c r="H2168" s="11" t="str">
        <f>SUBSTITUTE(Таблица2[[#This Row],[Ключові слова]], "за, ", "")</f>
        <v/>
      </c>
      <c r="I2168" s="11" t="str">
        <f>SUBSTITUTE(Таблица2[[#This Row],[Столбец9]], "від, ", "")</f>
        <v/>
      </c>
    </row>
    <row r="2169" spans="1:9" x14ac:dyDescent="0.25">
      <c r="A2169" s="9" t="str">
        <f>SUBSTITUTE(Реестр!E2263, " ", ", ")</f>
        <v/>
      </c>
      <c r="B2169" s="10" t="str">
        <f>SUBSTITUTE(Таблица2[[#This Row],[Столбец1]], "про, ", " ")</f>
        <v/>
      </c>
      <c r="C2169" s="3" t="str">
        <f t="shared" si="104"/>
        <v/>
      </c>
      <c r="D2169" s="3" t="str">
        <f t="shared" si="105"/>
        <v/>
      </c>
      <c r="E2169" s="10" t="str">
        <f t="shared" si="106"/>
        <v/>
      </c>
      <c r="F2169" s="10" t="str">
        <f>SUBSTITUTE(Таблица2[[#This Row],[Столбец5]], "до, ", "")</f>
        <v/>
      </c>
      <c r="G2169" s="10" t="str">
        <f>SUBSTITUTE(Таблица2[[#This Row],[Столбец7]], "рік, ", "")</f>
        <v/>
      </c>
      <c r="H2169" s="11" t="str">
        <f>SUBSTITUTE(Таблица2[[#This Row],[Ключові слова]], "за, ", "")</f>
        <v/>
      </c>
      <c r="I2169" s="11" t="str">
        <f>SUBSTITUTE(Таблица2[[#This Row],[Столбец9]], "від, ", "")</f>
        <v/>
      </c>
    </row>
    <row r="2170" spans="1:9" x14ac:dyDescent="0.25">
      <c r="A2170" s="9" t="str">
        <f>SUBSTITUTE(Реестр!E2264, " ", ", ")</f>
        <v/>
      </c>
      <c r="B2170" s="10" t="str">
        <f>SUBSTITUTE(Таблица2[[#This Row],[Столбец1]], "про, ", " ")</f>
        <v/>
      </c>
      <c r="C2170" s="3" t="str">
        <f t="shared" si="104"/>
        <v/>
      </c>
      <c r="D2170" s="3" t="str">
        <f t="shared" si="105"/>
        <v/>
      </c>
      <c r="E2170" s="10" t="str">
        <f t="shared" si="106"/>
        <v/>
      </c>
      <c r="F2170" s="10" t="str">
        <f>SUBSTITUTE(Таблица2[[#This Row],[Столбец5]], "до, ", "")</f>
        <v/>
      </c>
      <c r="G2170" s="10" t="str">
        <f>SUBSTITUTE(Таблица2[[#This Row],[Столбец7]], "рік, ", "")</f>
        <v/>
      </c>
      <c r="H2170" s="11" t="str">
        <f>SUBSTITUTE(Таблица2[[#This Row],[Ключові слова]], "за, ", "")</f>
        <v/>
      </c>
      <c r="I2170" s="11" t="str">
        <f>SUBSTITUTE(Таблица2[[#This Row],[Столбец9]], "від, ", "")</f>
        <v/>
      </c>
    </row>
    <row r="2171" spans="1:9" x14ac:dyDescent="0.25">
      <c r="A2171" s="9" t="str">
        <f>SUBSTITUTE(Реестр!E2265, " ", ", ")</f>
        <v/>
      </c>
      <c r="B2171" s="10" t="str">
        <f>SUBSTITUTE(Таблица2[[#This Row],[Столбец1]], "про, ", " ")</f>
        <v/>
      </c>
      <c r="C2171" s="3" t="str">
        <f t="shared" si="104"/>
        <v/>
      </c>
      <c r="D2171" s="3" t="str">
        <f t="shared" si="105"/>
        <v/>
      </c>
      <c r="E2171" s="10" t="str">
        <f t="shared" si="106"/>
        <v/>
      </c>
      <c r="F2171" s="10" t="str">
        <f>SUBSTITUTE(Таблица2[[#This Row],[Столбец5]], "до, ", "")</f>
        <v/>
      </c>
      <c r="G2171" s="10" t="str">
        <f>SUBSTITUTE(Таблица2[[#This Row],[Столбец7]], "рік, ", "")</f>
        <v/>
      </c>
      <c r="H2171" s="11" t="str">
        <f>SUBSTITUTE(Таблица2[[#This Row],[Ключові слова]], "за, ", "")</f>
        <v/>
      </c>
      <c r="I2171" s="11" t="str">
        <f>SUBSTITUTE(Таблица2[[#This Row],[Столбец9]], "від, ", "")</f>
        <v/>
      </c>
    </row>
    <row r="2172" spans="1:9" x14ac:dyDescent="0.25">
      <c r="A2172" s="9" t="str">
        <f>SUBSTITUTE(Реестр!E2266, " ", ", ")</f>
        <v/>
      </c>
      <c r="B2172" s="10" t="str">
        <f>SUBSTITUTE(Таблица2[[#This Row],[Столбец1]], "про, ", " ")</f>
        <v/>
      </c>
      <c r="C2172" s="3" t="str">
        <f t="shared" si="104"/>
        <v/>
      </c>
      <c r="D2172" s="3" t="str">
        <f t="shared" si="105"/>
        <v/>
      </c>
      <c r="E2172" s="10" t="str">
        <f t="shared" si="106"/>
        <v/>
      </c>
      <c r="F2172" s="10" t="str">
        <f>SUBSTITUTE(Таблица2[[#This Row],[Столбец5]], "до, ", "")</f>
        <v/>
      </c>
      <c r="G2172" s="10" t="str">
        <f>SUBSTITUTE(Таблица2[[#This Row],[Столбец7]], "рік, ", "")</f>
        <v/>
      </c>
      <c r="H2172" s="11" t="str">
        <f>SUBSTITUTE(Таблица2[[#This Row],[Ключові слова]], "за, ", "")</f>
        <v/>
      </c>
      <c r="I2172" s="11" t="str">
        <f>SUBSTITUTE(Таблица2[[#This Row],[Столбец9]], "від, ", "")</f>
        <v/>
      </c>
    </row>
    <row r="2173" spans="1:9" x14ac:dyDescent="0.25">
      <c r="A2173" s="9" t="str">
        <f>SUBSTITUTE(Реестр!E2267, " ", ", ")</f>
        <v/>
      </c>
      <c r="B2173" s="10" t="str">
        <f>SUBSTITUTE(Таблица2[[#This Row],[Столбец1]], "про, ", " ")</f>
        <v/>
      </c>
      <c r="C2173" s="3" t="str">
        <f t="shared" si="104"/>
        <v/>
      </c>
      <c r="D2173" s="3" t="str">
        <f t="shared" si="105"/>
        <v/>
      </c>
      <c r="E2173" s="10" t="str">
        <f t="shared" si="106"/>
        <v/>
      </c>
      <c r="F2173" s="10" t="str">
        <f>SUBSTITUTE(Таблица2[[#This Row],[Столбец5]], "до, ", "")</f>
        <v/>
      </c>
      <c r="G2173" s="10" t="str">
        <f>SUBSTITUTE(Таблица2[[#This Row],[Столбец7]], "рік, ", "")</f>
        <v/>
      </c>
      <c r="H2173" s="11" t="str">
        <f>SUBSTITUTE(Таблица2[[#This Row],[Ключові слова]], "за, ", "")</f>
        <v/>
      </c>
      <c r="I2173" s="11" t="str">
        <f>SUBSTITUTE(Таблица2[[#This Row],[Столбец9]], "від, ", "")</f>
        <v/>
      </c>
    </row>
    <row r="2174" spans="1:9" x14ac:dyDescent="0.25">
      <c r="A2174" s="9" t="str">
        <f>SUBSTITUTE(Реестр!E2268, " ", ", ")</f>
        <v/>
      </c>
      <c r="B2174" s="10" t="str">
        <f>SUBSTITUTE(Таблица2[[#This Row],[Столбец1]], "про, ", " ")</f>
        <v/>
      </c>
      <c r="C2174" s="3" t="str">
        <f t="shared" si="104"/>
        <v/>
      </c>
      <c r="D2174" s="3" t="str">
        <f t="shared" si="105"/>
        <v/>
      </c>
      <c r="E2174" s="10" t="str">
        <f t="shared" si="106"/>
        <v/>
      </c>
      <c r="F2174" s="10" t="str">
        <f>SUBSTITUTE(Таблица2[[#This Row],[Столбец5]], "до, ", "")</f>
        <v/>
      </c>
      <c r="G2174" s="10" t="str">
        <f>SUBSTITUTE(Таблица2[[#This Row],[Столбец7]], "рік, ", "")</f>
        <v/>
      </c>
      <c r="H2174" s="11" t="str">
        <f>SUBSTITUTE(Таблица2[[#This Row],[Ключові слова]], "за, ", "")</f>
        <v/>
      </c>
      <c r="I2174" s="11" t="str">
        <f>SUBSTITUTE(Таблица2[[#This Row],[Столбец9]], "від, ", "")</f>
        <v/>
      </c>
    </row>
    <row r="2175" spans="1:9" x14ac:dyDescent="0.25">
      <c r="A2175" s="9" t="str">
        <f>SUBSTITUTE(Реестр!E2269, " ", ", ")</f>
        <v/>
      </c>
      <c r="B2175" s="10" t="str">
        <f>SUBSTITUTE(Таблица2[[#This Row],[Столбец1]], "про, ", " ")</f>
        <v/>
      </c>
      <c r="C2175" s="3" t="str">
        <f t="shared" si="104"/>
        <v/>
      </c>
      <c r="D2175" s="3" t="str">
        <f t="shared" si="105"/>
        <v/>
      </c>
      <c r="E2175" s="10" t="str">
        <f t="shared" si="106"/>
        <v/>
      </c>
      <c r="F2175" s="10" t="str">
        <f>SUBSTITUTE(Таблица2[[#This Row],[Столбец5]], "до, ", "")</f>
        <v/>
      </c>
      <c r="G2175" s="10" t="str">
        <f>SUBSTITUTE(Таблица2[[#This Row],[Столбец7]], "рік, ", "")</f>
        <v/>
      </c>
      <c r="H2175" s="11" t="str">
        <f>SUBSTITUTE(Таблица2[[#This Row],[Ключові слова]], "за, ", "")</f>
        <v/>
      </c>
      <c r="I2175" s="11" t="str">
        <f>SUBSTITUTE(Таблица2[[#This Row],[Столбец9]], "від, ", "")</f>
        <v/>
      </c>
    </row>
    <row r="2176" spans="1:9" x14ac:dyDescent="0.25">
      <c r="A2176" s="9" t="str">
        <f>SUBSTITUTE(Реестр!E2270, " ", ", ")</f>
        <v/>
      </c>
      <c r="B2176" s="10" t="str">
        <f>SUBSTITUTE(Таблица2[[#This Row],[Столбец1]], "про, ", " ")</f>
        <v/>
      </c>
      <c r="C2176" s="3" t="str">
        <f t="shared" si="104"/>
        <v/>
      </c>
      <c r="D2176" s="3" t="str">
        <f t="shared" si="105"/>
        <v/>
      </c>
      <c r="E2176" s="10" t="str">
        <f t="shared" si="106"/>
        <v/>
      </c>
      <c r="F2176" s="10" t="str">
        <f>SUBSTITUTE(Таблица2[[#This Row],[Столбец5]], "до, ", "")</f>
        <v/>
      </c>
      <c r="G2176" s="10" t="str">
        <f>SUBSTITUTE(Таблица2[[#This Row],[Столбец7]], "рік, ", "")</f>
        <v/>
      </c>
      <c r="H2176" s="11" t="str">
        <f>SUBSTITUTE(Таблица2[[#This Row],[Ключові слова]], "за, ", "")</f>
        <v/>
      </c>
      <c r="I2176" s="11" t="str">
        <f>SUBSTITUTE(Таблица2[[#This Row],[Столбец9]], "від, ", "")</f>
        <v/>
      </c>
    </row>
    <row r="2177" spans="1:9" x14ac:dyDescent="0.25">
      <c r="A2177" s="9" t="str">
        <f>SUBSTITUTE(Реестр!E2271, " ", ", ")</f>
        <v/>
      </c>
      <c r="B2177" s="10" t="str">
        <f>SUBSTITUTE(Таблица2[[#This Row],[Столбец1]], "про, ", " ")</f>
        <v/>
      </c>
      <c r="C2177" s="3" t="str">
        <f t="shared" si="104"/>
        <v/>
      </c>
      <c r="D2177" s="3" t="str">
        <f t="shared" si="105"/>
        <v/>
      </c>
      <c r="E2177" s="10" t="str">
        <f t="shared" si="106"/>
        <v/>
      </c>
      <c r="F2177" s="10" t="str">
        <f>SUBSTITUTE(Таблица2[[#This Row],[Столбец5]], "до, ", "")</f>
        <v/>
      </c>
      <c r="G2177" s="10" t="str">
        <f>SUBSTITUTE(Таблица2[[#This Row],[Столбец7]], "рік, ", "")</f>
        <v/>
      </c>
      <c r="H2177" s="11" t="str">
        <f>SUBSTITUTE(Таблица2[[#This Row],[Ключові слова]], "за, ", "")</f>
        <v/>
      </c>
      <c r="I2177" s="11" t="str">
        <f>SUBSTITUTE(Таблица2[[#This Row],[Столбец9]], "від, ", "")</f>
        <v/>
      </c>
    </row>
    <row r="2178" spans="1:9" x14ac:dyDescent="0.25">
      <c r="A2178" s="9" t="str">
        <f>SUBSTITUTE(Реестр!E2272, " ", ", ")</f>
        <v/>
      </c>
      <c r="B2178" s="10" t="str">
        <f>SUBSTITUTE(Таблица2[[#This Row],[Столбец1]], "про, ", " ")</f>
        <v/>
      </c>
      <c r="C2178" s="3" t="str">
        <f t="shared" si="104"/>
        <v/>
      </c>
      <c r="D2178" s="3" t="str">
        <f t="shared" si="105"/>
        <v/>
      </c>
      <c r="E2178" s="10" t="str">
        <f t="shared" si="106"/>
        <v/>
      </c>
      <c r="F2178" s="10" t="str">
        <f>SUBSTITUTE(Таблица2[[#This Row],[Столбец5]], "до, ", "")</f>
        <v/>
      </c>
      <c r="G2178" s="10" t="str">
        <f>SUBSTITUTE(Таблица2[[#This Row],[Столбец7]], "рік, ", "")</f>
        <v/>
      </c>
      <c r="H2178" s="11" t="str">
        <f>SUBSTITUTE(Таблица2[[#This Row],[Ключові слова]], "за, ", "")</f>
        <v/>
      </c>
      <c r="I2178" s="11" t="str">
        <f>SUBSTITUTE(Таблица2[[#This Row],[Столбец9]], "від, ", "")</f>
        <v/>
      </c>
    </row>
    <row r="2179" spans="1:9" x14ac:dyDescent="0.25">
      <c r="A2179" s="9" t="str">
        <f>SUBSTITUTE(Реестр!E2273, " ", ", ")</f>
        <v/>
      </c>
      <c r="B2179" s="10" t="str">
        <f>SUBSTITUTE(Таблица2[[#This Row],[Столбец1]], "про, ", " ")</f>
        <v/>
      </c>
      <c r="C2179" s="3" t="str">
        <f t="shared" si="104"/>
        <v/>
      </c>
      <c r="D2179" s="3" t="str">
        <f t="shared" si="105"/>
        <v/>
      </c>
      <c r="E2179" s="10" t="str">
        <f t="shared" si="106"/>
        <v/>
      </c>
      <c r="F2179" s="10" t="str">
        <f>SUBSTITUTE(Таблица2[[#This Row],[Столбец5]], "до, ", "")</f>
        <v/>
      </c>
      <c r="G2179" s="10" t="str">
        <f>SUBSTITUTE(Таблица2[[#This Row],[Столбец7]], "рік, ", "")</f>
        <v/>
      </c>
      <c r="H2179" s="11" t="str">
        <f>SUBSTITUTE(Таблица2[[#This Row],[Ключові слова]], "за, ", "")</f>
        <v/>
      </c>
      <c r="I2179" s="11" t="str">
        <f>SUBSTITUTE(Таблица2[[#This Row],[Столбец9]], "від, ", "")</f>
        <v/>
      </c>
    </row>
    <row r="2180" spans="1:9" x14ac:dyDescent="0.25">
      <c r="A2180" s="9" t="str">
        <f>SUBSTITUTE(Реестр!E2274, " ", ", ")</f>
        <v/>
      </c>
      <c r="B2180" s="10" t="str">
        <f>SUBSTITUTE(Таблица2[[#This Row],[Столбец1]], "про, ", " ")</f>
        <v/>
      </c>
      <c r="C2180" s="3" t="str">
        <f t="shared" si="104"/>
        <v/>
      </c>
      <c r="D2180" s="3" t="str">
        <f t="shared" si="105"/>
        <v/>
      </c>
      <c r="E2180" s="10" t="str">
        <f t="shared" si="106"/>
        <v/>
      </c>
      <c r="F2180" s="10" t="str">
        <f>SUBSTITUTE(Таблица2[[#This Row],[Столбец5]], "до, ", "")</f>
        <v/>
      </c>
      <c r="G2180" s="10" t="str">
        <f>SUBSTITUTE(Таблица2[[#This Row],[Столбец7]], "рік, ", "")</f>
        <v/>
      </c>
      <c r="H2180" s="11" t="str">
        <f>SUBSTITUTE(Таблица2[[#This Row],[Ключові слова]], "за, ", "")</f>
        <v/>
      </c>
      <c r="I2180" s="11" t="str">
        <f>SUBSTITUTE(Таблица2[[#This Row],[Столбец9]], "від, ", "")</f>
        <v/>
      </c>
    </row>
    <row r="2181" spans="1:9" x14ac:dyDescent="0.25">
      <c r="A2181" s="9" t="str">
        <f>SUBSTITUTE(Реестр!E2275, " ", ", ")</f>
        <v/>
      </c>
      <c r="B2181" s="10" t="str">
        <f>SUBSTITUTE(Таблица2[[#This Row],[Столбец1]], "про, ", " ")</f>
        <v/>
      </c>
      <c r="C2181" s="3" t="str">
        <f t="shared" si="104"/>
        <v/>
      </c>
      <c r="D2181" s="3" t="str">
        <f t="shared" si="105"/>
        <v/>
      </c>
      <c r="E2181" s="10" t="str">
        <f t="shared" si="106"/>
        <v/>
      </c>
      <c r="F2181" s="10" t="str">
        <f>SUBSTITUTE(Таблица2[[#This Row],[Столбец5]], "до, ", "")</f>
        <v/>
      </c>
      <c r="G2181" s="10" t="str">
        <f>SUBSTITUTE(Таблица2[[#This Row],[Столбец7]], "рік, ", "")</f>
        <v/>
      </c>
      <c r="H2181" s="11" t="str">
        <f>SUBSTITUTE(Таблица2[[#This Row],[Ключові слова]], "за, ", "")</f>
        <v/>
      </c>
      <c r="I2181" s="11" t="str">
        <f>SUBSTITUTE(Таблица2[[#This Row],[Столбец9]], "від, ", "")</f>
        <v/>
      </c>
    </row>
    <row r="2182" spans="1:9" x14ac:dyDescent="0.25">
      <c r="A2182" s="9" t="str">
        <f>SUBSTITUTE(Реестр!E2276, " ", ", ")</f>
        <v/>
      </c>
      <c r="B2182" s="10" t="str">
        <f>SUBSTITUTE(Таблица2[[#This Row],[Столбец1]], "про, ", " ")</f>
        <v/>
      </c>
      <c r="C2182" s="3" t="str">
        <f t="shared" si="104"/>
        <v/>
      </c>
      <c r="D2182" s="3" t="str">
        <f t="shared" si="105"/>
        <v/>
      </c>
      <c r="E2182" s="10" t="str">
        <f t="shared" si="106"/>
        <v/>
      </c>
      <c r="F2182" s="10" t="str">
        <f>SUBSTITUTE(Таблица2[[#This Row],[Столбец5]], "до, ", "")</f>
        <v/>
      </c>
      <c r="G2182" s="10" t="str">
        <f>SUBSTITUTE(Таблица2[[#This Row],[Столбец7]], "рік, ", "")</f>
        <v/>
      </c>
      <c r="H2182" s="11" t="str">
        <f>SUBSTITUTE(Таблица2[[#This Row],[Ключові слова]], "за, ", "")</f>
        <v/>
      </c>
      <c r="I2182" s="11" t="str">
        <f>SUBSTITUTE(Таблица2[[#This Row],[Столбец9]], "від, ", "")</f>
        <v/>
      </c>
    </row>
    <row r="2183" spans="1:9" x14ac:dyDescent="0.25">
      <c r="A2183" s="9" t="str">
        <f>SUBSTITUTE(Реестр!E2277, " ", ", ")</f>
        <v/>
      </c>
      <c r="B2183" s="10" t="str">
        <f>SUBSTITUTE(Таблица2[[#This Row],[Столбец1]], "про, ", " ")</f>
        <v/>
      </c>
      <c r="C2183" s="3" t="str">
        <f t="shared" si="104"/>
        <v/>
      </c>
      <c r="D2183" s="3" t="str">
        <f t="shared" si="105"/>
        <v/>
      </c>
      <c r="E2183" s="10" t="str">
        <f t="shared" si="106"/>
        <v/>
      </c>
      <c r="F2183" s="10" t="str">
        <f>SUBSTITUTE(Таблица2[[#This Row],[Столбец5]], "до, ", "")</f>
        <v/>
      </c>
      <c r="G2183" s="10" t="str">
        <f>SUBSTITUTE(Таблица2[[#This Row],[Столбец7]], "рік, ", "")</f>
        <v/>
      </c>
      <c r="H2183" s="11" t="str">
        <f>SUBSTITUTE(Таблица2[[#This Row],[Ключові слова]], "за, ", "")</f>
        <v/>
      </c>
      <c r="I2183" s="11" t="str">
        <f>SUBSTITUTE(Таблица2[[#This Row],[Столбец9]], "від, ", "")</f>
        <v/>
      </c>
    </row>
    <row r="2184" spans="1:9" x14ac:dyDescent="0.25">
      <c r="A2184" s="9" t="str">
        <f>SUBSTITUTE(Реестр!E2278, " ", ", ")</f>
        <v/>
      </c>
      <c r="B2184" s="10" t="str">
        <f>SUBSTITUTE(Таблица2[[#This Row],[Столбец1]], "про, ", " ")</f>
        <v/>
      </c>
      <c r="C2184" s="3" t="str">
        <f t="shared" si="104"/>
        <v/>
      </c>
      <c r="D2184" s="3" t="str">
        <f t="shared" si="105"/>
        <v/>
      </c>
      <c r="E2184" s="10" t="str">
        <f t="shared" si="106"/>
        <v/>
      </c>
      <c r="F2184" s="10" t="str">
        <f>SUBSTITUTE(Таблица2[[#This Row],[Столбец5]], "до, ", "")</f>
        <v/>
      </c>
      <c r="G2184" s="10" t="str">
        <f>SUBSTITUTE(Таблица2[[#This Row],[Столбец7]], "рік, ", "")</f>
        <v/>
      </c>
      <c r="H2184" s="11" t="str">
        <f>SUBSTITUTE(Таблица2[[#This Row],[Ключові слова]], "за, ", "")</f>
        <v/>
      </c>
      <c r="I2184" s="11" t="str">
        <f>SUBSTITUTE(Таблица2[[#This Row],[Столбец9]], "від, ", "")</f>
        <v/>
      </c>
    </row>
    <row r="2185" spans="1:9" x14ac:dyDescent="0.25">
      <c r="A2185" s="9" t="str">
        <f>SUBSTITUTE(Реестр!E2279, " ", ", ")</f>
        <v/>
      </c>
      <c r="B2185" s="10" t="str">
        <f>SUBSTITUTE(Таблица2[[#This Row],[Столбец1]], "про, ", " ")</f>
        <v/>
      </c>
      <c r="C2185" s="3" t="str">
        <f t="shared" si="104"/>
        <v/>
      </c>
      <c r="D2185" s="3" t="str">
        <f t="shared" si="105"/>
        <v/>
      </c>
      <c r="E2185" s="10" t="str">
        <f t="shared" si="106"/>
        <v/>
      </c>
      <c r="F2185" s="10" t="str">
        <f>SUBSTITUTE(Таблица2[[#This Row],[Столбец5]], "до, ", "")</f>
        <v/>
      </c>
      <c r="G2185" s="10" t="str">
        <f>SUBSTITUTE(Таблица2[[#This Row],[Столбец7]], "рік, ", "")</f>
        <v/>
      </c>
      <c r="H2185" s="11" t="str">
        <f>SUBSTITUTE(Таблица2[[#This Row],[Ключові слова]], "за, ", "")</f>
        <v/>
      </c>
      <c r="I2185" s="11" t="str">
        <f>SUBSTITUTE(Таблица2[[#This Row],[Столбец9]], "від, ", "")</f>
        <v/>
      </c>
    </row>
    <row r="2186" spans="1:9" x14ac:dyDescent="0.25">
      <c r="A2186" s="9" t="str">
        <f>SUBSTITUTE(Реестр!E2280, " ", ", ")</f>
        <v/>
      </c>
      <c r="B2186" s="10" t="str">
        <f>SUBSTITUTE(Таблица2[[#This Row],[Столбец1]], "про, ", " ")</f>
        <v/>
      </c>
      <c r="C2186" s="3" t="str">
        <f t="shared" si="104"/>
        <v/>
      </c>
      <c r="D2186" s="3" t="str">
        <f t="shared" si="105"/>
        <v/>
      </c>
      <c r="E2186" s="10" t="str">
        <f t="shared" si="106"/>
        <v/>
      </c>
      <c r="F2186" s="10" t="str">
        <f>SUBSTITUTE(Таблица2[[#This Row],[Столбец5]], "до, ", "")</f>
        <v/>
      </c>
      <c r="G2186" s="10" t="str">
        <f>SUBSTITUTE(Таблица2[[#This Row],[Столбец7]], "рік, ", "")</f>
        <v/>
      </c>
      <c r="H2186" s="11" t="str">
        <f>SUBSTITUTE(Таблица2[[#This Row],[Ключові слова]], "за, ", "")</f>
        <v/>
      </c>
      <c r="I2186" s="11" t="str">
        <f>SUBSTITUTE(Таблица2[[#This Row],[Столбец9]], "від, ", "")</f>
        <v/>
      </c>
    </row>
    <row r="2187" spans="1:9" x14ac:dyDescent="0.25">
      <c r="A2187" s="9" t="str">
        <f>SUBSTITUTE(Реестр!E2281, " ", ", ")</f>
        <v/>
      </c>
      <c r="B2187" s="10" t="str">
        <f>SUBSTITUTE(Таблица2[[#This Row],[Столбец1]], "про, ", " ")</f>
        <v/>
      </c>
      <c r="C2187" s="3" t="str">
        <f t="shared" si="104"/>
        <v/>
      </c>
      <c r="D2187" s="3" t="str">
        <f t="shared" si="105"/>
        <v/>
      </c>
      <c r="E2187" s="10" t="str">
        <f t="shared" si="106"/>
        <v/>
      </c>
      <c r="F2187" s="10" t="str">
        <f>SUBSTITUTE(Таблица2[[#This Row],[Столбец5]], "до, ", "")</f>
        <v/>
      </c>
      <c r="G2187" s="10" t="str">
        <f>SUBSTITUTE(Таблица2[[#This Row],[Столбец7]], "рік, ", "")</f>
        <v/>
      </c>
      <c r="H2187" s="11" t="str">
        <f>SUBSTITUTE(Таблица2[[#This Row],[Ключові слова]], "за, ", "")</f>
        <v/>
      </c>
      <c r="I2187" s="11" t="str">
        <f>SUBSTITUTE(Таблица2[[#This Row],[Столбец9]], "від, ", "")</f>
        <v/>
      </c>
    </row>
    <row r="2188" spans="1:9" x14ac:dyDescent="0.25">
      <c r="A2188" s="9" t="str">
        <f>SUBSTITUTE(Реестр!E2282, " ", ", ")</f>
        <v/>
      </c>
      <c r="B2188" s="10" t="str">
        <f>SUBSTITUTE(Таблица2[[#This Row],[Столбец1]], "про, ", " ")</f>
        <v/>
      </c>
      <c r="C2188" s="3" t="str">
        <f t="shared" si="104"/>
        <v/>
      </c>
      <c r="D2188" s="3" t="str">
        <f t="shared" si="105"/>
        <v/>
      </c>
      <c r="E2188" s="10" t="str">
        <f t="shared" si="106"/>
        <v/>
      </c>
      <c r="F2188" s="10" t="str">
        <f>SUBSTITUTE(Таблица2[[#This Row],[Столбец5]], "до, ", "")</f>
        <v/>
      </c>
      <c r="G2188" s="10" t="str">
        <f>SUBSTITUTE(Таблица2[[#This Row],[Столбец7]], "рік, ", "")</f>
        <v/>
      </c>
      <c r="H2188" s="11" t="str">
        <f>SUBSTITUTE(Таблица2[[#This Row],[Ключові слова]], "за, ", "")</f>
        <v/>
      </c>
      <c r="I2188" s="11" t="str">
        <f>SUBSTITUTE(Таблица2[[#This Row],[Столбец9]], "від, ", "")</f>
        <v/>
      </c>
    </row>
    <row r="2189" spans="1:9" x14ac:dyDescent="0.25">
      <c r="A2189" s="9" t="str">
        <f>SUBSTITUTE(Реестр!E2283, " ", ", ")</f>
        <v/>
      </c>
      <c r="B2189" s="10" t="str">
        <f>SUBSTITUTE(Таблица2[[#This Row],[Столбец1]], "про, ", " ")</f>
        <v/>
      </c>
      <c r="C2189" s="3" t="str">
        <f t="shared" si="104"/>
        <v/>
      </c>
      <c r="D2189" s="3" t="str">
        <f t="shared" si="105"/>
        <v/>
      </c>
      <c r="E2189" s="10" t="str">
        <f t="shared" si="106"/>
        <v/>
      </c>
      <c r="F2189" s="10" t="str">
        <f>SUBSTITUTE(Таблица2[[#This Row],[Столбец5]], "до, ", "")</f>
        <v/>
      </c>
      <c r="G2189" s="10" t="str">
        <f>SUBSTITUTE(Таблица2[[#This Row],[Столбец7]], "рік, ", "")</f>
        <v/>
      </c>
      <c r="H2189" s="11" t="str">
        <f>SUBSTITUTE(Таблица2[[#This Row],[Ключові слова]], "за, ", "")</f>
        <v/>
      </c>
      <c r="I2189" s="11" t="str">
        <f>SUBSTITUTE(Таблица2[[#This Row],[Столбец9]], "від, ", "")</f>
        <v/>
      </c>
    </row>
    <row r="2190" spans="1:9" x14ac:dyDescent="0.25">
      <c r="A2190" s="9" t="str">
        <f>SUBSTITUTE(Реестр!E2284, " ", ", ")</f>
        <v/>
      </c>
      <c r="B2190" s="10" t="str">
        <f>SUBSTITUTE(Таблица2[[#This Row],[Столбец1]], "про, ", " ")</f>
        <v/>
      </c>
      <c r="C2190" s="3" t="str">
        <f t="shared" si="104"/>
        <v/>
      </c>
      <c r="D2190" s="3" t="str">
        <f t="shared" si="105"/>
        <v/>
      </c>
      <c r="E2190" s="10" t="str">
        <f t="shared" si="106"/>
        <v/>
      </c>
      <c r="F2190" s="10" t="str">
        <f>SUBSTITUTE(Таблица2[[#This Row],[Столбец5]], "до, ", "")</f>
        <v/>
      </c>
      <c r="G2190" s="10" t="str">
        <f>SUBSTITUTE(Таблица2[[#This Row],[Столбец7]], "рік, ", "")</f>
        <v/>
      </c>
      <c r="H2190" s="11" t="str">
        <f>SUBSTITUTE(Таблица2[[#This Row],[Ключові слова]], "за, ", "")</f>
        <v/>
      </c>
      <c r="I2190" s="11" t="str">
        <f>SUBSTITUTE(Таблица2[[#This Row],[Столбец9]], "від, ", "")</f>
        <v/>
      </c>
    </row>
    <row r="2191" spans="1:9" x14ac:dyDescent="0.25">
      <c r="A2191" s="9" t="str">
        <f>SUBSTITUTE(Реестр!E2285, " ", ", ")</f>
        <v/>
      </c>
      <c r="B2191" s="10" t="str">
        <f>SUBSTITUTE(Таблица2[[#This Row],[Столбец1]], "про, ", " ")</f>
        <v/>
      </c>
      <c r="C2191" s="3" t="str">
        <f t="shared" si="104"/>
        <v/>
      </c>
      <c r="D2191" s="3" t="str">
        <f t="shared" si="105"/>
        <v/>
      </c>
      <c r="E2191" s="10" t="str">
        <f t="shared" si="106"/>
        <v/>
      </c>
      <c r="F2191" s="10" t="str">
        <f>SUBSTITUTE(Таблица2[[#This Row],[Столбец5]], "до, ", "")</f>
        <v/>
      </c>
      <c r="G2191" s="10" t="str">
        <f>SUBSTITUTE(Таблица2[[#This Row],[Столбец7]], "рік, ", "")</f>
        <v/>
      </c>
      <c r="H2191" s="11" t="str">
        <f>SUBSTITUTE(Таблица2[[#This Row],[Ключові слова]], "за, ", "")</f>
        <v/>
      </c>
      <c r="I2191" s="11" t="str">
        <f>SUBSTITUTE(Таблица2[[#This Row],[Столбец9]], "від, ", "")</f>
        <v/>
      </c>
    </row>
    <row r="2192" spans="1:9" x14ac:dyDescent="0.25">
      <c r="A2192" s="9" t="str">
        <f>SUBSTITUTE(Реестр!E2286, " ", ", ")</f>
        <v/>
      </c>
      <c r="B2192" s="10" t="str">
        <f>SUBSTITUTE(Таблица2[[#This Row],[Столбец1]], "про, ", " ")</f>
        <v/>
      </c>
      <c r="C2192" s="3" t="str">
        <f t="shared" si="104"/>
        <v/>
      </c>
      <c r="D2192" s="3" t="str">
        <f t="shared" si="105"/>
        <v/>
      </c>
      <c r="E2192" s="10" t="str">
        <f t="shared" si="106"/>
        <v/>
      </c>
      <c r="F2192" s="10" t="str">
        <f>SUBSTITUTE(Таблица2[[#This Row],[Столбец5]], "до, ", "")</f>
        <v/>
      </c>
      <c r="G2192" s="10" t="str">
        <f>SUBSTITUTE(Таблица2[[#This Row],[Столбец7]], "рік, ", "")</f>
        <v/>
      </c>
      <c r="H2192" s="11" t="str">
        <f>SUBSTITUTE(Таблица2[[#This Row],[Ключові слова]], "за, ", "")</f>
        <v/>
      </c>
      <c r="I2192" s="11" t="str">
        <f>SUBSTITUTE(Таблица2[[#This Row],[Столбец9]], "від, ", "")</f>
        <v/>
      </c>
    </row>
    <row r="2193" spans="1:9" x14ac:dyDescent="0.25">
      <c r="A2193" s="9" t="str">
        <f>SUBSTITUTE(Реестр!E2287, " ", ", ")</f>
        <v/>
      </c>
      <c r="B2193" s="10" t="str">
        <f>SUBSTITUTE(Таблица2[[#This Row],[Столбец1]], "про, ", " ")</f>
        <v/>
      </c>
      <c r="C2193" s="3" t="str">
        <f t="shared" si="104"/>
        <v/>
      </c>
      <c r="D2193" s="3" t="str">
        <f t="shared" si="105"/>
        <v/>
      </c>
      <c r="E2193" s="10" t="str">
        <f t="shared" si="106"/>
        <v/>
      </c>
      <c r="F2193" s="10" t="str">
        <f>SUBSTITUTE(Таблица2[[#This Row],[Столбец5]], "до, ", "")</f>
        <v/>
      </c>
      <c r="G2193" s="10" t="str">
        <f>SUBSTITUTE(Таблица2[[#This Row],[Столбец7]], "рік, ", "")</f>
        <v/>
      </c>
      <c r="H2193" s="11" t="str">
        <f>SUBSTITUTE(Таблица2[[#This Row],[Ключові слова]], "за, ", "")</f>
        <v/>
      </c>
      <c r="I2193" s="11" t="str">
        <f>SUBSTITUTE(Таблица2[[#This Row],[Столбец9]], "від, ", "")</f>
        <v/>
      </c>
    </row>
    <row r="2194" spans="1:9" x14ac:dyDescent="0.25">
      <c r="A2194" s="9" t="str">
        <f>SUBSTITUTE(Реестр!E2288, " ", ", ")</f>
        <v/>
      </c>
      <c r="B2194" s="10" t="str">
        <f>SUBSTITUTE(Таблица2[[#This Row],[Столбец1]], "про, ", " ")</f>
        <v/>
      </c>
      <c r="C2194" s="3" t="str">
        <f t="shared" si="104"/>
        <v/>
      </c>
      <c r="D2194" s="3" t="str">
        <f t="shared" si="105"/>
        <v/>
      </c>
      <c r="E2194" s="10" t="str">
        <f t="shared" si="106"/>
        <v/>
      </c>
      <c r="F2194" s="10" t="str">
        <f>SUBSTITUTE(Таблица2[[#This Row],[Столбец5]], "до, ", "")</f>
        <v/>
      </c>
      <c r="G2194" s="10" t="str">
        <f>SUBSTITUTE(Таблица2[[#This Row],[Столбец7]], "рік, ", "")</f>
        <v/>
      </c>
      <c r="H2194" s="11" t="str">
        <f>SUBSTITUTE(Таблица2[[#This Row],[Ключові слова]], "за, ", "")</f>
        <v/>
      </c>
      <c r="I2194" s="11" t="str">
        <f>SUBSTITUTE(Таблица2[[#This Row],[Столбец9]], "від, ", "")</f>
        <v/>
      </c>
    </row>
    <row r="2195" spans="1:9" x14ac:dyDescent="0.25">
      <c r="A2195" s="9" t="str">
        <f>SUBSTITUTE(Реестр!E2289, " ", ", ")</f>
        <v/>
      </c>
      <c r="B2195" s="10" t="str">
        <f>SUBSTITUTE(Таблица2[[#This Row],[Столбец1]], "про, ", " ")</f>
        <v/>
      </c>
      <c r="C2195" s="3" t="str">
        <f t="shared" si="104"/>
        <v/>
      </c>
      <c r="D2195" s="3" t="str">
        <f t="shared" si="105"/>
        <v/>
      </c>
      <c r="E2195" s="10" t="str">
        <f t="shared" si="106"/>
        <v/>
      </c>
      <c r="F2195" s="10" t="str">
        <f>SUBSTITUTE(Таблица2[[#This Row],[Столбец5]], "до, ", "")</f>
        <v/>
      </c>
      <c r="G2195" s="10" t="str">
        <f>SUBSTITUTE(Таблица2[[#This Row],[Столбец7]], "рік, ", "")</f>
        <v/>
      </c>
      <c r="H2195" s="11" t="str">
        <f>SUBSTITUTE(Таблица2[[#This Row],[Ключові слова]], "за, ", "")</f>
        <v/>
      </c>
      <c r="I2195" s="11" t="str">
        <f>SUBSTITUTE(Таблица2[[#This Row],[Столбец9]], "від, ", "")</f>
        <v/>
      </c>
    </row>
    <row r="2196" spans="1:9" x14ac:dyDescent="0.25">
      <c r="A2196" s="9" t="str">
        <f>SUBSTITUTE(Реестр!E2290, " ", ", ")</f>
        <v/>
      </c>
      <c r="B2196" s="10" t="str">
        <f>SUBSTITUTE(Таблица2[[#This Row],[Столбец1]], "про, ", " ")</f>
        <v/>
      </c>
      <c r="C2196" s="3" t="str">
        <f t="shared" si="104"/>
        <v/>
      </c>
      <c r="D2196" s="3" t="str">
        <f t="shared" si="105"/>
        <v/>
      </c>
      <c r="E2196" s="10" t="str">
        <f t="shared" si="106"/>
        <v/>
      </c>
      <c r="F2196" s="10" t="str">
        <f>SUBSTITUTE(Таблица2[[#This Row],[Столбец5]], "до, ", "")</f>
        <v/>
      </c>
      <c r="G2196" s="10" t="str">
        <f>SUBSTITUTE(Таблица2[[#This Row],[Столбец7]], "рік, ", "")</f>
        <v/>
      </c>
      <c r="H2196" s="11" t="str">
        <f>SUBSTITUTE(Таблица2[[#This Row],[Ключові слова]], "за, ", "")</f>
        <v/>
      </c>
      <c r="I2196" s="11" t="str">
        <f>SUBSTITUTE(Таблица2[[#This Row],[Столбец9]], "від, ", "")</f>
        <v/>
      </c>
    </row>
    <row r="2197" spans="1:9" x14ac:dyDescent="0.25">
      <c r="A2197" s="9" t="str">
        <f>SUBSTITUTE(Реестр!E2291, " ", ", ")</f>
        <v/>
      </c>
      <c r="B2197" s="10" t="str">
        <f>SUBSTITUTE(Таблица2[[#This Row],[Столбец1]], "про, ", " ")</f>
        <v/>
      </c>
      <c r="C2197" s="3" t="str">
        <f t="shared" si="104"/>
        <v/>
      </c>
      <c r="D2197" s="3" t="str">
        <f t="shared" si="105"/>
        <v/>
      </c>
      <c r="E2197" s="10" t="str">
        <f t="shared" si="106"/>
        <v/>
      </c>
      <c r="F2197" s="10" t="str">
        <f>SUBSTITUTE(Таблица2[[#This Row],[Столбец5]], "до, ", "")</f>
        <v/>
      </c>
      <c r="G2197" s="10" t="str">
        <f>SUBSTITUTE(Таблица2[[#This Row],[Столбец7]], "рік, ", "")</f>
        <v/>
      </c>
      <c r="H2197" s="11" t="str">
        <f>SUBSTITUTE(Таблица2[[#This Row],[Ключові слова]], "за, ", "")</f>
        <v/>
      </c>
      <c r="I2197" s="11" t="str">
        <f>SUBSTITUTE(Таблица2[[#This Row],[Столбец9]], "від, ", "")</f>
        <v/>
      </c>
    </row>
    <row r="2198" spans="1:9" x14ac:dyDescent="0.25">
      <c r="A2198" s="9" t="str">
        <f>SUBSTITUTE(Реестр!E2292, " ", ", ")</f>
        <v/>
      </c>
      <c r="B2198" s="10" t="str">
        <f>SUBSTITUTE(Таблица2[[#This Row],[Столбец1]], "про, ", " ")</f>
        <v/>
      </c>
      <c r="C2198" s="3" t="str">
        <f t="shared" si="104"/>
        <v/>
      </c>
      <c r="D2198" s="3" t="str">
        <f t="shared" si="105"/>
        <v/>
      </c>
      <c r="E2198" s="10" t="str">
        <f t="shared" si="106"/>
        <v/>
      </c>
      <c r="F2198" s="10" t="str">
        <f>SUBSTITUTE(Таблица2[[#This Row],[Столбец5]], "до, ", "")</f>
        <v/>
      </c>
      <c r="G2198" s="10" t="str">
        <f>SUBSTITUTE(Таблица2[[#This Row],[Столбец7]], "рік, ", "")</f>
        <v/>
      </c>
      <c r="H2198" s="11" t="str">
        <f>SUBSTITUTE(Таблица2[[#This Row],[Ключові слова]], "за, ", "")</f>
        <v/>
      </c>
      <c r="I2198" s="11" t="str">
        <f>SUBSTITUTE(Таблица2[[#This Row],[Столбец9]], "від, ", "")</f>
        <v/>
      </c>
    </row>
    <row r="2199" spans="1:9" x14ac:dyDescent="0.25">
      <c r="A2199" s="9" t="str">
        <f>SUBSTITUTE(Реестр!E2293, " ", ", ")</f>
        <v/>
      </c>
      <c r="B2199" s="10" t="str">
        <f>SUBSTITUTE(Таблица2[[#This Row],[Столбец1]], "про, ", " ")</f>
        <v/>
      </c>
      <c r="C2199" s="3" t="str">
        <f t="shared" si="104"/>
        <v/>
      </c>
      <c r="D2199" s="3" t="str">
        <f t="shared" si="105"/>
        <v/>
      </c>
      <c r="E2199" s="10" t="str">
        <f t="shared" si="106"/>
        <v/>
      </c>
      <c r="F2199" s="10" t="str">
        <f>SUBSTITUTE(Таблица2[[#This Row],[Столбец5]], "до, ", "")</f>
        <v/>
      </c>
      <c r="G2199" s="10" t="str">
        <f>SUBSTITUTE(Таблица2[[#This Row],[Столбец7]], "рік, ", "")</f>
        <v/>
      </c>
      <c r="H2199" s="11" t="str">
        <f>SUBSTITUTE(Таблица2[[#This Row],[Ключові слова]], "за, ", "")</f>
        <v/>
      </c>
      <c r="I2199" s="11" t="str">
        <f>SUBSTITUTE(Таблица2[[#This Row],[Столбец9]], "від, ", "")</f>
        <v/>
      </c>
    </row>
    <row r="2200" spans="1:9" x14ac:dyDescent="0.25">
      <c r="A2200" s="9" t="str">
        <f>SUBSTITUTE(Реестр!E2294, " ", ", ")</f>
        <v/>
      </c>
      <c r="B2200" s="10" t="str">
        <f>SUBSTITUTE(Таблица2[[#This Row],[Столбец1]], "про, ", " ")</f>
        <v/>
      </c>
      <c r="C2200" s="3" t="str">
        <f t="shared" si="104"/>
        <v/>
      </c>
      <c r="D2200" s="3" t="str">
        <f t="shared" si="105"/>
        <v/>
      </c>
      <c r="E2200" s="10" t="str">
        <f t="shared" si="106"/>
        <v/>
      </c>
      <c r="F2200" s="10" t="str">
        <f>SUBSTITUTE(Таблица2[[#This Row],[Столбец5]], "до, ", "")</f>
        <v/>
      </c>
      <c r="G2200" s="10" t="str">
        <f>SUBSTITUTE(Таблица2[[#This Row],[Столбец7]], "рік, ", "")</f>
        <v/>
      </c>
      <c r="H2200" s="11" t="str">
        <f>SUBSTITUTE(Таблица2[[#This Row],[Ключові слова]], "за, ", "")</f>
        <v/>
      </c>
      <c r="I2200" s="11" t="str">
        <f>SUBSTITUTE(Таблица2[[#This Row],[Столбец9]], "від, ", "")</f>
        <v/>
      </c>
    </row>
    <row r="2201" spans="1:9" x14ac:dyDescent="0.25">
      <c r="A2201" s="9" t="str">
        <f>SUBSTITUTE(Реестр!E2295, " ", ", ")</f>
        <v/>
      </c>
      <c r="B2201" s="10" t="str">
        <f>SUBSTITUTE(Таблица2[[#This Row],[Столбец1]], "про, ", " ")</f>
        <v/>
      </c>
      <c r="C2201" s="3" t="str">
        <f t="shared" si="104"/>
        <v/>
      </c>
      <c r="D2201" s="3" t="str">
        <f t="shared" si="105"/>
        <v/>
      </c>
      <c r="E2201" s="10" t="str">
        <f t="shared" si="106"/>
        <v/>
      </c>
      <c r="F2201" s="10" t="str">
        <f>SUBSTITUTE(Таблица2[[#This Row],[Столбец5]], "до, ", "")</f>
        <v/>
      </c>
      <c r="G2201" s="10" t="str">
        <f>SUBSTITUTE(Таблица2[[#This Row],[Столбец7]], "рік, ", "")</f>
        <v/>
      </c>
      <c r="H2201" s="11" t="str">
        <f>SUBSTITUTE(Таблица2[[#This Row],[Ключові слова]], "за, ", "")</f>
        <v/>
      </c>
      <c r="I2201" s="11" t="str">
        <f>SUBSTITUTE(Таблица2[[#This Row],[Столбец9]], "від, ", "")</f>
        <v/>
      </c>
    </row>
    <row r="2202" spans="1:9" x14ac:dyDescent="0.25">
      <c r="A2202" s="9" t="str">
        <f>SUBSTITUTE(Реестр!E2296, " ", ", ")</f>
        <v/>
      </c>
      <c r="B2202" s="10" t="str">
        <f>SUBSTITUTE(Таблица2[[#This Row],[Столбец1]], "про, ", " ")</f>
        <v/>
      </c>
      <c r="C2202" s="3" t="str">
        <f t="shared" si="104"/>
        <v/>
      </c>
      <c r="D2202" s="3" t="str">
        <f t="shared" si="105"/>
        <v/>
      </c>
      <c r="E2202" s="10" t="str">
        <f t="shared" si="106"/>
        <v/>
      </c>
      <c r="F2202" s="10" t="str">
        <f>SUBSTITUTE(Таблица2[[#This Row],[Столбец5]], "до, ", "")</f>
        <v/>
      </c>
      <c r="G2202" s="10" t="str">
        <f>SUBSTITUTE(Таблица2[[#This Row],[Столбец7]], "рік, ", "")</f>
        <v/>
      </c>
      <c r="H2202" s="11" t="str">
        <f>SUBSTITUTE(Таблица2[[#This Row],[Ключові слова]], "за, ", "")</f>
        <v/>
      </c>
      <c r="I2202" s="11" t="str">
        <f>SUBSTITUTE(Таблица2[[#This Row],[Столбец9]], "від, ", "")</f>
        <v/>
      </c>
    </row>
    <row r="2203" spans="1:9" x14ac:dyDescent="0.25">
      <c r="A2203" s="9" t="str">
        <f>SUBSTITUTE(Реестр!E2297, " ", ", ")</f>
        <v/>
      </c>
      <c r="B2203" s="10" t="str">
        <f>SUBSTITUTE(Таблица2[[#This Row],[Столбец1]], "про, ", " ")</f>
        <v/>
      </c>
      <c r="C2203" s="3" t="str">
        <f t="shared" si="104"/>
        <v/>
      </c>
      <c r="D2203" s="3" t="str">
        <f t="shared" si="105"/>
        <v/>
      </c>
      <c r="E2203" s="10" t="str">
        <f t="shared" si="106"/>
        <v/>
      </c>
      <c r="F2203" s="10" t="str">
        <f>SUBSTITUTE(Таблица2[[#This Row],[Столбец5]], "до, ", "")</f>
        <v/>
      </c>
      <c r="G2203" s="10" t="str">
        <f>SUBSTITUTE(Таблица2[[#This Row],[Столбец7]], "рік, ", "")</f>
        <v/>
      </c>
      <c r="H2203" s="11" t="str">
        <f>SUBSTITUTE(Таблица2[[#This Row],[Ключові слова]], "за, ", "")</f>
        <v/>
      </c>
      <c r="I2203" s="11" t="str">
        <f>SUBSTITUTE(Таблица2[[#This Row],[Столбец9]], "від, ", "")</f>
        <v/>
      </c>
    </row>
    <row r="2204" spans="1:9" x14ac:dyDescent="0.25">
      <c r="A2204" s="9" t="str">
        <f>SUBSTITUTE(Реестр!E2298, " ", ", ")</f>
        <v/>
      </c>
      <c r="B2204" s="10" t="str">
        <f>SUBSTITUTE(Таблица2[[#This Row],[Столбец1]], "про, ", " ")</f>
        <v/>
      </c>
      <c r="C2204" s="3" t="str">
        <f t="shared" si="104"/>
        <v/>
      </c>
      <c r="D2204" s="3" t="str">
        <f t="shared" si="105"/>
        <v/>
      </c>
      <c r="E2204" s="10" t="str">
        <f t="shared" si="106"/>
        <v/>
      </c>
      <c r="F2204" s="10" t="str">
        <f>SUBSTITUTE(Таблица2[[#This Row],[Столбец5]], "до, ", "")</f>
        <v/>
      </c>
      <c r="G2204" s="10" t="str">
        <f>SUBSTITUTE(Таблица2[[#This Row],[Столбец7]], "рік, ", "")</f>
        <v/>
      </c>
      <c r="H2204" s="11" t="str">
        <f>SUBSTITUTE(Таблица2[[#This Row],[Ключові слова]], "за, ", "")</f>
        <v/>
      </c>
      <c r="I2204" s="11" t="str">
        <f>SUBSTITUTE(Таблица2[[#This Row],[Столбец9]], "від, ", "")</f>
        <v/>
      </c>
    </row>
    <row r="2205" spans="1:9" x14ac:dyDescent="0.25">
      <c r="A2205" s="9" t="str">
        <f>SUBSTITUTE(Реестр!E2299, " ", ", ")</f>
        <v/>
      </c>
      <c r="B2205" s="10" t="str">
        <f>SUBSTITUTE(Таблица2[[#This Row],[Столбец1]], "про, ", " ")</f>
        <v/>
      </c>
      <c r="C2205" s="3" t="str">
        <f t="shared" si="104"/>
        <v/>
      </c>
      <c r="D2205" s="3" t="str">
        <f t="shared" si="105"/>
        <v/>
      </c>
      <c r="E2205" s="10" t="str">
        <f t="shared" si="106"/>
        <v/>
      </c>
      <c r="F2205" s="10" t="str">
        <f>SUBSTITUTE(Таблица2[[#This Row],[Столбец5]], "до, ", "")</f>
        <v/>
      </c>
      <c r="G2205" s="10" t="str">
        <f>SUBSTITUTE(Таблица2[[#This Row],[Столбец7]], "рік, ", "")</f>
        <v/>
      </c>
      <c r="H2205" s="11" t="str">
        <f>SUBSTITUTE(Таблица2[[#This Row],[Ключові слова]], "за, ", "")</f>
        <v/>
      </c>
      <c r="I2205" s="11" t="str">
        <f>SUBSTITUTE(Таблица2[[#This Row],[Столбец9]], "від, ", "")</f>
        <v/>
      </c>
    </row>
    <row r="2206" spans="1:9" x14ac:dyDescent="0.25">
      <c r="A2206" s="9" t="str">
        <f>SUBSTITUTE(Реестр!E2300, " ", ", ")</f>
        <v/>
      </c>
      <c r="B2206" s="10" t="str">
        <f>SUBSTITUTE(Таблица2[[#This Row],[Столбец1]], "про, ", " ")</f>
        <v/>
      </c>
      <c r="C2206" s="3" t="str">
        <f t="shared" si="104"/>
        <v/>
      </c>
      <c r="D2206" s="3" t="str">
        <f t="shared" si="105"/>
        <v/>
      </c>
      <c r="E2206" s="10" t="str">
        <f t="shared" si="106"/>
        <v/>
      </c>
      <c r="F2206" s="10" t="str">
        <f>SUBSTITUTE(Таблица2[[#This Row],[Столбец5]], "до, ", "")</f>
        <v/>
      </c>
      <c r="G2206" s="10" t="str">
        <f>SUBSTITUTE(Таблица2[[#This Row],[Столбец7]], "рік, ", "")</f>
        <v/>
      </c>
      <c r="H2206" s="11" t="str">
        <f>SUBSTITUTE(Таблица2[[#This Row],[Ключові слова]], "за, ", "")</f>
        <v/>
      </c>
      <c r="I2206" s="11" t="str">
        <f>SUBSTITUTE(Таблица2[[#This Row],[Столбец9]], "від, ", "")</f>
        <v/>
      </c>
    </row>
    <row r="2207" spans="1:9" x14ac:dyDescent="0.25">
      <c r="A2207" s="9" t="str">
        <f>SUBSTITUTE(Реестр!E2301, " ", ", ")</f>
        <v/>
      </c>
      <c r="B2207" s="10" t="str">
        <f>SUBSTITUTE(Таблица2[[#This Row],[Столбец1]], "про, ", " ")</f>
        <v/>
      </c>
      <c r="C2207" s="3" t="str">
        <f t="shared" si="104"/>
        <v/>
      </c>
      <c r="D2207" s="3" t="str">
        <f t="shared" si="105"/>
        <v/>
      </c>
      <c r="E2207" s="10" t="str">
        <f t="shared" si="106"/>
        <v/>
      </c>
      <c r="F2207" s="10" t="str">
        <f>SUBSTITUTE(Таблица2[[#This Row],[Столбец5]], "до, ", "")</f>
        <v/>
      </c>
      <c r="G2207" s="10" t="str">
        <f>SUBSTITUTE(Таблица2[[#This Row],[Столбец7]], "рік, ", "")</f>
        <v/>
      </c>
      <c r="H2207" s="11" t="str">
        <f>SUBSTITUTE(Таблица2[[#This Row],[Ключові слова]], "за, ", "")</f>
        <v/>
      </c>
      <c r="I2207" s="11" t="str">
        <f>SUBSTITUTE(Таблица2[[#This Row],[Столбец9]], "від, ", "")</f>
        <v/>
      </c>
    </row>
    <row r="2208" spans="1:9" x14ac:dyDescent="0.25">
      <c r="A2208" s="9" t="str">
        <f>SUBSTITUTE(Реестр!E2302, " ", ", ")</f>
        <v/>
      </c>
      <c r="B2208" s="10" t="str">
        <f>SUBSTITUTE(Таблица2[[#This Row],[Столбец1]], "про, ", " ")</f>
        <v/>
      </c>
      <c r="C2208" s="3" t="str">
        <f t="shared" si="104"/>
        <v/>
      </c>
      <c r="D2208" s="3" t="str">
        <f t="shared" si="105"/>
        <v/>
      </c>
      <c r="E2208" s="10" t="str">
        <f t="shared" si="106"/>
        <v/>
      </c>
      <c r="F2208" s="10" t="str">
        <f>SUBSTITUTE(Таблица2[[#This Row],[Столбец5]], "до, ", "")</f>
        <v/>
      </c>
      <c r="G2208" s="10" t="str">
        <f>SUBSTITUTE(Таблица2[[#This Row],[Столбец7]], "рік, ", "")</f>
        <v/>
      </c>
      <c r="H2208" s="11" t="str">
        <f>SUBSTITUTE(Таблица2[[#This Row],[Ключові слова]], "за, ", "")</f>
        <v/>
      </c>
      <c r="I2208" s="11" t="str">
        <f>SUBSTITUTE(Таблица2[[#This Row],[Столбец9]], "від, ", "")</f>
        <v/>
      </c>
    </row>
    <row r="2209" spans="1:9" x14ac:dyDescent="0.25">
      <c r="A2209" s="9" t="str">
        <f>SUBSTITUTE(Реестр!E2303, " ", ", ")</f>
        <v/>
      </c>
      <c r="B2209" s="10" t="str">
        <f>SUBSTITUTE(Таблица2[[#This Row],[Столбец1]], "про, ", " ")</f>
        <v/>
      </c>
      <c r="C2209" s="3" t="str">
        <f t="shared" si="104"/>
        <v/>
      </c>
      <c r="D2209" s="3" t="str">
        <f t="shared" si="105"/>
        <v/>
      </c>
      <c r="E2209" s="10" t="str">
        <f t="shared" si="106"/>
        <v/>
      </c>
      <c r="F2209" s="10" t="str">
        <f>SUBSTITUTE(Таблица2[[#This Row],[Столбец5]], "до, ", "")</f>
        <v/>
      </c>
      <c r="G2209" s="10" t="str">
        <f>SUBSTITUTE(Таблица2[[#This Row],[Столбец7]], "рік, ", "")</f>
        <v/>
      </c>
      <c r="H2209" s="11" t="str">
        <f>SUBSTITUTE(Таблица2[[#This Row],[Ключові слова]], "за, ", "")</f>
        <v/>
      </c>
      <c r="I2209" s="11" t="str">
        <f>SUBSTITUTE(Таблица2[[#This Row],[Столбец9]], "від, ", "")</f>
        <v/>
      </c>
    </row>
    <row r="2210" spans="1:9" x14ac:dyDescent="0.25">
      <c r="A2210" s="9" t="str">
        <f>SUBSTITUTE(Реестр!E2304, " ", ", ")</f>
        <v/>
      </c>
      <c r="B2210" s="10" t="str">
        <f>SUBSTITUTE(Таблица2[[#This Row],[Столбец1]], "про, ", " ")</f>
        <v/>
      </c>
      <c r="C2210" s="3" t="str">
        <f t="shared" si="104"/>
        <v/>
      </c>
      <c r="D2210" s="3" t="str">
        <f t="shared" si="105"/>
        <v/>
      </c>
      <c r="E2210" s="10" t="str">
        <f t="shared" si="106"/>
        <v/>
      </c>
      <c r="F2210" s="10" t="str">
        <f>SUBSTITUTE(Таблица2[[#This Row],[Столбец5]], "до, ", "")</f>
        <v/>
      </c>
      <c r="G2210" s="10" t="str">
        <f>SUBSTITUTE(Таблица2[[#This Row],[Столбец7]], "рік, ", "")</f>
        <v/>
      </c>
      <c r="H2210" s="11" t="str">
        <f>SUBSTITUTE(Таблица2[[#This Row],[Ключові слова]], "за, ", "")</f>
        <v/>
      </c>
      <c r="I2210" s="11" t="str">
        <f>SUBSTITUTE(Таблица2[[#This Row],[Столбец9]], "від, ", "")</f>
        <v/>
      </c>
    </row>
    <row r="2211" spans="1:9" x14ac:dyDescent="0.25">
      <c r="A2211" s="9" t="str">
        <f>SUBSTITUTE(Реестр!E2305, " ", ", ")</f>
        <v/>
      </c>
      <c r="B2211" s="10" t="str">
        <f>SUBSTITUTE(Таблица2[[#This Row],[Столбец1]], "про, ", " ")</f>
        <v/>
      </c>
      <c r="C2211" s="3" t="str">
        <f t="shared" si="104"/>
        <v/>
      </c>
      <c r="D2211" s="3" t="str">
        <f t="shared" si="105"/>
        <v/>
      </c>
      <c r="E2211" s="10" t="str">
        <f t="shared" si="106"/>
        <v/>
      </c>
      <c r="F2211" s="10" t="str">
        <f>SUBSTITUTE(Таблица2[[#This Row],[Столбец5]], "до, ", "")</f>
        <v/>
      </c>
      <c r="G2211" s="10" t="str">
        <f>SUBSTITUTE(Таблица2[[#This Row],[Столбец7]], "рік, ", "")</f>
        <v/>
      </c>
      <c r="H2211" s="11" t="str">
        <f>SUBSTITUTE(Таблица2[[#This Row],[Ключові слова]], "за, ", "")</f>
        <v/>
      </c>
      <c r="I2211" s="11" t="str">
        <f>SUBSTITUTE(Таблица2[[#This Row],[Столбец9]], "від, ", "")</f>
        <v/>
      </c>
    </row>
    <row r="2212" spans="1:9" x14ac:dyDescent="0.25">
      <c r="A2212" s="9" t="str">
        <f>SUBSTITUTE(Реестр!E2306, " ", ", ")</f>
        <v/>
      </c>
      <c r="B2212" s="10" t="str">
        <f>SUBSTITUTE(Таблица2[[#This Row],[Столбец1]], "про, ", " ")</f>
        <v/>
      </c>
      <c r="C2212" s="3" t="str">
        <f t="shared" si="104"/>
        <v/>
      </c>
      <c r="D2212" s="3" t="str">
        <f t="shared" si="105"/>
        <v/>
      </c>
      <c r="E2212" s="10" t="str">
        <f t="shared" si="106"/>
        <v/>
      </c>
      <c r="F2212" s="10" t="str">
        <f>SUBSTITUTE(Таблица2[[#This Row],[Столбец5]], "до, ", "")</f>
        <v/>
      </c>
      <c r="G2212" s="10" t="str">
        <f>SUBSTITUTE(Таблица2[[#This Row],[Столбец7]], "рік, ", "")</f>
        <v/>
      </c>
      <c r="H2212" s="11" t="str">
        <f>SUBSTITUTE(Таблица2[[#This Row],[Ключові слова]], "за, ", "")</f>
        <v/>
      </c>
      <c r="I2212" s="11" t="str">
        <f>SUBSTITUTE(Таблица2[[#This Row],[Столбец9]], "від, ", "")</f>
        <v/>
      </c>
    </row>
    <row r="2213" spans="1:9" x14ac:dyDescent="0.25">
      <c r="A2213" s="9" t="str">
        <f>SUBSTITUTE(Реестр!E2307, " ", ", ")</f>
        <v/>
      </c>
      <c r="B2213" s="10" t="str">
        <f>SUBSTITUTE(Таблица2[[#This Row],[Столбец1]], "про, ", " ")</f>
        <v/>
      </c>
      <c r="C2213" s="3" t="str">
        <f t="shared" ref="C2213:C2276" si="107">SUBSTITUTE(B2213, "щодо, ", "")</f>
        <v/>
      </c>
      <c r="D2213" s="3" t="str">
        <f t="shared" ref="D2213:D2276" si="108">SUBSTITUTE(C2213, "по, ", "")</f>
        <v/>
      </c>
      <c r="E2213" s="10" t="str">
        <f t="shared" ref="E2213:E2276" si="109">SUBSTITUTE(D2213, "та, ", "")</f>
        <v/>
      </c>
      <c r="F2213" s="10" t="str">
        <f>SUBSTITUTE(Таблица2[[#This Row],[Столбец5]], "до, ", "")</f>
        <v/>
      </c>
      <c r="G2213" s="10" t="str">
        <f>SUBSTITUTE(Таблица2[[#This Row],[Столбец7]], "рік, ", "")</f>
        <v/>
      </c>
      <c r="H2213" s="11" t="str">
        <f>SUBSTITUTE(Таблица2[[#This Row],[Ключові слова]], "за, ", "")</f>
        <v/>
      </c>
      <c r="I2213" s="11" t="str">
        <f>SUBSTITUTE(Таблица2[[#This Row],[Столбец9]], "від, ", "")</f>
        <v/>
      </c>
    </row>
    <row r="2214" spans="1:9" x14ac:dyDescent="0.25">
      <c r="A2214" s="9" t="str">
        <f>SUBSTITUTE(Реестр!E2308, " ", ", ")</f>
        <v/>
      </c>
      <c r="B2214" s="10" t="str">
        <f>SUBSTITUTE(Таблица2[[#This Row],[Столбец1]], "про, ", " ")</f>
        <v/>
      </c>
      <c r="C2214" s="3" t="str">
        <f t="shared" si="107"/>
        <v/>
      </c>
      <c r="D2214" s="3" t="str">
        <f t="shared" si="108"/>
        <v/>
      </c>
      <c r="E2214" s="10" t="str">
        <f t="shared" si="109"/>
        <v/>
      </c>
      <c r="F2214" s="10" t="str">
        <f>SUBSTITUTE(Таблица2[[#This Row],[Столбец5]], "до, ", "")</f>
        <v/>
      </c>
      <c r="G2214" s="10" t="str">
        <f>SUBSTITUTE(Таблица2[[#This Row],[Столбец7]], "рік, ", "")</f>
        <v/>
      </c>
      <c r="H2214" s="11" t="str">
        <f>SUBSTITUTE(Таблица2[[#This Row],[Ключові слова]], "за, ", "")</f>
        <v/>
      </c>
      <c r="I2214" s="11" t="str">
        <f>SUBSTITUTE(Таблица2[[#This Row],[Столбец9]], "від, ", "")</f>
        <v/>
      </c>
    </row>
    <row r="2215" spans="1:9" x14ac:dyDescent="0.25">
      <c r="A2215" s="9" t="str">
        <f>SUBSTITUTE(Реестр!E2309, " ", ", ")</f>
        <v/>
      </c>
      <c r="B2215" s="10" t="str">
        <f>SUBSTITUTE(Таблица2[[#This Row],[Столбец1]], "про, ", " ")</f>
        <v/>
      </c>
      <c r="C2215" s="3" t="str">
        <f t="shared" si="107"/>
        <v/>
      </c>
      <c r="D2215" s="3" t="str">
        <f t="shared" si="108"/>
        <v/>
      </c>
      <c r="E2215" s="10" t="str">
        <f t="shared" si="109"/>
        <v/>
      </c>
      <c r="F2215" s="10" t="str">
        <f>SUBSTITUTE(Таблица2[[#This Row],[Столбец5]], "до, ", "")</f>
        <v/>
      </c>
      <c r="G2215" s="10" t="str">
        <f>SUBSTITUTE(Таблица2[[#This Row],[Столбец7]], "рік, ", "")</f>
        <v/>
      </c>
      <c r="H2215" s="11" t="str">
        <f>SUBSTITUTE(Таблица2[[#This Row],[Ключові слова]], "за, ", "")</f>
        <v/>
      </c>
      <c r="I2215" s="11" t="str">
        <f>SUBSTITUTE(Таблица2[[#This Row],[Столбец9]], "від, ", "")</f>
        <v/>
      </c>
    </row>
    <row r="2216" spans="1:9" x14ac:dyDescent="0.25">
      <c r="A2216" s="9" t="str">
        <f>SUBSTITUTE(Реестр!E2310, " ", ", ")</f>
        <v/>
      </c>
      <c r="B2216" s="10" t="str">
        <f>SUBSTITUTE(Таблица2[[#This Row],[Столбец1]], "про, ", " ")</f>
        <v/>
      </c>
      <c r="C2216" s="3" t="str">
        <f t="shared" si="107"/>
        <v/>
      </c>
      <c r="D2216" s="3" t="str">
        <f t="shared" si="108"/>
        <v/>
      </c>
      <c r="E2216" s="10" t="str">
        <f t="shared" si="109"/>
        <v/>
      </c>
      <c r="F2216" s="10" t="str">
        <f>SUBSTITUTE(Таблица2[[#This Row],[Столбец5]], "до, ", "")</f>
        <v/>
      </c>
      <c r="G2216" s="10" t="str">
        <f>SUBSTITUTE(Таблица2[[#This Row],[Столбец7]], "рік, ", "")</f>
        <v/>
      </c>
      <c r="H2216" s="11" t="str">
        <f>SUBSTITUTE(Таблица2[[#This Row],[Ключові слова]], "за, ", "")</f>
        <v/>
      </c>
      <c r="I2216" s="11" t="str">
        <f>SUBSTITUTE(Таблица2[[#This Row],[Столбец9]], "від, ", "")</f>
        <v/>
      </c>
    </row>
    <row r="2217" spans="1:9" x14ac:dyDescent="0.25">
      <c r="A2217" s="9" t="str">
        <f>SUBSTITUTE(Реестр!E2311, " ", ", ")</f>
        <v/>
      </c>
      <c r="B2217" s="10" t="str">
        <f>SUBSTITUTE(Таблица2[[#This Row],[Столбец1]], "про, ", " ")</f>
        <v/>
      </c>
      <c r="C2217" s="3" t="str">
        <f t="shared" si="107"/>
        <v/>
      </c>
      <c r="D2217" s="3" t="str">
        <f t="shared" si="108"/>
        <v/>
      </c>
      <c r="E2217" s="10" t="str">
        <f t="shared" si="109"/>
        <v/>
      </c>
      <c r="F2217" s="10" t="str">
        <f>SUBSTITUTE(Таблица2[[#This Row],[Столбец5]], "до, ", "")</f>
        <v/>
      </c>
      <c r="G2217" s="10" t="str">
        <f>SUBSTITUTE(Таблица2[[#This Row],[Столбец7]], "рік, ", "")</f>
        <v/>
      </c>
      <c r="H2217" s="11" t="str">
        <f>SUBSTITUTE(Таблица2[[#This Row],[Ключові слова]], "за, ", "")</f>
        <v/>
      </c>
      <c r="I2217" s="11" t="str">
        <f>SUBSTITUTE(Таблица2[[#This Row],[Столбец9]], "від, ", "")</f>
        <v/>
      </c>
    </row>
    <row r="2218" spans="1:9" x14ac:dyDescent="0.25">
      <c r="A2218" s="9" t="str">
        <f>SUBSTITUTE(Реестр!E2312, " ", ", ")</f>
        <v/>
      </c>
      <c r="B2218" s="10" t="str">
        <f>SUBSTITUTE(Таблица2[[#This Row],[Столбец1]], "про, ", " ")</f>
        <v/>
      </c>
      <c r="C2218" s="3" t="str">
        <f t="shared" si="107"/>
        <v/>
      </c>
      <c r="D2218" s="3" t="str">
        <f t="shared" si="108"/>
        <v/>
      </c>
      <c r="E2218" s="10" t="str">
        <f t="shared" si="109"/>
        <v/>
      </c>
      <c r="F2218" s="10" t="str">
        <f>SUBSTITUTE(Таблица2[[#This Row],[Столбец5]], "до, ", "")</f>
        <v/>
      </c>
      <c r="G2218" s="10" t="str">
        <f>SUBSTITUTE(Таблица2[[#This Row],[Столбец7]], "рік, ", "")</f>
        <v/>
      </c>
      <c r="H2218" s="11" t="str">
        <f>SUBSTITUTE(Таблица2[[#This Row],[Ключові слова]], "за, ", "")</f>
        <v/>
      </c>
      <c r="I2218" s="11" t="str">
        <f>SUBSTITUTE(Таблица2[[#This Row],[Столбец9]], "від, ", "")</f>
        <v/>
      </c>
    </row>
    <row r="2219" spans="1:9" x14ac:dyDescent="0.25">
      <c r="A2219" s="9" t="str">
        <f>SUBSTITUTE(Реестр!E2313, " ", ", ")</f>
        <v/>
      </c>
      <c r="B2219" s="10" t="str">
        <f>SUBSTITUTE(Таблица2[[#This Row],[Столбец1]], "про, ", " ")</f>
        <v/>
      </c>
      <c r="C2219" s="3" t="str">
        <f t="shared" si="107"/>
        <v/>
      </c>
      <c r="D2219" s="3" t="str">
        <f t="shared" si="108"/>
        <v/>
      </c>
      <c r="E2219" s="10" t="str">
        <f t="shared" si="109"/>
        <v/>
      </c>
      <c r="F2219" s="10" t="str">
        <f>SUBSTITUTE(Таблица2[[#This Row],[Столбец5]], "до, ", "")</f>
        <v/>
      </c>
      <c r="G2219" s="10" t="str">
        <f>SUBSTITUTE(Таблица2[[#This Row],[Столбец7]], "рік, ", "")</f>
        <v/>
      </c>
      <c r="H2219" s="11" t="str">
        <f>SUBSTITUTE(Таблица2[[#This Row],[Ключові слова]], "за, ", "")</f>
        <v/>
      </c>
      <c r="I2219" s="11" t="str">
        <f>SUBSTITUTE(Таблица2[[#This Row],[Столбец9]], "від, ", "")</f>
        <v/>
      </c>
    </row>
    <row r="2220" spans="1:9" x14ac:dyDescent="0.25">
      <c r="A2220" s="9" t="str">
        <f>SUBSTITUTE(Реестр!E2314, " ", ", ")</f>
        <v/>
      </c>
      <c r="B2220" s="10" t="str">
        <f>SUBSTITUTE(Таблица2[[#This Row],[Столбец1]], "про, ", " ")</f>
        <v/>
      </c>
      <c r="C2220" s="3" t="str">
        <f t="shared" si="107"/>
        <v/>
      </c>
      <c r="D2220" s="3" t="str">
        <f t="shared" si="108"/>
        <v/>
      </c>
      <c r="E2220" s="10" t="str">
        <f t="shared" si="109"/>
        <v/>
      </c>
      <c r="F2220" s="10" t="str">
        <f>SUBSTITUTE(Таблица2[[#This Row],[Столбец5]], "до, ", "")</f>
        <v/>
      </c>
      <c r="G2220" s="10" t="str">
        <f>SUBSTITUTE(Таблица2[[#This Row],[Столбец7]], "рік, ", "")</f>
        <v/>
      </c>
      <c r="H2220" s="11" t="str">
        <f>SUBSTITUTE(Таблица2[[#This Row],[Ключові слова]], "за, ", "")</f>
        <v/>
      </c>
      <c r="I2220" s="11" t="str">
        <f>SUBSTITUTE(Таблица2[[#This Row],[Столбец9]], "від, ", "")</f>
        <v/>
      </c>
    </row>
    <row r="2221" spans="1:9" x14ac:dyDescent="0.25">
      <c r="A2221" s="9" t="str">
        <f>SUBSTITUTE(Реестр!E2315, " ", ", ")</f>
        <v/>
      </c>
      <c r="B2221" s="10" t="str">
        <f>SUBSTITUTE(Таблица2[[#This Row],[Столбец1]], "про, ", " ")</f>
        <v/>
      </c>
      <c r="C2221" s="3" t="str">
        <f t="shared" si="107"/>
        <v/>
      </c>
      <c r="D2221" s="3" t="str">
        <f t="shared" si="108"/>
        <v/>
      </c>
      <c r="E2221" s="10" t="str">
        <f t="shared" si="109"/>
        <v/>
      </c>
      <c r="F2221" s="10" t="str">
        <f>SUBSTITUTE(Таблица2[[#This Row],[Столбец5]], "до, ", "")</f>
        <v/>
      </c>
      <c r="G2221" s="10" t="str">
        <f>SUBSTITUTE(Таблица2[[#This Row],[Столбец7]], "рік, ", "")</f>
        <v/>
      </c>
      <c r="H2221" s="11" t="str">
        <f>SUBSTITUTE(Таблица2[[#This Row],[Ключові слова]], "за, ", "")</f>
        <v/>
      </c>
      <c r="I2221" s="11" t="str">
        <f>SUBSTITUTE(Таблица2[[#This Row],[Столбец9]], "від, ", "")</f>
        <v/>
      </c>
    </row>
    <row r="2222" spans="1:9" x14ac:dyDescent="0.25">
      <c r="A2222" s="9" t="str">
        <f>SUBSTITUTE(Реестр!E2316, " ", ", ")</f>
        <v/>
      </c>
      <c r="B2222" s="10" t="str">
        <f>SUBSTITUTE(Таблица2[[#This Row],[Столбец1]], "про, ", " ")</f>
        <v/>
      </c>
      <c r="C2222" s="3" t="str">
        <f t="shared" si="107"/>
        <v/>
      </c>
      <c r="D2222" s="3" t="str">
        <f t="shared" si="108"/>
        <v/>
      </c>
      <c r="E2222" s="10" t="str">
        <f t="shared" si="109"/>
        <v/>
      </c>
      <c r="F2222" s="10" t="str">
        <f>SUBSTITUTE(Таблица2[[#This Row],[Столбец5]], "до, ", "")</f>
        <v/>
      </c>
      <c r="G2222" s="10" t="str">
        <f>SUBSTITUTE(Таблица2[[#This Row],[Столбец7]], "рік, ", "")</f>
        <v/>
      </c>
      <c r="H2222" s="11" t="str">
        <f>SUBSTITUTE(Таблица2[[#This Row],[Ключові слова]], "за, ", "")</f>
        <v/>
      </c>
      <c r="I2222" s="11" t="str">
        <f>SUBSTITUTE(Таблица2[[#This Row],[Столбец9]], "від, ", "")</f>
        <v/>
      </c>
    </row>
    <row r="2223" spans="1:9" x14ac:dyDescent="0.25">
      <c r="A2223" s="9" t="str">
        <f>SUBSTITUTE(Реестр!E2317, " ", ", ")</f>
        <v/>
      </c>
      <c r="B2223" s="10" t="str">
        <f>SUBSTITUTE(Таблица2[[#This Row],[Столбец1]], "про, ", " ")</f>
        <v/>
      </c>
      <c r="C2223" s="3" t="str">
        <f t="shared" si="107"/>
        <v/>
      </c>
      <c r="D2223" s="3" t="str">
        <f t="shared" si="108"/>
        <v/>
      </c>
      <c r="E2223" s="10" t="str">
        <f t="shared" si="109"/>
        <v/>
      </c>
      <c r="F2223" s="10" t="str">
        <f>SUBSTITUTE(Таблица2[[#This Row],[Столбец5]], "до, ", "")</f>
        <v/>
      </c>
      <c r="G2223" s="10" t="str">
        <f>SUBSTITUTE(Таблица2[[#This Row],[Столбец7]], "рік, ", "")</f>
        <v/>
      </c>
      <c r="H2223" s="11" t="str">
        <f>SUBSTITUTE(Таблица2[[#This Row],[Ключові слова]], "за, ", "")</f>
        <v/>
      </c>
      <c r="I2223" s="11" t="str">
        <f>SUBSTITUTE(Таблица2[[#This Row],[Столбец9]], "від, ", "")</f>
        <v/>
      </c>
    </row>
    <row r="2224" spans="1:9" x14ac:dyDescent="0.25">
      <c r="A2224" s="9" t="str">
        <f>SUBSTITUTE(Реестр!E2318, " ", ", ")</f>
        <v/>
      </c>
      <c r="B2224" s="10" t="str">
        <f>SUBSTITUTE(Таблица2[[#This Row],[Столбец1]], "про, ", " ")</f>
        <v/>
      </c>
      <c r="C2224" s="3" t="str">
        <f t="shared" si="107"/>
        <v/>
      </c>
      <c r="D2224" s="3" t="str">
        <f t="shared" si="108"/>
        <v/>
      </c>
      <c r="E2224" s="10" t="str">
        <f t="shared" si="109"/>
        <v/>
      </c>
      <c r="F2224" s="10" t="str">
        <f>SUBSTITUTE(Таблица2[[#This Row],[Столбец5]], "до, ", "")</f>
        <v/>
      </c>
      <c r="G2224" s="10" t="str">
        <f>SUBSTITUTE(Таблица2[[#This Row],[Столбец7]], "рік, ", "")</f>
        <v/>
      </c>
      <c r="H2224" s="11" t="str">
        <f>SUBSTITUTE(Таблица2[[#This Row],[Ключові слова]], "за, ", "")</f>
        <v/>
      </c>
      <c r="I2224" s="11" t="str">
        <f>SUBSTITUTE(Таблица2[[#This Row],[Столбец9]], "від, ", "")</f>
        <v/>
      </c>
    </row>
    <row r="2225" spans="1:9" x14ac:dyDescent="0.25">
      <c r="A2225" s="9" t="str">
        <f>SUBSTITUTE(Реестр!E2319, " ", ", ")</f>
        <v/>
      </c>
      <c r="B2225" s="10" t="str">
        <f>SUBSTITUTE(Таблица2[[#This Row],[Столбец1]], "про, ", " ")</f>
        <v/>
      </c>
      <c r="C2225" s="3" t="str">
        <f t="shared" si="107"/>
        <v/>
      </c>
      <c r="D2225" s="3" t="str">
        <f t="shared" si="108"/>
        <v/>
      </c>
      <c r="E2225" s="10" t="str">
        <f t="shared" si="109"/>
        <v/>
      </c>
      <c r="F2225" s="10" t="str">
        <f>SUBSTITUTE(Таблица2[[#This Row],[Столбец5]], "до, ", "")</f>
        <v/>
      </c>
      <c r="G2225" s="10" t="str">
        <f>SUBSTITUTE(Таблица2[[#This Row],[Столбец7]], "рік, ", "")</f>
        <v/>
      </c>
      <c r="H2225" s="11" t="str">
        <f>SUBSTITUTE(Таблица2[[#This Row],[Ключові слова]], "за, ", "")</f>
        <v/>
      </c>
      <c r="I2225" s="11" t="str">
        <f>SUBSTITUTE(Таблица2[[#This Row],[Столбец9]], "від, ", "")</f>
        <v/>
      </c>
    </row>
    <row r="2226" spans="1:9" x14ac:dyDescent="0.25">
      <c r="A2226" s="9" t="str">
        <f>SUBSTITUTE(Реестр!E2320, " ", ", ")</f>
        <v/>
      </c>
      <c r="B2226" s="10" t="str">
        <f>SUBSTITUTE(Таблица2[[#This Row],[Столбец1]], "про, ", " ")</f>
        <v/>
      </c>
      <c r="C2226" s="3" t="str">
        <f t="shared" si="107"/>
        <v/>
      </c>
      <c r="D2226" s="3" t="str">
        <f t="shared" si="108"/>
        <v/>
      </c>
      <c r="E2226" s="10" t="str">
        <f t="shared" si="109"/>
        <v/>
      </c>
      <c r="F2226" s="10" t="str">
        <f>SUBSTITUTE(Таблица2[[#This Row],[Столбец5]], "до, ", "")</f>
        <v/>
      </c>
      <c r="G2226" s="10" t="str">
        <f>SUBSTITUTE(Таблица2[[#This Row],[Столбец7]], "рік, ", "")</f>
        <v/>
      </c>
      <c r="H2226" s="11" t="str">
        <f>SUBSTITUTE(Таблица2[[#This Row],[Ключові слова]], "за, ", "")</f>
        <v/>
      </c>
      <c r="I2226" s="11" t="str">
        <f>SUBSTITUTE(Таблица2[[#This Row],[Столбец9]], "від, ", "")</f>
        <v/>
      </c>
    </row>
    <row r="2227" spans="1:9" x14ac:dyDescent="0.25">
      <c r="A2227" s="9" t="str">
        <f>SUBSTITUTE(Реестр!E2321, " ", ", ")</f>
        <v/>
      </c>
      <c r="B2227" s="10" t="str">
        <f>SUBSTITUTE(Таблица2[[#This Row],[Столбец1]], "про, ", " ")</f>
        <v/>
      </c>
      <c r="C2227" s="3" t="str">
        <f t="shared" si="107"/>
        <v/>
      </c>
      <c r="D2227" s="3" t="str">
        <f t="shared" si="108"/>
        <v/>
      </c>
      <c r="E2227" s="10" t="str">
        <f t="shared" si="109"/>
        <v/>
      </c>
      <c r="F2227" s="10" t="str">
        <f>SUBSTITUTE(Таблица2[[#This Row],[Столбец5]], "до, ", "")</f>
        <v/>
      </c>
      <c r="G2227" s="10" t="str">
        <f>SUBSTITUTE(Таблица2[[#This Row],[Столбец7]], "рік, ", "")</f>
        <v/>
      </c>
      <c r="H2227" s="11" t="str">
        <f>SUBSTITUTE(Таблица2[[#This Row],[Ключові слова]], "за, ", "")</f>
        <v/>
      </c>
      <c r="I2227" s="11" t="str">
        <f>SUBSTITUTE(Таблица2[[#This Row],[Столбец9]], "від, ", "")</f>
        <v/>
      </c>
    </row>
    <row r="2228" spans="1:9" x14ac:dyDescent="0.25">
      <c r="A2228" s="9" t="str">
        <f>SUBSTITUTE(Реестр!E2322, " ", ", ")</f>
        <v/>
      </c>
      <c r="B2228" s="10" t="str">
        <f>SUBSTITUTE(Таблица2[[#This Row],[Столбец1]], "про, ", " ")</f>
        <v/>
      </c>
      <c r="C2228" s="3" t="str">
        <f t="shared" si="107"/>
        <v/>
      </c>
      <c r="D2228" s="3" t="str">
        <f t="shared" si="108"/>
        <v/>
      </c>
      <c r="E2228" s="10" t="str">
        <f t="shared" si="109"/>
        <v/>
      </c>
      <c r="F2228" s="10" t="str">
        <f>SUBSTITUTE(Таблица2[[#This Row],[Столбец5]], "до, ", "")</f>
        <v/>
      </c>
      <c r="G2228" s="10" t="str">
        <f>SUBSTITUTE(Таблица2[[#This Row],[Столбец7]], "рік, ", "")</f>
        <v/>
      </c>
      <c r="H2228" s="11" t="str">
        <f>SUBSTITUTE(Таблица2[[#This Row],[Ключові слова]], "за, ", "")</f>
        <v/>
      </c>
      <c r="I2228" s="11" t="str">
        <f>SUBSTITUTE(Таблица2[[#This Row],[Столбец9]], "від, ", "")</f>
        <v/>
      </c>
    </row>
    <row r="2229" spans="1:9" x14ac:dyDescent="0.25">
      <c r="A2229" s="9" t="str">
        <f>SUBSTITUTE(Реестр!E2323, " ", ", ")</f>
        <v/>
      </c>
      <c r="B2229" s="10" t="str">
        <f>SUBSTITUTE(Таблица2[[#This Row],[Столбец1]], "про, ", " ")</f>
        <v/>
      </c>
      <c r="C2229" s="3" t="str">
        <f t="shared" si="107"/>
        <v/>
      </c>
      <c r="D2229" s="3" t="str">
        <f t="shared" si="108"/>
        <v/>
      </c>
      <c r="E2229" s="10" t="str">
        <f t="shared" si="109"/>
        <v/>
      </c>
      <c r="F2229" s="10" t="str">
        <f>SUBSTITUTE(Таблица2[[#This Row],[Столбец5]], "до, ", "")</f>
        <v/>
      </c>
      <c r="G2229" s="10" t="str">
        <f>SUBSTITUTE(Таблица2[[#This Row],[Столбец7]], "рік, ", "")</f>
        <v/>
      </c>
      <c r="H2229" s="11" t="str">
        <f>SUBSTITUTE(Таблица2[[#This Row],[Ключові слова]], "за, ", "")</f>
        <v/>
      </c>
      <c r="I2229" s="11" t="str">
        <f>SUBSTITUTE(Таблица2[[#This Row],[Столбец9]], "від, ", "")</f>
        <v/>
      </c>
    </row>
    <row r="2230" spans="1:9" x14ac:dyDescent="0.25">
      <c r="A2230" s="9" t="str">
        <f>SUBSTITUTE(Реестр!E2324, " ", ", ")</f>
        <v/>
      </c>
      <c r="B2230" s="10" t="str">
        <f>SUBSTITUTE(Таблица2[[#This Row],[Столбец1]], "про, ", " ")</f>
        <v/>
      </c>
      <c r="C2230" s="3" t="str">
        <f t="shared" si="107"/>
        <v/>
      </c>
      <c r="D2230" s="3" t="str">
        <f t="shared" si="108"/>
        <v/>
      </c>
      <c r="E2230" s="10" t="str">
        <f t="shared" si="109"/>
        <v/>
      </c>
      <c r="F2230" s="10" t="str">
        <f>SUBSTITUTE(Таблица2[[#This Row],[Столбец5]], "до, ", "")</f>
        <v/>
      </c>
      <c r="G2230" s="10" t="str">
        <f>SUBSTITUTE(Таблица2[[#This Row],[Столбец7]], "рік, ", "")</f>
        <v/>
      </c>
      <c r="H2230" s="11" t="str">
        <f>SUBSTITUTE(Таблица2[[#This Row],[Ключові слова]], "за, ", "")</f>
        <v/>
      </c>
      <c r="I2230" s="11" t="str">
        <f>SUBSTITUTE(Таблица2[[#This Row],[Столбец9]], "від, ", "")</f>
        <v/>
      </c>
    </row>
    <row r="2231" spans="1:9" x14ac:dyDescent="0.25">
      <c r="A2231" s="9" t="str">
        <f>SUBSTITUTE(Реестр!E2325, " ", ", ")</f>
        <v/>
      </c>
      <c r="B2231" s="10" t="str">
        <f>SUBSTITUTE(Таблица2[[#This Row],[Столбец1]], "про, ", " ")</f>
        <v/>
      </c>
      <c r="C2231" s="3" t="str">
        <f t="shared" si="107"/>
        <v/>
      </c>
      <c r="D2231" s="3" t="str">
        <f t="shared" si="108"/>
        <v/>
      </c>
      <c r="E2231" s="10" t="str">
        <f t="shared" si="109"/>
        <v/>
      </c>
      <c r="F2231" s="10" t="str">
        <f>SUBSTITUTE(Таблица2[[#This Row],[Столбец5]], "до, ", "")</f>
        <v/>
      </c>
      <c r="G2231" s="10" t="str">
        <f>SUBSTITUTE(Таблица2[[#This Row],[Столбец7]], "рік, ", "")</f>
        <v/>
      </c>
      <c r="H2231" s="11" t="str">
        <f>SUBSTITUTE(Таблица2[[#This Row],[Ключові слова]], "за, ", "")</f>
        <v/>
      </c>
      <c r="I2231" s="11" t="str">
        <f>SUBSTITUTE(Таблица2[[#This Row],[Столбец9]], "від, ", "")</f>
        <v/>
      </c>
    </row>
    <row r="2232" spans="1:9" x14ac:dyDescent="0.25">
      <c r="A2232" s="9" t="str">
        <f>SUBSTITUTE(Реестр!E2326, " ", ", ")</f>
        <v/>
      </c>
      <c r="B2232" s="10" t="str">
        <f>SUBSTITUTE(Таблица2[[#This Row],[Столбец1]], "про, ", " ")</f>
        <v/>
      </c>
      <c r="C2232" s="3" t="str">
        <f t="shared" si="107"/>
        <v/>
      </c>
      <c r="D2232" s="3" t="str">
        <f t="shared" si="108"/>
        <v/>
      </c>
      <c r="E2232" s="10" t="str">
        <f t="shared" si="109"/>
        <v/>
      </c>
      <c r="F2232" s="10" t="str">
        <f>SUBSTITUTE(Таблица2[[#This Row],[Столбец5]], "до, ", "")</f>
        <v/>
      </c>
      <c r="G2232" s="10" t="str">
        <f>SUBSTITUTE(Таблица2[[#This Row],[Столбец7]], "рік, ", "")</f>
        <v/>
      </c>
      <c r="H2232" s="11" t="str">
        <f>SUBSTITUTE(Таблица2[[#This Row],[Ключові слова]], "за, ", "")</f>
        <v/>
      </c>
      <c r="I2232" s="11" t="str">
        <f>SUBSTITUTE(Таблица2[[#This Row],[Столбец9]], "від, ", "")</f>
        <v/>
      </c>
    </row>
    <row r="2233" spans="1:9" x14ac:dyDescent="0.25">
      <c r="A2233" s="9" t="str">
        <f>SUBSTITUTE(Реестр!E2327, " ", ", ")</f>
        <v/>
      </c>
      <c r="B2233" s="10" t="str">
        <f>SUBSTITUTE(Таблица2[[#This Row],[Столбец1]], "про, ", " ")</f>
        <v/>
      </c>
      <c r="C2233" s="3" t="str">
        <f t="shared" si="107"/>
        <v/>
      </c>
      <c r="D2233" s="3" t="str">
        <f t="shared" si="108"/>
        <v/>
      </c>
      <c r="E2233" s="10" t="str">
        <f t="shared" si="109"/>
        <v/>
      </c>
      <c r="F2233" s="10" t="str">
        <f>SUBSTITUTE(Таблица2[[#This Row],[Столбец5]], "до, ", "")</f>
        <v/>
      </c>
      <c r="G2233" s="10" t="str">
        <f>SUBSTITUTE(Таблица2[[#This Row],[Столбец7]], "рік, ", "")</f>
        <v/>
      </c>
      <c r="H2233" s="11" t="str">
        <f>SUBSTITUTE(Таблица2[[#This Row],[Ключові слова]], "за, ", "")</f>
        <v/>
      </c>
      <c r="I2233" s="11" t="str">
        <f>SUBSTITUTE(Таблица2[[#This Row],[Столбец9]], "від, ", "")</f>
        <v/>
      </c>
    </row>
    <row r="2234" spans="1:9" x14ac:dyDescent="0.25">
      <c r="A2234" s="9" t="str">
        <f>SUBSTITUTE(Реестр!E2328, " ", ", ")</f>
        <v/>
      </c>
      <c r="B2234" s="10" t="str">
        <f>SUBSTITUTE(Таблица2[[#This Row],[Столбец1]], "про, ", " ")</f>
        <v/>
      </c>
      <c r="C2234" s="3" t="str">
        <f t="shared" si="107"/>
        <v/>
      </c>
      <c r="D2234" s="3" t="str">
        <f t="shared" si="108"/>
        <v/>
      </c>
      <c r="E2234" s="10" t="str">
        <f t="shared" si="109"/>
        <v/>
      </c>
      <c r="F2234" s="10" t="str">
        <f>SUBSTITUTE(Таблица2[[#This Row],[Столбец5]], "до, ", "")</f>
        <v/>
      </c>
      <c r="G2234" s="10" t="str">
        <f>SUBSTITUTE(Таблица2[[#This Row],[Столбец7]], "рік, ", "")</f>
        <v/>
      </c>
      <c r="H2234" s="11" t="str">
        <f>SUBSTITUTE(Таблица2[[#This Row],[Ключові слова]], "за, ", "")</f>
        <v/>
      </c>
      <c r="I2234" s="11" t="str">
        <f>SUBSTITUTE(Таблица2[[#This Row],[Столбец9]], "від, ", "")</f>
        <v/>
      </c>
    </row>
    <row r="2235" spans="1:9" x14ac:dyDescent="0.25">
      <c r="A2235" s="9" t="str">
        <f>SUBSTITUTE(Реестр!E2329, " ", ", ")</f>
        <v/>
      </c>
      <c r="B2235" s="10" t="str">
        <f>SUBSTITUTE(Таблица2[[#This Row],[Столбец1]], "про, ", " ")</f>
        <v/>
      </c>
      <c r="C2235" s="3" t="str">
        <f t="shared" si="107"/>
        <v/>
      </c>
      <c r="D2235" s="3" t="str">
        <f t="shared" si="108"/>
        <v/>
      </c>
      <c r="E2235" s="10" t="str">
        <f t="shared" si="109"/>
        <v/>
      </c>
      <c r="F2235" s="10" t="str">
        <f>SUBSTITUTE(Таблица2[[#This Row],[Столбец5]], "до, ", "")</f>
        <v/>
      </c>
      <c r="G2235" s="10" t="str">
        <f>SUBSTITUTE(Таблица2[[#This Row],[Столбец7]], "рік, ", "")</f>
        <v/>
      </c>
      <c r="H2235" s="11" t="str">
        <f>SUBSTITUTE(Таблица2[[#This Row],[Ключові слова]], "за, ", "")</f>
        <v/>
      </c>
      <c r="I2235" s="11" t="str">
        <f>SUBSTITUTE(Таблица2[[#This Row],[Столбец9]], "від, ", "")</f>
        <v/>
      </c>
    </row>
    <row r="2236" spans="1:9" x14ac:dyDescent="0.25">
      <c r="A2236" s="9" t="str">
        <f>SUBSTITUTE(Реестр!E2330, " ", ", ")</f>
        <v/>
      </c>
      <c r="B2236" s="10" t="str">
        <f>SUBSTITUTE(Таблица2[[#This Row],[Столбец1]], "про, ", " ")</f>
        <v/>
      </c>
      <c r="C2236" s="3" t="str">
        <f t="shared" si="107"/>
        <v/>
      </c>
      <c r="D2236" s="3" t="str">
        <f t="shared" si="108"/>
        <v/>
      </c>
      <c r="E2236" s="10" t="str">
        <f t="shared" si="109"/>
        <v/>
      </c>
      <c r="F2236" s="10" t="str">
        <f>SUBSTITUTE(Таблица2[[#This Row],[Столбец5]], "до, ", "")</f>
        <v/>
      </c>
      <c r="G2236" s="10" t="str">
        <f>SUBSTITUTE(Таблица2[[#This Row],[Столбец7]], "рік, ", "")</f>
        <v/>
      </c>
      <c r="H2236" s="11" t="str">
        <f>SUBSTITUTE(Таблица2[[#This Row],[Ключові слова]], "за, ", "")</f>
        <v/>
      </c>
      <c r="I2236" s="11" t="str">
        <f>SUBSTITUTE(Таблица2[[#This Row],[Столбец9]], "від, ", "")</f>
        <v/>
      </c>
    </row>
    <row r="2237" spans="1:9" x14ac:dyDescent="0.25">
      <c r="A2237" s="9" t="str">
        <f>SUBSTITUTE(Реестр!E2331, " ", ", ")</f>
        <v/>
      </c>
      <c r="B2237" s="10" t="str">
        <f>SUBSTITUTE(Таблица2[[#This Row],[Столбец1]], "про, ", " ")</f>
        <v/>
      </c>
      <c r="C2237" s="3" t="str">
        <f t="shared" si="107"/>
        <v/>
      </c>
      <c r="D2237" s="3" t="str">
        <f t="shared" si="108"/>
        <v/>
      </c>
      <c r="E2237" s="10" t="str">
        <f t="shared" si="109"/>
        <v/>
      </c>
      <c r="F2237" s="10" t="str">
        <f>SUBSTITUTE(Таблица2[[#This Row],[Столбец5]], "до, ", "")</f>
        <v/>
      </c>
      <c r="G2237" s="10" t="str">
        <f>SUBSTITUTE(Таблица2[[#This Row],[Столбец7]], "рік, ", "")</f>
        <v/>
      </c>
      <c r="H2237" s="11" t="str">
        <f>SUBSTITUTE(Таблица2[[#This Row],[Ключові слова]], "за, ", "")</f>
        <v/>
      </c>
      <c r="I2237" s="11" t="str">
        <f>SUBSTITUTE(Таблица2[[#This Row],[Столбец9]], "від, ", "")</f>
        <v/>
      </c>
    </row>
    <row r="2238" spans="1:9" x14ac:dyDescent="0.25">
      <c r="A2238" s="9" t="str">
        <f>SUBSTITUTE(Реестр!E2332, " ", ", ")</f>
        <v/>
      </c>
      <c r="B2238" s="10" t="str">
        <f>SUBSTITUTE(Таблица2[[#This Row],[Столбец1]], "про, ", " ")</f>
        <v/>
      </c>
      <c r="C2238" s="3" t="str">
        <f t="shared" si="107"/>
        <v/>
      </c>
      <c r="D2238" s="3" t="str">
        <f t="shared" si="108"/>
        <v/>
      </c>
      <c r="E2238" s="10" t="str">
        <f t="shared" si="109"/>
        <v/>
      </c>
      <c r="F2238" s="10" t="str">
        <f>SUBSTITUTE(Таблица2[[#This Row],[Столбец5]], "до, ", "")</f>
        <v/>
      </c>
      <c r="G2238" s="10" t="str">
        <f>SUBSTITUTE(Таблица2[[#This Row],[Столбец7]], "рік, ", "")</f>
        <v/>
      </c>
      <c r="H2238" s="11" t="str">
        <f>SUBSTITUTE(Таблица2[[#This Row],[Ключові слова]], "за, ", "")</f>
        <v/>
      </c>
      <c r="I2238" s="11" t="str">
        <f>SUBSTITUTE(Таблица2[[#This Row],[Столбец9]], "від, ", "")</f>
        <v/>
      </c>
    </row>
    <row r="2239" spans="1:9" x14ac:dyDescent="0.25">
      <c r="A2239" s="9" t="str">
        <f>SUBSTITUTE(Реестр!E2333, " ", ", ")</f>
        <v/>
      </c>
      <c r="B2239" s="10" t="str">
        <f>SUBSTITUTE(Таблица2[[#This Row],[Столбец1]], "про, ", " ")</f>
        <v/>
      </c>
      <c r="C2239" s="3" t="str">
        <f t="shared" si="107"/>
        <v/>
      </c>
      <c r="D2239" s="3" t="str">
        <f t="shared" si="108"/>
        <v/>
      </c>
      <c r="E2239" s="10" t="str">
        <f t="shared" si="109"/>
        <v/>
      </c>
      <c r="F2239" s="10" t="str">
        <f>SUBSTITUTE(Таблица2[[#This Row],[Столбец5]], "до, ", "")</f>
        <v/>
      </c>
      <c r="G2239" s="10" t="str">
        <f>SUBSTITUTE(Таблица2[[#This Row],[Столбец7]], "рік, ", "")</f>
        <v/>
      </c>
      <c r="H2239" s="11" t="str">
        <f>SUBSTITUTE(Таблица2[[#This Row],[Ключові слова]], "за, ", "")</f>
        <v/>
      </c>
      <c r="I2239" s="11" t="str">
        <f>SUBSTITUTE(Таблица2[[#This Row],[Столбец9]], "від, ", "")</f>
        <v/>
      </c>
    </row>
    <row r="2240" spans="1:9" x14ac:dyDescent="0.25">
      <c r="A2240" s="9" t="str">
        <f>SUBSTITUTE(Реестр!E2334, " ", ", ")</f>
        <v/>
      </c>
      <c r="B2240" s="10" t="str">
        <f>SUBSTITUTE(Таблица2[[#This Row],[Столбец1]], "про, ", " ")</f>
        <v/>
      </c>
      <c r="C2240" s="3" t="str">
        <f t="shared" si="107"/>
        <v/>
      </c>
      <c r="D2240" s="3" t="str">
        <f t="shared" si="108"/>
        <v/>
      </c>
      <c r="E2240" s="10" t="str">
        <f t="shared" si="109"/>
        <v/>
      </c>
      <c r="F2240" s="10" t="str">
        <f>SUBSTITUTE(Таблица2[[#This Row],[Столбец5]], "до, ", "")</f>
        <v/>
      </c>
      <c r="G2240" s="10" t="str">
        <f>SUBSTITUTE(Таблица2[[#This Row],[Столбец7]], "рік, ", "")</f>
        <v/>
      </c>
      <c r="H2240" s="11" t="str">
        <f>SUBSTITUTE(Таблица2[[#This Row],[Ключові слова]], "за, ", "")</f>
        <v/>
      </c>
      <c r="I2240" s="11" t="str">
        <f>SUBSTITUTE(Таблица2[[#This Row],[Столбец9]], "від, ", "")</f>
        <v/>
      </c>
    </row>
    <row r="2241" spans="1:9" x14ac:dyDescent="0.25">
      <c r="A2241" s="9" t="str">
        <f>SUBSTITUTE(Реестр!E2335, " ", ", ")</f>
        <v/>
      </c>
      <c r="B2241" s="10" t="str">
        <f>SUBSTITUTE(Таблица2[[#This Row],[Столбец1]], "про, ", " ")</f>
        <v/>
      </c>
      <c r="C2241" s="3" t="str">
        <f t="shared" si="107"/>
        <v/>
      </c>
      <c r="D2241" s="3" t="str">
        <f t="shared" si="108"/>
        <v/>
      </c>
      <c r="E2241" s="10" t="str">
        <f t="shared" si="109"/>
        <v/>
      </c>
      <c r="F2241" s="10" t="str">
        <f>SUBSTITUTE(Таблица2[[#This Row],[Столбец5]], "до, ", "")</f>
        <v/>
      </c>
      <c r="G2241" s="10" t="str">
        <f>SUBSTITUTE(Таблица2[[#This Row],[Столбец7]], "рік, ", "")</f>
        <v/>
      </c>
      <c r="H2241" s="11" t="str">
        <f>SUBSTITUTE(Таблица2[[#This Row],[Ключові слова]], "за, ", "")</f>
        <v/>
      </c>
      <c r="I2241" s="11" t="str">
        <f>SUBSTITUTE(Таблица2[[#This Row],[Столбец9]], "від, ", "")</f>
        <v/>
      </c>
    </row>
    <row r="2242" spans="1:9" x14ac:dyDescent="0.25">
      <c r="A2242" s="9" t="str">
        <f>SUBSTITUTE(Реестр!E2336, " ", ", ")</f>
        <v/>
      </c>
      <c r="B2242" s="10" t="str">
        <f>SUBSTITUTE(Таблица2[[#This Row],[Столбец1]], "про, ", " ")</f>
        <v/>
      </c>
      <c r="C2242" s="3" t="str">
        <f t="shared" si="107"/>
        <v/>
      </c>
      <c r="D2242" s="3" t="str">
        <f t="shared" si="108"/>
        <v/>
      </c>
      <c r="E2242" s="10" t="str">
        <f t="shared" si="109"/>
        <v/>
      </c>
      <c r="F2242" s="10" t="str">
        <f>SUBSTITUTE(Таблица2[[#This Row],[Столбец5]], "до, ", "")</f>
        <v/>
      </c>
      <c r="G2242" s="10" t="str">
        <f>SUBSTITUTE(Таблица2[[#This Row],[Столбец7]], "рік, ", "")</f>
        <v/>
      </c>
      <c r="H2242" s="11" t="str">
        <f>SUBSTITUTE(Таблица2[[#This Row],[Ключові слова]], "за, ", "")</f>
        <v/>
      </c>
      <c r="I2242" s="11" t="str">
        <f>SUBSTITUTE(Таблица2[[#This Row],[Столбец9]], "від, ", "")</f>
        <v/>
      </c>
    </row>
    <row r="2243" spans="1:9" x14ac:dyDescent="0.25">
      <c r="A2243" s="9" t="str">
        <f>SUBSTITUTE(Реестр!E2337, " ", ", ")</f>
        <v/>
      </c>
      <c r="B2243" s="10" t="str">
        <f>SUBSTITUTE(Таблица2[[#This Row],[Столбец1]], "про, ", " ")</f>
        <v/>
      </c>
      <c r="C2243" s="3" t="str">
        <f t="shared" si="107"/>
        <v/>
      </c>
      <c r="D2243" s="3" t="str">
        <f t="shared" si="108"/>
        <v/>
      </c>
      <c r="E2243" s="10" t="str">
        <f t="shared" si="109"/>
        <v/>
      </c>
      <c r="F2243" s="10" t="str">
        <f>SUBSTITUTE(Таблица2[[#This Row],[Столбец5]], "до, ", "")</f>
        <v/>
      </c>
      <c r="G2243" s="10" t="str">
        <f>SUBSTITUTE(Таблица2[[#This Row],[Столбец7]], "рік, ", "")</f>
        <v/>
      </c>
      <c r="H2243" s="11" t="str">
        <f>SUBSTITUTE(Таблица2[[#This Row],[Ключові слова]], "за, ", "")</f>
        <v/>
      </c>
      <c r="I2243" s="11" t="str">
        <f>SUBSTITUTE(Таблица2[[#This Row],[Столбец9]], "від, ", "")</f>
        <v/>
      </c>
    </row>
    <row r="2244" spans="1:9" x14ac:dyDescent="0.25">
      <c r="A2244" s="9" t="str">
        <f>SUBSTITUTE(Реестр!E2338, " ", ", ")</f>
        <v/>
      </c>
      <c r="B2244" s="10" t="str">
        <f>SUBSTITUTE(Таблица2[[#This Row],[Столбец1]], "про, ", " ")</f>
        <v/>
      </c>
      <c r="C2244" s="3" t="str">
        <f t="shared" si="107"/>
        <v/>
      </c>
      <c r="D2244" s="3" t="str">
        <f t="shared" si="108"/>
        <v/>
      </c>
      <c r="E2244" s="10" t="str">
        <f t="shared" si="109"/>
        <v/>
      </c>
      <c r="F2244" s="10" t="str">
        <f>SUBSTITUTE(Таблица2[[#This Row],[Столбец5]], "до, ", "")</f>
        <v/>
      </c>
      <c r="G2244" s="10" t="str">
        <f>SUBSTITUTE(Таблица2[[#This Row],[Столбец7]], "рік, ", "")</f>
        <v/>
      </c>
      <c r="H2244" s="11" t="str">
        <f>SUBSTITUTE(Таблица2[[#This Row],[Ключові слова]], "за, ", "")</f>
        <v/>
      </c>
      <c r="I2244" s="11" t="str">
        <f>SUBSTITUTE(Таблица2[[#This Row],[Столбец9]], "від, ", "")</f>
        <v/>
      </c>
    </row>
    <row r="2245" spans="1:9" x14ac:dyDescent="0.25">
      <c r="A2245" s="9" t="str">
        <f>SUBSTITUTE(Реестр!E2339, " ", ", ")</f>
        <v/>
      </c>
      <c r="B2245" s="10" t="str">
        <f>SUBSTITUTE(Таблица2[[#This Row],[Столбец1]], "про, ", " ")</f>
        <v/>
      </c>
      <c r="C2245" s="3" t="str">
        <f t="shared" si="107"/>
        <v/>
      </c>
      <c r="D2245" s="3" t="str">
        <f t="shared" si="108"/>
        <v/>
      </c>
      <c r="E2245" s="10" t="str">
        <f t="shared" si="109"/>
        <v/>
      </c>
      <c r="F2245" s="10" t="str">
        <f>SUBSTITUTE(Таблица2[[#This Row],[Столбец5]], "до, ", "")</f>
        <v/>
      </c>
      <c r="G2245" s="10" t="str">
        <f>SUBSTITUTE(Таблица2[[#This Row],[Столбец7]], "рік, ", "")</f>
        <v/>
      </c>
      <c r="H2245" s="11" t="str">
        <f>SUBSTITUTE(Таблица2[[#This Row],[Ключові слова]], "за, ", "")</f>
        <v/>
      </c>
      <c r="I2245" s="11" t="str">
        <f>SUBSTITUTE(Таблица2[[#This Row],[Столбец9]], "від, ", "")</f>
        <v/>
      </c>
    </row>
    <row r="2246" spans="1:9" x14ac:dyDescent="0.25">
      <c r="A2246" s="9" t="str">
        <f>SUBSTITUTE(Реестр!E2340, " ", ", ")</f>
        <v/>
      </c>
      <c r="B2246" s="10" t="str">
        <f>SUBSTITUTE(Таблица2[[#This Row],[Столбец1]], "про, ", " ")</f>
        <v/>
      </c>
      <c r="C2246" s="3" t="str">
        <f t="shared" si="107"/>
        <v/>
      </c>
      <c r="D2246" s="3" t="str">
        <f t="shared" si="108"/>
        <v/>
      </c>
      <c r="E2246" s="10" t="str">
        <f t="shared" si="109"/>
        <v/>
      </c>
      <c r="F2246" s="10" t="str">
        <f>SUBSTITUTE(Таблица2[[#This Row],[Столбец5]], "до, ", "")</f>
        <v/>
      </c>
      <c r="G2246" s="10" t="str">
        <f>SUBSTITUTE(Таблица2[[#This Row],[Столбец7]], "рік, ", "")</f>
        <v/>
      </c>
      <c r="H2246" s="11" t="str">
        <f>SUBSTITUTE(Таблица2[[#This Row],[Ключові слова]], "за, ", "")</f>
        <v/>
      </c>
      <c r="I2246" s="11" t="str">
        <f>SUBSTITUTE(Таблица2[[#This Row],[Столбец9]], "від, ", "")</f>
        <v/>
      </c>
    </row>
    <row r="2247" spans="1:9" x14ac:dyDescent="0.25">
      <c r="A2247" s="9" t="str">
        <f>SUBSTITUTE(Реестр!E2341, " ", ", ")</f>
        <v/>
      </c>
      <c r="B2247" s="10" t="str">
        <f>SUBSTITUTE(Таблица2[[#This Row],[Столбец1]], "про, ", " ")</f>
        <v/>
      </c>
      <c r="C2247" s="3" t="str">
        <f t="shared" si="107"/>
        <v/>
      </c>
      <c r="D2247" s="3" t="str">
        <f t="shared" si="108"/>
        <v/>
      </c>
      <c r="E2247" s="10" t="str">
        <f t="shared" si="109"/>
        <v/>
      </c>
      <c r="F2247" s="10" t="str">
        <f>SUBSTITUTE(Таблица2[[#This Row],[Столбец5]], "до, ", "")</f>
        <v/>
      </c>
      <c r="G2247" s="10" t="str">
        <f>SUBSTITUTE(Таблица2[[#This Row],[Столбец7]], "рік, ", "")</f>
        <v/>
      </c>
      <c r="H2247" s="11" t="str">
        <f>SUBSTITUTE(Таблица2[[#This Row],[Ключові слова]], "за, ", "")</f>
        <v/>
      </c>
      <c r="I2247" s="11" t="str">
        <f>SUBSTITUTE(Таблица2[[#This Row],[Столбец9]], "від, ", "")</f>
        <v/>
      </c>
    </row>
    <row r="2248" spans="1:9" x14ac:dyDescent="0.25">
      <c r="A2248" s="9" t="str">
        <f>SUBSTITUTE(Реестр!E2342, " ", ", ")</f>
        <v/>
      </c>
      <c r="B2248" s="10" t="str">
        <f>SUBSTITUTE(Таблица2[[#This Row],[Столбец1]], "про, ", " ")</f>
        <v/>
      </c>
      <c r="C2248" s="3" t="str">
        <f t="shared" si="107"/>
        <v/>
      </c>
      <c r="D2248" s="3" t="str">
        <f t="shared" si="108"/>
        <v/>
      </c>
      <c r="E2248" s="10" t="str">
        <f t="shared" si="109"/>
        <v/>
      </c>
      <c r="F2248" s="10" t="str">
        <f>SUBSTITUTE(Таблица2[[#This Row],[Столбец5]], "до, ", "")</f>
        <v/>
      </c>
      <c r="G2248" s="10" t="str">
        <f>SUBSTITUTE(Таблица2[[#This Row],[Столбец7]], "рік, ", "")</f>
        <v/>
      </c>
      <c r="H2248" s="11" t="str">
        <f>SUBSTITUTE(Таблица2[[#This Row],[Ключові слова]], "за, ", "")</f>
        <v/>
      </c>
      <c r="I2248" s="11" t="str">
        <f>SUBSTITUTE(Таблица2[[#This Row],[Столбец9]], "від, ", "")</f>
        <v/>
      </c>
    </row>
    <row r="2249" spans="1:9" x14ac:dyDescent="0.25">
      <c r="A2249" s="9" t="str">
        <f>SUBSTITUTE(Реестр!E2343, " ", ", ")</f>
        <v/>
      </c>
      <c r="B2249" s="10" t="str">
        <f>SUBSTITUTE(Таблица2[[#This Row],[Столбец1]], "про, ", " ")</f>
        <v/>
      </c>
      <c r="C2249" s="3" t="str">
        <f t="shared" si="107"/>
        <v/>
      </c>
      <c r="D2249" s="3" t="str">
        <f t="shared" si="108"/>
        <v/>
      </c>
      <c r="E2249" s="10" t="str">
        <f t="shared" si="109"/>
        <v/>
      </c>
      <c r="F2249" s="10" t="str">
        <f>SUBSTITUTE(Таблица2[[#This Row],[Столбец5]], "до, ", "")</f>
        <v/>
      </c>
      <c r="G2249" s="10" t="str">
        <f>SUBSTITUTE(Таблица2[[#This Row],[Столбец7]], "рік, ", "")</f>
        <v/>
      </c>
      <c r="H2249" s="11" t="str">
        <f>SUBSTITUTE(Таблица2[[#This Row],[Ключові слова]], "за, ", "")</f>
        <v/>
      </c>
      <c r="I2249" s="11" t="str">
        <f>SUBSTITUTE(Таблица2[[#This Row],[Столбец9]], "від, ", "")</f>
        <v/>
      </c>
    </row>
    <row r="2250" spans="1:9" x14ac:dyDescent="0.25">
      <c r="A2250" s="9" t="str">
        <f>SUBSTITUTE(Реестр!E2344, " ", ", ")</f>
        <v/>
      </c>
      <c r="B2250" s="10" t="str">
        <f>SUBSTITUTE(Таблица2[[#This Row],[Столбец1]], "про, ", " ")</f>
        <v/>
      </c>
      <c r="C2250" s="3" t="str">
        <f t="shared" si="107"/>
        <v/>
      </c>
      <c r="D2250" s="3" t="str">
        <f t="shared" si="108"/>
        <v/>
      </c>
      <c r="E2250" s="10" t="str">
        <f t="shared" si="109"/>
        <v/>
      </c>
      <c r="F2250" s="10" t="str">
        <f>SUBSTITUTE(Таблица2[[#This Row],[Столбец5]], "до, ", "")</f>
        <v/>
      </c>
      <c r="G2250" s="10" t="str">
        <f>SUBSTITUTE(Таблица2[[#This Row],[Столбец7]], "рік, ", "")</f>
        <v/>
      </c>
      <c r="H2250" s="11" t="str">
        <f>SUBSTITUTE(Таблица2[[#This Row],[Ключові слова]], "за, ", "")</f>
        <v/>
      </c>
      <c r="I2250" s="11" t="str">
        <f>SUBSTITUTE(Таблица2[[#This Row],[Столбец9]], "від, ", "")</f>
        <v/>
      </c>
    </row>
    <row r="2251" spans="1:9" x14ac:dyDescent="0.25">
      <c r="A2251" s="9" t="str">
        <f>SUBSTITUTE(Реестр!E2345, " ", ", ")</f>
        <v/>
      </c>
      <c r="B2251" s="10" t="str">
        <f>SUBSTITUTE(Таблица2[[#This Row],[Столбец1]], "про, ", " ")</f>
        <v/>
      </c>
      <c r="C2251" s="3" t="str">
        <f t="shared" si="107"/>
        <v/>
      </c>
      <c r="D2251" s="3" t="str">
        <f t="shared" si="108"/>
        <v/>
      </c>
      <c r="E2251" s="10" t="str">
        <f t="shared" si="109"/>
        <v/>
      </c>
      <c r="F2251" s="10" t="str">
        <f>SUBSTITUTE(Таблица2[[#This Row],[Столбец5]], "до, ", "")</f>
        <v/>
      </c>
      <c r="G2251" s="10" t="str">
        <f>SUBSTITUTE(Таблица2[[#This Row],[Столбец7]], "рік, ", "")</f>
        <v/>
      </c>
      <c r="H2251" s="11" t="str">
        <f>SUBSTITUTE(Таблица2[[#This Row],[Ключові слова]], "за, ", "")</f>
        <v/>
      </c>
      <c r="I2251" s="11" t="str">
        <f>SUBSTITUTE(Таблица2[[#This Row],[Столбец9]], "від, ", "")</f>
        <v/>
      </c>
    </row>
    <row r="2252" spans="1:9" x14ac:dyDescent="0.25">
      <c r="A2252" s="9" t="str">
        <f>SUBSTITUTE(Реестр!E2346, " ", ", ")</f>
        <v/>
      </c>
      <c r="B2252" s="10" t="str">
        <f>SUBSTITUTE(Таблица2[[#This Row],[Столбец1]], "про, ", " ")</f>
        <v/>
      </c>
      <c r="C2252" s="3" t="str">
        <f t="shared" si="107"/>
        <v/>
      </c>
      <c r="D2252" s="3" t="str">
        <f t="shared" si="108"/>
        <v/>
      </c>
      <c r="E2252" s="10" t="str">
        <f t="shared" si="109"/>
        <v/>
      </c>
      <c r="F2252" s="10" t="str">
        <f>SUBSTITUTE(Таблица2[[#This Row],[Столбец5]], "до, ", "")</f>
        <v/>
      </c>
      <c r="G2252" s="10" t="str">
        <f>SUBSTITUTE(Таблица2[[#This Row],[Столбец7]], "рік, ", "")</f>
        <v/>
      </c>
      <c r="H2252" s="11" t="str">
        <f>SUBSTITUTE(Таблица2[[#This Row],[Ключові слова]], "за, ", "")</f>
        <v/>
      </c>
      <c r="I2252" s="11" t="str">
        <f>SUBSTITUTE(Таблица2[[#This Row],[Столбец9]], "від, ", "")</f>
        <v/>
      </c>
    </row>
    <row r="2253" spans="1:9" x14ac:dyDescent="0.25">
      <c r="A2253" s="9" t="str">
        <f>SUBSTITUTE(Реестр!E2347, " ", ", ")</f>
        <v/>
      </c>
      <c r="B2253" s="10" t="str">
        <f>SUBSTITUTE(Таблица2[[#This Row],[Столбец1]], "про, ", " ")</f>
        <v/>
      </c>
      <c r="C2253" s="3" t="str">
        <f t="shared" si="107"/>
        <v/>
      </c>
      <c r="D2253" s="3" t="str">
        <f t="shared" si="108"/>
        <v/>
      </c>
      <c r="E2253" s="10" t="str">
        <f t="shared" si="109"/>
        <v/>
      </c>
      <c r="F2253" s="10" t="str">
        <f>SUBSTITUTE(Таблица2[[#This Row],[Столбец5]], "до, ", "")</f>
        <v/>
      </c>
      <c r="G2253" s="10" t="str">
        <f>SUBSTITUTE(Таблица2[[#This Row],[Столбец7]], "рік, ", "")</f>
        <v/>
      </c>
      <c r="H2253" s="11" t="str">
        <f>SUBSTITUTE(Таблица2[[#This Row],[Ключові слова]], "за, ", "")</f>
        <v/>
      </c>
      <c r="I2253" s="11" t="str">
        <f>SUBSTITUTE(Таблица2[[#This Row],[Столбец9]], "від, ", "")</f>
        <v/>
      </c>
    </row>
    <row r="2254" spans="1:9" x14ac:dyDescent="0.25">
      <c r="A2254" s="9" t="str">
        <f>SUBSTITUTE(Реестр!E2348, " ", ", ")</f>
        <v/>
      </c>
      <c r="B2254" s="10" t="str">
        <f>SUBSTITUTE(Таблица2[[#This Row],[Столбец1]], "про, ", " ")</f>
        <v/>
      </c>
      <c r="C2254" s="3" t="str">
        <f t="shared" si="107"/>
        <v/>
      </c>
      <c r="D2254" s="3" t="str">
        <f t="shared" si="108"/>
        <v/>
      </c>
      <c r="E2254" s="10" t="str">
        <f t="shared" si="109"/>
        <v/>
      </c>
      <c r="F2254" s="10" t="str">
        <f>SUBSTITUTE(Таблица2[[#This Row],[Столбец5]], "до, ", "")</f>
        <v/>
      </c>
      <c r="G2254" s="10" t="str">
        <f>SUBSTITUTE(Таблица2[[#This Row],[Столбец7]], "рік, ", "")</f>
        <v/>
      </c>
      <c r="H2254" s="11" t="str">
        <f>SUBSTITUTE(Таблица2[[#This Row],[Ключові слова]], "за, ", "")</f>
        <v/>
      </c>
      <c r="I2254" s="11" t="str">
        <f>SUBSTITUTE(Таблица2[[#This Row],[Столбец9]], "від, ", "")</f>
        <v/>
      </c>
    </row>
    <row r="2255" spans="1:9" x14ac:dyDescent="0.25">
      <c r="A2255" s="9" t="str">
        <f>SUBSTITUTE(Реестр!E2349, " ", ", ")</f>
        <v/>
      </c>
      <c r="B2255" s="10" t="str">
        <f>SUBSTITUTE(Таблица2[[#This Row],[Столбец1]], "про, ", " ")</f>
        <v/>
      </c>
      <c r="C2255" s="3" t="str">
        <f t="shared" si="107"/>
        <v/>
      </c>
      <c r="D2255" s="3" t="str">
        <f t="shared" si="108"/>
        <v/>
      </c>
      <c r="E2255" s="10" t="str">
        <f t="shared" si="109"/>
        <v/>
      </c>
      <c r="F2255" s="10" t="str">
        <f>SUBSTITUTE(Таблица2[[#This Row],[Столбец5]], "до, ", "")</f>
        <v/>
      </c>
      <c r="G2255" s="10" t="str">
        <f>SUBSTITUTE(Таблица2[[#This Row],[Столбец7]], "рік, ", "")</f>
        <v/>
      </c>
      <c r="H2255" s="11" t="str">
        <f>SUBSTITUTE(Таблица2[[#This Row],[Ключові слова]], "за, ", "")</f>
        <v/>
      </c>
      <c r="I2255" s="11" t="str">
        <f>SUBSTITUTE(Таблица2[[#This Row],[Столбец9]], "від, ", "")</f>
        <v/>
      </c>
    </row>
    <row r="2256" spans="1:9" x14ac:dyDescent="0.25">
      <c r="A2256" s="9" t="str">
        <f>SUBSTITUTE(Реестр!E2350, " ", ", ")</f>
        <v/>
      </c>
      <c r="B2256" s="10" t="str">
        <f>SUBSTITUTE(Таблица2[[#This Row],[Столбец1]], "про, ", " ")</f>
        <v/>
      </c>
      <c r="C2256" s="3" t="str">
        <f t="shared" si="107"/>
        <v/>
      </c>
      <c r="D2256" s="3" t="str">
        <f t="shared" si="108"/>
        <v/>
      </c>
      <c r="E2256" s="10" t="str">
        <f t="shared" si="109"/>
        <v/>
      </c>
      <c r="F2256" s="10" t="str">
        <f>SUBSTITUTE(Таблица2[[#This Row],[Столбец5]], "до, ", "")</f>
        <v/>
      </c>
      <c r="G2256" s="10" t="str">
        <f>SUBSTITUTE(Таблица2[[#This Row],[Столбец7]], "рік, ", "")</f>
        <v/>
      </c>
      <c r="H2256" s="11" t="str">
        <f>SUBSTITUTE(Таблица2[[#This Row],[Ключові слова]], "за, ", "")</f>
        <v/>
      </c>
      <c r="I2256" s="11" t="str">
        <f>SUBSTITUTE(Таблица2[[#This Row],[Столбец9]], "від, ", "")</f>
        <v/>
      </c>
    </row>
    <row r="2257" spans="1:9" x14ac:dyDescent="0.25">
      <c r="A2257" s="9" t="str">
        <f>SUBSTITUTE(Реестр!E2351, " ", ", ")</f>
        <v/>
      </c>
      <c r="B2257" s="10" t="str">
        <f>SUBSTITUTE(Таблица2[[#This Row],[Столбец1]], "про, ", " ")</f>
        <v/>
      </c>
      <c r="C2257" s="3" t="str">
        <f t="shared" si="107"/>
        <v/>
      </c>
      <c r="D2257" s="3" t="str">
        <f t="shared" si="108"/>
        <v/>
      </c>
      <c r="E2257" s="10" t="str">
        <f t="shared" si="109"/>
        <v/>
      </c>
      <c r="F2257" s="10" t="str">
        <f>SUBSTITUTE(Таблица2[[#This Row],[Столбец5]], "до, ", "")</f>
        <v/>
      </c>
      <c r="G2257" s="10" t="str">
        <f>SUBSTITUTE(Таблица2[[#This Row],[Столбец7]], "рік, ", "")</f>
        <v/>
      </c>
      <c r="H2257" s="11" t="str">
        <f>SUBSTITUTE(Таблица2[[#This Row],[Ключові слова]], "за, ", "")</f>
        <v/>
      </c>
      <c r="I2257" s="11" t="str">
        <f>SUBSTITUTE(Таблица2[[#This Row],[Столбец9]], "від, ", "")</f>
        <v/>
      </c>
    </row>
    <row r="2258" spans="1:9" x14ac:dyDescent="0.25">
      <c r="A2258" s="9" t="str">
        <f>SUBSTITUTE(Реестр!E2352, " ", ", ")</f>
        <v/>
      </c>
      <c r="B2258" s="10" t="str">
        <f>SUBSTITUTE(Таблица2[[#This Row],[Столбец1]], "про, ", " ")</f>
        <v/>
      </c>
      <c r="C2258" s="3" t="str">
        <f t="shared" si="107"/>
        <v/>
      </c>
      <c r="D2258" s="3" t="str">
        <f t="shared" si="108"/>
        <v/>
      </c>
      <c r="E2258" s="10" t="str">
        <f t="shared" si="109"/>
        <v/>
      </c>
      <c r="F2258" s="10" t="str">
        <f>SUBSTITUTE(Таблица2[[#This Row],[Столбец5]], "до, ", "")</f>
        <v/>
      </c>
      <c r="G2258" s="10" t="str">
        <f>SUBSTITUTE(Таблица2[[#This Row],[Столбец7]], "рік, ", "")</f>
        <v/>
      </c>
      <c r="H2258" s="11" t="str">
        <f>SUBSTITUTE(Таблица2[[#This Row],[Ключові слова]], "за, ", "")</f>
        <v/>
      </c>
      <c r="I2258" s="11" t="str">
        <f>SUBSTITUTE(Таблица2[[#This Row],[Столбец9]], "від, ", "")</f>
        <v/>
      </c>
    </row>
    <row r="2259" spans="1:9" x14ac:dyDescent="0.25">
      <c r="A2259" s="9" t="str">
        <f>SUBSTITUTE(Реестр!E2353, " ", ", ")</f>
        <v/>
      </c>
      <c r="B2259" s="10" t="str">
        <f>SUBSTITUTE(Таблица2[[#This Row],[Столбец1]], "про, ", " ")</f>
        <v/>
      </c>
      <c r="C2259" s="3" t="str">
        <f t="shared" si="107"/>
        <v/>
      </c>
      <c r="D2259" s="3" t="str">
        <f t="shared" si="108"/>
        <v/>
      </c>
      <c r="E2259" s="10" t="str">
        <f t="shared" si="109"/>
        <v/>
      </c>
      <c r="F2259" s="10" t="str">
        <f>SUBSTITUTE(Таблица2[[#This Row],[Столбец5]], "до, ", "")</f>
        <v/>
      </c>
      <c r="G2259" s="10" t="str">
        <f>SUBSTITUTE(Таблица2[[#This Row],[Столбец7]], "рік, ", "")</f>
        <v/>
      </c>
      <c r="H2259" s="11" t="str">
        <f>SUBSTITUTE(Таблица2[[#This Row],[Ключові слова]], "за, ", "")</f>
        <v/>
      </c>
      <c r="I2259" s="11" t="str">
        <f>SUBSTITUTE(Таблица2[[#This Row],[Столбец9]], "від, ", "")</f>
        <v/>
      </c>
    </row>
    <row r="2260" spans="1:9" x14ac:dyDescent="0.25">
      <c r="A2260" s="9" t="str">
        <f>SUBSTITUTE(Реестр!E2354, " ", ", ")</f>
        <v/>
      </c>
      <c r="B2260" s="10" t="str">
        <f>SUBSTITUTE(Таблица2[[#This Row],[Столбец1]], "про, ", " ")</f>
        <v/>
      </c>
      <c r="C2260" s="3" t="str">
        <f t="shared" si="107"/>
        <v/>
      </c>
      <c r="D2260" s="3" t="str">
        <f t="shared" si="108"/>
        <v/>
      </c>
      <c r="E2260" s="10" t="str">
        <f t="shared" si="109"/>
        <v/>
      </c>
      <c r="F2260" s="10" t="str">
        <f>SUBSTITUTE(Таблица2[[#This Row],[Столбец5]], "до, ", "")</f>
        <v/>
      </c>
      <c r="G2260" s="10" t="str">
        <f>SUBSTITUTE(Таблица2[[#This Row],[Столбец7]], "рік, ", "")</f>
        <v/>
      </c>
      <c r="H2260" s="11" t="str">
        <f>SUBSTITUTE(Таблица2[[#This Row],[Ключові слова]], "за, ", "")</f>
        <v/>
      </c>
      <c r="I2260" s="11" t="str">
        <f>SUBSTITUTE(Таблица2[[#This Row],[Столбец9]], "від, ", "")</f>
        <v/>
      </c>
    </row>
    <row r="2261" spans="1:9" x14ac:dyDescent="0.25">
      <c r="A2261" s="9" t="str">
        <f>SUBSTITUTE(Реестр!E2355, " ", ", ")</f>
        <v/>
      </c>
      <c r="B2261" s="10" t="str">
        <f>SUBSTITUTE(Таблица2[[#This Row],[Столбец1]], "про, ", " ")</f>
        <v/>
      </c>
      <c r="C2261" s="3" t="str">
        <f t="shared" si="107"/>
        <v/>
      </c>
      <c r="D2261" s="3" t="str">
        <f t="shared" si="108"/>
        <v/>
      </c>
      <c r="E2261" s="10" t="str">
        <f t="shared" si="109"/>
        <v/>
      </c>
      <c r="F2261" s="10" t="str">
        <f>SUBSTITUTE(Таблица2[[#This Row],[Столбец5]], "до, ", "")</f>
        <v/>
      </c>
      <c r="G2261" s="10" t="str">
        <f>SUBSTITUTE(Таблица2[[#This Row],[Столбец7]], "рік, ", "")</f>
        <v/>
      </c>
      <c r="H2261" s="11" t="str">
        <f>SUBSTITUTE(Таблица2[[#This Row],[Ключові слова]], "за, ", "")</f>
        <v/>
      </c>
      <c r="I2261" s="11" t="str">
        <f>SUBSTITUTE(Таблица2[[#This Row],[Столбец9]], "від, ", "")</f>
        <v/>
      </c>
    </row>
    <row r="2262" spans="1:9" x14ac:dyDescent="0.25">
      <c r="A2262" s="9" t="str">
        <f>SUBSTITUTE(Реестр!E2356, " ", ", ")</f>
        <v/>
      </c>
      <c r="B2262" s="10" t="str">
        <f>SUBSTITUTE(Таблица2[[#This Row],[Столбец1]], "про, ", " ")</f>
        <v/>
      </c>
      <c r="C2262" s="3" t="str">
        <f t="shared" si="107"/>
        <v/>
      </c>
      <c r="D2262" s="3" t="str">
        <f t="shared" si="108"/>
        <v/>
      </c>
      <c r="E2262" s="10" t="str">
        <f t="shared" si="109"/>
        <v/>
      </c>
      <c r="F2262" s="10" t="str">
        <f>SUBSTITUTE(Таблица2[[#This Row],[Столбец5]], "до, ", "")</f>
        <v/>
      </c>
      <c r="G2262" s="10" t="str">
        <f>SUBSTITUTE(Таблица2[[#This Row],[Столбец7]], "рік, ", "")</f>
        <v/>
      </c>
      <c r="H2262" s="11" t="str">
        <f>SUBSTITUTE(Таблица2[[#This Row],[Ключові слова]], "за, ", "")</f>
        <v/>
      </c>
      <c r="I2262" s="11" t="str">
        <f>SUBSTITUTE(Таблица2[[#This Row],[Столбец9]], "від, ", "")</f>
        <v/>
      </c>
    </row>
    <row r="2263" spans="1:9" x14ac:dyDescent="0.25">
      <c r="A2263" s="9" t="str">
        <f>SUBSTITUTE(Реестр!E2357, " ", ", ")</f>
        <v/>
      </c>
      <c r="B2263" s="10" t="str">
        <f>SUBSTITUTE(Таблица2[[#This Row],[Столбец1]], "про, ", " ")</f>
        <v/>
      </c>
      <c r="C2263" s="3" t="str">
        <f t="shared" si="107"/>
        <v/>
      </c>
      <c r="D2263" s="3" t="str">
        <f t="shared" si="108"/>
        <v/>
      </c>
      <c r="E2263" s="10" t="str">
        <f t="shared" si="109"/>
        <v/>
      </c>
      <c r="F2263" s="10" t="str">
        <f>SUBSTITUTE(Таблица2[[#This Row],[Столбец5]], "до, ", "")</f>
        <v/>
      </c>
      <c r="G2263" s="10" t="str">
        <f>SUBSTITUTE(Таблица2[[#This Row],[Столбец7]], "рік, ", "")</f>
        <v/>
      </c>
      <c r="H2263" s="11" t="str">
        <f>SUBSTITUTE(Таблица2[[#This Row],[Ключові слова]], "за, ", "")</f>
        <v/>
      </c>
      <c r="I2263" s="11" t="str">
        <f>SUBSTITUTE(Таблица2[[#This Row],[Столбец9]], "від, ", "")</f>
        <v/>
      </c>
    </row>
    <row r="2264" spans="1:9" x14ac:dyDescent="0.25">
      <c r="A2264" s="9" t="str">
        <f>SUBSTITUTE(Реестр!E2358, " ", ", ")</f>
        <v/>
      </c>
      <c r="B2264" s="10" t="str">
        <f>SUBSTITUTE(Таблица2[[#This Row],[Столбец1]], "про, ", " ")</f>
        <v/>
      </c>
      <c r="C2264" s="3" t="str">
        <f t="shared" si="107"/>
        <v/>
      </c>
      <c r="D2264" s="3" t="str">
        <f t="shared" si="108"/>
        <v/>
      </c>
      <c r="E2264" s="10" t="str">
        <f t="shared" si="109"/>
        <v/>
      </c>
      <c r="F2264" s="10" t="str">
        <f>SUBSTITUTE(Таблица2[[#This Row],[Столбец5]], "до, ", "")</f>
        <v/>
      </c>
      <c r="G2264" s="10" t="str">
        <f>SUBSTITUTE(Таблица2[[#This Row],[Столбец7]], "рік, ", "")</f>
        <v/>
      </c>
      <c r="H2264" s="11" t="str">
        <f>SUBSTITUTE(Таблица2[[#This Row],[Ключові слова]], "за, ", "")</f>
        <v/>
      </c>
      <c r="I2264" s="11" t="str">
        <f>SUBSTITUTE(Таблица2[[#This Row],[Столбец9]], "від, ", "")</f>
        <v/>
      </c>
    </row>
    <row r="2265" spans="1:9" x14ac:dyDescent="0.25">
      <c r="A2265" s="9" t="str">
        <f>SUBSTITUTE(Реестр!E2359, " ", ", ")</f>
        <v/>
      </c>
      <c r="B2265" s="10" t="str">
        <f>SUBSTITUTE(Таблица2[[#This Row],[Столбец1]], "про, ", " ")</f>
        <v/>
      </c>
      <c r="C2265" s="3" t="str">
        <f t="shared" si="107"/>
        <v/>
      </c>
      <c r="D2265" s="3" t="str">
        <f t="shared" si="108"/>
        <v/>
      </c>
      <c r="E2265" s="10" t="str">
        <f t="shared" si="109"/>
        <v/>
      </c>
      <c r="F2265" s="10" t="str">
        <f>SUBSTITUTE(Таблица2[[#This Row],[Столбец5]], "до, ", "")</f>
        <v/>
      </c>
      <c r="G2265" s="10" t="str">
        <f>SUBSTITUTE(Таблица2[[#This Row],[Столбец7]], "рік, ", "")</f>
        <v/>
      </c>
      <c r="H2265" s="11" t="str">
        <f>SUBSTITUTE(Таблица2[[#This Row],[Ключові слова]], "за, ", "")</f>
        <v/>
      </c>
      <c r="I2265" s="11" t="str">
        <f>SUBSTITUTE(Таблица2[[#This Row],[Столбец9]], "від, ", "")</f>
        <v/>
      </c>
    </row>
    <row r="2266" spans="1:9" x14ac:dyDescent="0.25">
      <c r="A2266" s="9" t="str">
        <f>SUBSTITUTE(Реестр!E2360, " ", ", ")</f>
        <v/>
      </c>
      <c r="B2266" s="10" t="str">
        <f>SUBSTITUTE(Таблица2[[#This Row],[Столбец1]], "про, ", " ")</f>
        <v/>
      </c>
      <c r="C2266" s="3" t="str">
        <f t="shared" si="107"/>
        <v/>
      </c>
      <c r="D2266" s="3" t="str">
        <f t="shared" si="108"/>
        <v/>
      </c>
      <c r="E2266" s="10" t="str">
        <f t="shared" si="109"/>
        <v/>
      </c>
      <c r="F2266" s="10" t="str">
        <f>SUBSTITUTE(Таблица2[[#This Row],[Столбец5]], "до, ", "")</f>
        <v/>
      </c>
      <c r="G2266" s="10" t="str">
        <f>SUBSTITUTE(Таблица2[[#This Row],[Столбец7]], "рік, ", "")</f>
        <v/>
      </c>
      <c r="H2266" s="11" t="str">
        <f>SUBSTITUTE(Таблица2[[#This Row],[Ключові слова]], "за, ", "")</f>
        <v/>
      </c>
      <c r="I2266" s="11" t="str">
        <f>SUBSTITUTE(Таблица2[[#This Row],[Столбец9]], "від, ", "")</f>
        <v/>
      </c>
    </row>
    <row r="2267" spans="1:9" x14ac:dyDescent="0.25">
      <c r="A2267" s="9" t="str">
        <f>SUBSTITUTE(Реестр!E2361, " ", ", ")</f>
        <v/>
      </c>
      <c r="B2267" s="10" t="str">
        <f>SUBSTITUTE(Таблица2[[#This Row],[Столбец1]], "про, ", " ")</f>
        <v/>
      </c>
      <c r="C2267" s="3" t="str">
        <f t="shared" si="107"/>
        <v/>
      </c>
      <c r="D2267" s="3" t="str">
        <f t="shared" si="108"/>
        <v/>
      </c>
      <c r="E2267" s="10" t="str">
        <f t="shared" si="109"/>
        <v/>
      </c>
      <c r="F2267" s="10" t="str">
        <f>SUBSTITUTE(Таблица2[[#This Row],[Столбец5]], "до, ", "")</f>
        <v/>
      </c>
      <c r="G2267" s="10" t="str">
        <f>SUBSTITUTE(Таблица2[[#This Row],[Столбец7]], "рік, ", "")</f>
        <v/>
      </c>
      <c r="H2267" s="11" t="str">
        <f>SUBSTITUTE(Таблица2[[#This Row],[Ключові слова]], "за, ", "")</f>
        <v/>
      </c>
      <c r="I2267" s="11" t="str">
        <f>SUBSTITUTE(Таблица2[[#This Row],[Столбец9]], "від, ", "")</f>
        <v/>
      </c>
    </row>
    <row r="2268" spans="1:9" x14ac:dyDescent="0.25">
      <c r="A2268" s="9" t="str">
        <f>SUBSTITUTE(Реестр!E2362, " ", ", ")</f>
        <v/>
      </c>
      <c r="B2268" s="10" t="str">
        <f>SUBSTITUTE(Таблица2[[#This Row],[Столбец1]], "про, ", " ")</f>
        <v/>
      </c>
      <c r="C2268" s="3" t="str">
        <f t="shared" si="107"/>
        <v/>
      </c>
      <c r="D2268" s="3" t="str">
        <f t="shared" si="108"/>
        <v/>
      </c>
      <c r="E2268" s="10" t="str">
        <f t="shared" si="109"/>
        <v/>
      </c>
      <c r="F2268" s="10" t="str">
        <f>SUBSTITUTE(Таблица2[[#This Row],[Столбец5]], "до, ", "")</f>
        <v/>
      </c>
      <c r="G2268" s="10" t="str">
        <f>SUBSTITUTE(Таблица2[[#This Row],[Столбец7]], "рік, ", "")</f>
        <v/>
      </c>
      <c r="H2268" s="11" t="str">
        <f>SUBSTITUTE(Таблица2[[#This Row],[Ключові слова]], "за, ", "")</f>
        <v/>
      </c>
      <c r="I2268" s="11" t="str">
        <f>SUBSTITUTE(Таблица2[[#This Row],[Столбец9]], "від, ", "")</f>
        <v/>
      </c>
    </row>
    <row r="2269" spans="1:9" x14ac:dyDescent="0.25">
      <c r="A2269" s="9" t="str">
        <f>SUBSTITUTE(Реестр!E2363, " ", ", ")</f>
        <v/>
      </c>
      <c r="B2269" s="10" t="str">
        <f>SUBSTITUTE(Таблица2[[#This Row],[Столбец1]], "про, ", " ")</f>
        <v/>
      </c>
      <c r="C2269" s="3" t="str">
        <f t="shared" si="107"/>
        <v/>
      </c>
      <c r="D2269" s="3" t="str">
        <f t="shared" si="108"/>
        <v/>
      </c>
      <c r="E2269" s="10" t="str">
        <f t="shared" si="109"/>
        <v/>
      </c>
      <c r="F2269" s="10" t="str">
        <f>SUBSTITUTE(Таблица2[[#This Row],[Столбец5]], "до, ", "")</f>
        <v/>
      </c>
      <c r="G2269" s="10" t="str">
        <f>SUBSTITUTE(Таблица2[[#This Row],[Столбец7]], "рік, ", "")</f>
        <v/>
      </c>
      <c r="H2269" s="11" t="str">
        <f>SUBSTITUTE(Таблица2[[#This Row],[Ключові слова]], "за, ", "")</f>
        <v/>
      </c>
      <c r="I2269" s="11" t="str">
        <f>SUBSTITUTE(Таблица2[[#This Row],[Столбец9]], "від, ", "")</f>
        <v/>
      </c>
    </row>
    <row r="2270" spans="1:9" x14ac:dyDescent="0.25">
      <c r="A2270" s="9" t="str">
        <f>SUBSTITUTE(Реестр!E2364, " ", ", ")</f>
        <v/>
      </c>
      <c r="B2270" s="10" t="str">
        <f>SUBSTITUTE(Таблица2[[#This Row],[Столбец1]], "про, ", " ")</f>
        <v/>
      </c>
      <c r="C2270" s="3" t="str">
        <f t="shared" si="107"/>
        <v/>
      </c>
      <c r="D2270" s="3" t="str">
        <f t="shared" si="108"/>
        <v/>
      </c>
      <c r="E2270" s="10" t="str">
        <f t="shared" si="109"/>
        <v/>
      </c>
      <c r="F2270" s="10" t="str">
        <f>SUBSTITUTE(Таблица2[[#This Row],[Столбец5]], "до, ", "")</f>
        <v/>
      </c>
      <c r="G2270" s="10" t="str">
        <f>SUBSTITUTE(Таблица2[[#This Row],[Столбец7]], "рік, ", "")</f>
        <v/>
      </c>
      <c r="H2270" s="11" t="str">
        <f>SUBSTITUTE(Таблица2[[#This Row],[Ключові слова]], "за, ", "")</f>
        <v/>
      </c>
      <c r="I2270" s="11" t="str">
        <f>SUBSTITUTE(Таблица2[[#This Row],[Столбец9]], "від, ", "")</f>
        <v/>
      </c>
    </row>
    <row r="2271" spans="1:9" x14ac:dyDescent="0.25">
      <c r="A2271" s="9" t="str">
        <f>SUBSTITUTE(Реестр!E2365, " ", ", ")</f>
        <v/>
      </c>
      <c r="B2271" s="10" t="str">
        <f>SUBSTITUTE(Таблица2[[#This Row],[Столбец1]], "про, ", " ")</f>
        <v/>
      </c>
      <c r="C2271" s="3" t="str">
        <f t="shared" si="107"/>
        <v/>
      </c>
      <c r="D2271" s="3" t="str">
        <f t="shared" si="108"/>
        <v/>
      </c>
      <c r="E2271" s="10" t="str">
        <f t="shared" si="109"/>
        <v/>
      </c>
      <c r="F2271" s="10" t="str">
        <f>SUBSTITUTE(Таблица2[[#This Row],[Столбец5]], "до, ", "")</f>
        <v/>
      </c>
      <c r="G2271" s="10" t="str">
        <f>SUBSTITUTE(Таблица2[[#This Row],[Столбец7]], "рік, ", "")</f>
        <v/>
      </c>
      <c r="H2271" s="11" t="str">
        <f>SUBSTITUTE(Таблица2[[#This Row],[Ключові слова]], "за, ", "")</f>
        <v/>
      </c>
      <c r="I2271" s="11" t="str">
        <f>SUBSTITUTE(Таблица2[[#This Row],[Столбец9]], "від, ", "")</f>
        <v/>
      </c>
    </row>
    <row r="2272" spans="1:9" x14ac:dyDescent="0.25">
      <c r="A2272" s="9" t="str">
        <f>SUBSTITUTE(Реестр!E2366, " ", ", ")</f>
        <v/>
      </c>
      <c r="B2272" s="10" t="str">
        <f>SUBSTITUTE(Таблица2[[#This Row],[Столбец1]], "про, ", " ")</f>
        <v/>
      </c>
      <c r="C2272" s="3" t="str">
        <f t="shared" si="107"/>
        <v/>
      </c>
      <c r="D2272" s="3" t="str">
        <f t="shared" si="108"/>
        <v/>
      </c>
      <c r="E2272" s="10" t="str">
        <f t="shared" si="109"/>
        <v/>
      </c>
      <c r="F2272" s="10" t="str">
        <f>SUBSTITUTE(Таблица2[[#This Row],[Столбец5]], "до, ", "")</f>
        <v/>
      </c>
      <c r="G2272" s="10" t="str">
        <f>SUBSTITUTE(Таблица2[[#This Row],[Столбец7]], "рік, ", "")</f>
        <v/>
      </c>
      <c r="H2272" s="11" t="str">
        <f>SUBSTITUTE(Таблица2[[#This Row],[Ключові слова]], "за, ", "")</f>
        <v/>
      </c>
      <c r="I2272" s="11" t="str">
        <f>SUBSTITUTE(Таблица2[[#This Row],[Столбец9]], "від, ", "")</f>
        <v/>
      </c>
    </row>
    <row r="2273" spans="1:9" x14ac:dyDescent="0.25">
      <c r="A2273" s="9" t="str">
        <f>SUBSTITUTE(Реестр!E2367, " ", ", ")</f>
        <v/>
      </c>
      <c r="B2273" s="10" t="str">
        <f>SUBSTITUTE(Таблица2[[#This Row],[Столбец1]], "про, ", " ")</f>
        <v/>
      </c>
      <c r="C2273" s="3" t="str">
        <f t="shared" si="107"/>
        <v/>
      </c>
      <c r="D2273" s="3" t="str">
        <f t="shared" si="108"/>
        <v/>
      </c>
      <c r="E2273" s="10" t="str">
        <f t="shared" si="109"/>
        <v/>
      </c>
      <c r="F2273" s="10" t="str">
        <f>SUBSTITUTE(Таблица2[[#This Row],[Столбец5]], "до, ", "")</f>
        <v/>
      </c>
      <c r="G2273" s="10" t="str">
        <f>SUBSTITUTE(Таблица2[[#This Row],[Столбец7]], "рік, ", "")</f>
        <v/>
      </c>
      <c r="H2273" s="11" t="str">
        <f>SUBSTITUTE(Таблица2[[#This Row],[Ключові слова]], "за, ", "")</f>
        <v/>
      </c>
      <c r="I2273" s="11" t="str">
        <f>SUBSTITUTE(Таблица2[[#This Row],[Столбец9]], "від, ", "")</f>
        <v/>
      </c>
    </row>
    <row r="2274" spans="1:9" x14ac:dyDescent="0.25">
      <c r="A2274" s="9" t="str">
        <f>SUBSTITUTE(Реестр!E2368, " ", ", ")</f>
        <v/>
      </c>
      <c r="B2274" s="10" t="str">
        <f>SUBSTITUTE(Таблица2[[#This Row],[Столбец1]], "про, ", " ")</f>
        <v/>
      </c>
      <c r="C2274" s="3" t="str">
        <f t="shared" si="107"/>
        <v/>
      </c>
      <c r="D2274" s="3" t="str">
        <f t="shared" si="108"/>
        <v/>
      </c>
      <c r="E2274" s="10" t="str">
        <f t="shared" si="109"/>
        <v/>
      </c>
      <c r="F2274" s="10" t="str">
        <f>SUBSTITUTE(Таблица2[[#This Row],[Столбец5]], "до, ", "")</f>
        <v/>
      </c>
      <c r="G2274" s="10" t="str">
        <f>SUBSTITUTE(Таблица2[[#This Row],[Столбец7]], "рік, ", "")</f>
        <v/>
      </c>
      <c r="H2274" s="11" t="str">
        <f>SUBSTITUTE(Таблица2[[#This Row],[Ключові слова]], "за, ", "")</f>
        <v/>
      </c>
      <c r="I2274" s="11" t="str">
        <f>SUBSTITUTE(Таблица2[[#This Row],[Столбец9]], "від, ", "")</f>
        <v/>
      </c>
    </row>
    <row r="2275" spans="1:9" x14ac:dyDescent="0.25">
      <c r="A2275" s="9" t="str">
        <f>SUBSTITUTE(Реестр!E2369, " ", ", ")</f>
        <v/>
      </c>
      <c r="B2275" s="10" t="str">
        <f>SUBSTITUTE(Таблица2[[#This Row],[Столбец1]], "про, ", " ")</f>
        <v/>
      </c>
      <c r="C2275" s="3" t="str">
        <f t="shared" si="107"/>
        <v/>
      </c>
      <c r="D2275" s="3" t="str">
        <f t="shared" si="108"/>
        <v/>
      </c>
      <c r="E2275" s="10" t="str">
        <f t="shared" si="109"/>
        <v/>
      </c>
      <c r="F2275" s="10" t="str">
        <f>SUBSTITUTE(Таблица2[[#This Row],[Столбец5]], "до, ", "")</f>
        <v/>
      </c>
      <c r="G2275" s="10" t="str">
        <f>SUBSTITUTE(Таблица2[[#This Row],[Столбец7]], "рік, ", "")</f>
        <v/>
      </c>
      <c r="H2275" s="11" t="str">
        <f>SUBSTITUTE(Таблица2[[#This Row],[Ключові слова]], "за, ", "")</f>
        <v/>
      </c>
      <c r="I2275" s="11" t="str">
        <f>SUBSTITUTE(Таблица2[[#This Row],[Столбец9]], "від, ", "")</f>
        <v/>
      </c>
    </row>
    <row r="2276" spans="1:9" x14ac:dyDescent="0.25">
      <c r="A2276" s="9" t="str">
        <f>SUBSTITUTE(Реестр!E2370, " ", ", ")</f>
        <v/>
      </c>
      <c r="B2276" s="10" t="str">
        <f>SUBSTITUTE(Таблица2[[#This Row],[Столбец1]], "про, ", " ")</f>
        <v/>
      </c>
      <c r="C2276" s="3" t="str">
        <f t="shared" si="107"/>
        <v/>
      </c>
      <c r="D2276" s="3" t="str">
        <f t="shared" si="108"/>
        <v/>
      </c>
      <c r="E2276" s="10" t="str">
        <f t="shared" si="109"/>
        <v/>
      </c>
      <c r="F2276" s="10" t="str">
        <f>SUBSTITUTE(Таблица2[[#This Row],[Столбец5]], "до, ", "")</f>
        <v/>
      </c>
      <c r="G2276" s="10" t="str">
        <f>SUBSTITUTE(Таблица2[[#This Row],[Столбец7]], "рік, ", "")</f>
        <v/>
      </c>
      <c r="H2276" s="11" t="str">
        <f>SUBSTITUTE(Таблица2[[#This Row],[Ключові слова]], "за, ", "")</f>
        <v/>
      </c>
      <c r="I2276" s="11" t="str">
        <f>SUBSTITUTE(Таблица2[[#This Row],[Столбец9]], "від, ", "")</f>
        <v/>
      </c>
    </row>
    <row r="2277" spans="1:9" x14ac:dyDescent="0.25">
      <c r="A2277" s="9" t="str">
        <f>SUBSTITUTE(Реестр!E2371, " ", ", ")</f>
        <v/>
      </c>
      <c r="B2277" s="10" t="str">
        <f>SUBSTITUTE(Таблица2[[#This Row],[Столбец1]], "про, ", " ")</f>
        <v/>
      </c>
      <c r="C2277" s="3" t="str">
        <f t="shared" ref="C2277:C2340" si="110">SUBSTITUTE(B2277, "щодо, ", "")</f>
        <v/>
      </c>
      <c r="D2277" s="3" t="str">
        <f t="shared" ref="D2277:D2340" si="111">SUBSTITUTE(C2277, "по, ", "")</f>
        <v/>
      </c>
      <c r="E2277" s="10" t="str">
        <f t="shared" ref="E2277:E2340" si="112">SUBSTITUTE(D2277, "та, ", "")</f>
        <v/>
      </c>
      <c r="F2277" s="10" t="str">
        <f>SUBSTITUTE(Таблица2[[#This Row],[Столбец5]], "до, ", "")</f>
        <v/>
      </c>
      <c r="G2277" s="10" t="str">
        <f>SUBSTITUTE(Таблица2[[#This Row],[Столбец7]], "рік, ", "")</f>
        <v/>
      </c>
      <c r="H2277" s="11" t="str">
        <f>SUBSTITUTE(Таблица2[[#This Row],[Ключові слова]], "за, ", "")</f>
        <v/>
      </c>
      <c r="I2277" s="11" t="str">
        <f>SUBSTITUTE(Таблица2[[#This Row],[Столбец9]], "від, ", "")</f>
        <v/>
      </c>
    </row>
    <row r="2278" spans="1:9" x14ac:dyDescent="0.25">
      <c r="A2278" s="9" t="str">
        <f>SUBSTITUTE(Реестр!E2372, " ", ", ")</f>
        <v/>
      </c>
      <c r="B2278" s="10" t="str">
        <f>SUBSTITUTE(Таблица2[[#This Row],[Столбец1]], "про, ", " ")</f>
        <v/>
      </c>
      <c r="C2278" s="3" t="str">
        <f t="shared" si="110"/>
        <v/>
      </c>
      <c r="D2278" s="3" t="str">
        <f t="shared" si="111"/>
        <v/>
      </c>
      <c r="E2278" s="10" t="str">
        <f t="shared" si="112"/>
        <v/>
      </c>
      <c r="F2278" s="10" t="str">
        <f>SUBSTITUTE(Таблица2[[#This Row],[Столбец5]], "до, ", "")</f>
        <v/>
      </c>
      <c r="G2278" s="10" t="str">
        <f>SUBSTITUTE(Таблица2[[#This Row],[Столбец7]], "рік, ", "")</f>
        <v/>
      </c>
      <c r="H2278" s="11" t="str">
        <f>SUBSTITUTE(Таблица2[[#This Row],[Ключові слова]], "за, ", "")</f>
        <v/>
      </c>
      <c r="I2278" s="11" t="str">
        <f>SUBSTITUTE(Таблица2[[#This Row],[Столбец9]], "від, ", "")</f>
        <v/>
      </c>
    </row>
    <row r="2279" spans="1:9" x14ac:dyDescent="0.25">
      <c r="A2279" s="9" t="str">
        <f>SUBSTITUTE(Реестр!E2373, " ", ", ")</f>
        <v/>
      </c>
      <c r="B2279" s="10" t="str">
        <f>SUBSTITUTE(Таблица2[[#This Row],[Столбец1]], "про, ", " ")</f>
        <v/>
      </c>
      <c r="C2279" s="3" t="str">
        <f t="shared" si="110"/>
        <v/>
      </c>
      <c r="D2279" s="3" t="str">
        <f t="shared" si="111"/>
        <v/>
      </c>
      <c r="E2279" s="10" t="str">
        <f t="shared" si="112"/>
        <v/>
      </c>
      <c r="F2279" s="10" t="str">
        <f>SUBSTITUTE(Таблица2[[#This Row],[Столбец5]], "до, ", "")</f>
        <v/>
      </c>
      <c r="G2279" s="10" t="str">
        <f>SUBSTITUTE(Таблица2[[#This Row],[Столбец7]], "рік, ", "")</f>
        <v/>
      </c>
      <c r="H2279" s="11" t="str">
        <f>SUBSTITUTE(Таблица2[[#This Row],[Ключові слова]], "за, ", "")</f>
        <v/>
      </c>
      <c r="I2279" s="11" t="str">
        <f>SUBSTITUTE(Таблица2[[#This Row],[Столбец9]], "від, ", "")</f>
        <v/>
      </c>
    </row>
    <row r="2280" spans="1:9" x14ac:dyDescent="0.25">
      <c r="A2280" s="9" t="str">
        <f>SUBSTITUTE(Реестр!E2374, " ", ", ")</f>
        <v/>
      </c>
      <c r="B2280" s="10" t="str">
        <f>SUBSTITUTE(Таблица2[[#This Row],[Столбец1]], "про, ", " ")</f>
        <v/>
      </c>
      <c r="C2280" s="3" t="str">
        <f t="shared" si="110"/>
        <v/>
      </c>
      <c r="D2280" s="3" t="str">
        <f t="shared" si="111"/>
        <v/>
      </c>
      <c r="E2280" s="10" t="str">
        <f t="shared" si="112"/>
        <v/>
      </c>
      <c r="F2280" s="10" t="str">
        <f>SUBSTITUTE(Таблица2[[#This Row],[Столбец5]], "до, ", "")</f>
        <v/>
      </c>
      <c r="G2280" s="10" t="str">
        <f>SUBSTITUTE(Таблица2[[#This Row],[Столбец7]], "рік, ", "")</f>
        <v/>
      </c>
      <c r="H2280" s="11" t="str">
        <f>SUBSTITUTE(Таблица2[[#This Row],[Ключові слова]], "за, ", "")</f>
        <v/>
      </c>
      <c r="I2280" s="11" t="str">
        <f>SUBSTITUTE(Таблица2[[#This Row],[Столбец9]], "від, ", "")</f>
        <v/>
      </c>
    </row>
    <row r="2281" spans="1:9" x14ac:dyDescent="0.25">
      <c r="A2281" s="9" t="str">
        <f>SUBSTITUTE(Реестр!E2375, " ", ", ")</f>
        <v/>
      </c>
      <c r="B2281" s="10" t="str">
        <f>SUBSTITUTE(Таблица2[[#This Row],[Столбец1]], "про, ", " ")</f>
        <v/>
      </c>
      <c r="C2281" s="3" t="str">
        <f t="shared" si="110"/>
        <v/>
      </c>
      <c r="D2281" s="3" t="str">
        <f t="shared" si="111"/>
        <v/>
      </c>
      <c r="E2281" s="10" t="str">
        <f t="shared" si="112"/>
        <v/>
      </c>
      <c r="F2281" s="10" t="str">
        <f>SUBSTITUTE(Таблица2[[#This Row],[Столбец5]], "до, ", "")</f>
        <v/>
      </c>
      <c r="G2281" s="10" t="str">
        <f>SUBSTITUTE(Таблица2[[#This Row],[Столбец7]], "рік, ", "")</f>
        <v/>
      </c>
      <c r="H2281" s="11" t="str">
        <f>SUBSTITUTE(Таблица2[[#This Row],[Ключові слова]], "за, ", "")</f>
        <v/>
      </c>
      <c r="I2281" s="11" t="str">
        <f>SUBSTITUTE(Таблица2[[#This Row],[Столбец9]], "від, ", "")</f>
        <v/>
      </c>
    </row>
    <row r="2282" spans="1:9" x14ac:dyDescent="0.25">
      <c r="A2282" s="9" t="str">
        <f>SUBSTITUTE(Реестр!E2376, " ", ", ")</f>
        <v/>
      </c>
      <c r="B2282" s="10" t="str">
        <f>SUBSTITUTE(Таблица2[[#This Row],[Столбец1]], "про, ", " ")</f>
        <v/>
      </c>
      <c r="C2282" s="3" t="str">
        <f t="shared" si="110"/>
        <v/>
      </c>
      <c r="D2282" s="3" t="str">
        <f t="shared" si="111"/>
        <v/>
      </c>
      <c r="E2282" s="10" t="str">
        <f t="shared" si="112"/>
        <v/>
      </c>
      <c r="F2282" s="10" t="str">
        <f>SUBSTITUTE(Таблица2[[#This Row],[Столбец5]], "до, ", "")</f>
        <v/>
      </c>
      <c r="G2282" s="10" t="str">
        <f>SUBSTITUTE(Таблица2[[#This Row],[Столбец7]], "рік, ", "")</f>
        <v/>
      </c>
      <c r="H2282" s="11" t="str">
        <f>SUBSTITUTE(Таблица2[[#This Row],[Ключові слова]], "за, ", "")</f>
        <v/>
      </c>
      <c r="I2282" s="11" t="str">
        <f>SUBSTITUTE(Таблица2[[#This Row],[Столбец9]], "від, ", "")</f>
        <v/>
      </c>
    </row>
    <row r="2283" spans="1:9" x14ac:dyDescent="0.25">
      <c r="A2283" s="9" t="str">
        <f>SUBSTITUTE(Реестр!E2377, " ", ", ")</f>
        <v/>
      </c>
      <c r="B2283" s="10" t="str">
        <f>SUBSTITUTE(Таблица2[[#This Row],[Столбец1]], "про, ", " ")</f>
        <v/>
      </c>
      <c r="C2283" s="3" t="str">
        <f t="shared" si="110"/>
        <v/>
      </c>
      <c r="D2283" s="3" t="str">
        <f t="shared" si="111"/>
        <v/>
      </c>
      <c r="E2283" s="10" t="str">
        <f t="shared" si="112"/>
        <v/>
      </c>
      <c r="F2283" s="10" t="str">
        <f>SUBSTITUTE(Таблица2[[#This Row],[Столбец5]], "до, ", "")</f>
        <v/>
      </c>
      <c r="G2283" s="10" t="str">
        <f>SUBSTITUTE(Таблица2[[#This Row],[Столбец7]], "рік, ", "")</f>
        <v/>
      </c>
      <c r="H2283" s="11" t="str">
        <f>SUBSTITUTE(Таблица2[[#This Row],[Ключові слова]], "за, ", "")</f>
        <v/>
      </c>
      <c r="I2283" s="11" t="str">
        <f>SUBSTITUTE(Таблица2[[#This Row],[Столбец9]], "від, ", "")</f>
        <v/>
      </c>
    </row>
    <row r="2284" spans="1:9" x14ac:dyDescent="0.25">
      <c r="A2284" s="9" t="str">
        <f>SUBSTITUTE(Реестр!E2378, " ", ", ")</f>
        <v/>
      </c>
      <c r="B2284" s="10" t="str">
        <f>SUBSTITUTE(Таблица2[[#This Row],[Столбец1]], "про, ", " ")</f>
        <v/>
      </c>
      <c r="C2284" s="3" t="str">
        <f t="shared" si="110"/>
        <v/>
      </c>
      <c r="D2284" s="3" t="str">
        <f t="shared" si="111"/>
        <v/>
      </c>
      <c r="E2284" s="10" t="str">
        <f t="shared" si="112"/>
        <v/>
      </c>
      <c r="F2284" s="10" t="str">
        <f>SUBSTITUTE(Таблица2[[#This Row],[Столбец5]], "до, ", "")</f>
        <v/>
      </c>
      <c r="G2284" s="10" t="str">
        <f>SUBSTITUTE(Таблица2[[#This Row],[Столбец7]], "рік, ", "")</f>
        <v/>
      </c>
      <c r="H2284" s="11" t="str">
        <f>SUBSTITUTE(Таблица2[[#This Row],[Ключові слова]], "за, ", "")</f>
        <v/>
      </c>
      <c r="I2284" s="11" t="str">
        <f>SUBSTITUTE(Таблица2[[#This Row],[Столбец9]], "від, ", "")</f>
        <v/>
      </c>
    </row>
    <row r="2285" spans="1:9" x14ac:dyDescent="0.25">
      <c r="A2285" s="9" t="str">
        <f>SUBSTITUTE(Реестр!E2379, " ", ", ")</f>
        <v/>
      </c>
      <c r="B2285" s="10" t="str">
        <f>SUBSTITUTE(Таблица2[[#This Row],[Столбец1]], "про, ", " ")</f>
        <v/>
      </c>
      <c r="C2285" s="3" t="str">
        <f t="shared" si="110"/>
        <v/>
      </c>
      <c r="D2285" s="3" t="str">
        <f t="shared" si="111"/>
        <v/>
      </c>
      <c r="E2285" s="10" t="str">
        <f t="shared" si="112"/>
        <v/>
      </c>
      <c r="F2285" s="10" t="str">
        <f>SUBSTITUTE(Таблица2[[#This Row],[Столбец5]], "до, ", "")</f>
        <v/>
      </c>
      <c r="G2285" s="10" t="str">
        <f>SUBSTITUTE(Таблица2[[#This Row],[Столбец7]], "рік, ", "")</f>
        <v/>
      </c>
      <c r="H2285" s="11" t="str">
        <f>SUBSTITUTE(Таблица2[[#This Row],[Ключові слова]], "за, ", "")</f>
        <v/>
      </c>
      <c r="I2285" s="11" t="str">
        <f>SUBSTITUTE(Таблица2[[#This Row],[Столбец9]], "від, ", "")</f>
        <v/>
      </c>
    </row>
    <row r="2286" spans="1:9" x14ac:dyDescent="0.25">
      <c r="A2286" s="9" t="str">
        <f>SUBSTITUTE(Реестр!E2380, " ", ", ")</f>
        <v/>
      </c>
      <c r="B2286" s="10" t="str">
        <f>SUBSTITUTE(Таблица2[[#This Row],[Столбец1]], "про, ", " ")</f>
        <v/>
      </c>
      <c r="C2286" s="3" t="str">
        <f t="shared" si="110"/>
        <v/>
      </c>
      <c r="D2286" s="3" t="str">
        <f t="shared" si="111"/>
        <v/>
      </c>
      <c r="E2286" s="10" t="str">
        <f t="shared" si="112"/>
        <v/>
      </c>
      <c r="F2286" s="10" t="str">
        <f>SUBSTITUTE(Таблица2[[#This Row],[Столбец5]], "до, ", "")</f>
        <v/>
      </c>
      <c r="G2286" s="10" t="str">
        <f>SUBSTITUTE(Таблица2[[#This Row],[Столбец7]], "рік, ", "")</f>
        <v/>
      </c>
      <c r="H2286" s="11" t="str">
        <f>SUBSTITUTE(Таблица2[[#This Row],[Ключові слова]], "за, ", "")</f>
        <v/>
      </c>
      <c r="I2286" s="11" t="str">
        <f>SUBSTITUTE(Таблица2[[#This Row],[Столбец9]], "від, ", "")</f>
        <v/>
      </c>
    </row>
    <row r="2287" spans="1:9" x14ac:dyDescent="0.25">
      <c r="A2287" s="9" t="str">
        <f>SUBSTITUTE(Реестр!E2381, " ", ", ")</f>
        <v/>
      </c>
      <c r="B2287" s="10" t="str">
        <f>SUBSTITUTE(Таблица2[[#This Row],[Столбец1]], "про, ", " ")</f>
        <v/>
      </c>
      <c r="C2287" s="3" t="str">
        <f t="shared" si="110"/>
        <v/>
      </c>
      <c r="D2287" s="3" t="str">
        <f t="shared" si="111"/>
        <v/>
      </c>
      <c r="E2287" s="10" t="str">
        <f t="shared" si="112"/>
        <v/>
      </c>
      <c r="F2287" s="10" t="str">
        <f>SUBSTITUTE(Таблица2[[#This Row],[Столбец5]], "до, ", "")</f>
        <v/>
      </c>
      <c r="G2287" s="10" t="str">
        <f>SUBSTITUTE(Таблица2[[#This Row],[Столбец7]], "рік, ", "")</f>
        <v/>
      </c>
      <c r="H2287" s="11" t="str">
        <f>SUBSTITUTE(Таблица2[[#This Row],[Ключові слова]], "за, ", "")</f>
        <v/>
      </c>
      <c r="I2287" s="11" t="str">
        <f>SUBSTITUTE(Таблица2[[#This Row],[Столбец9]], "від, ", "")</f>
        <v/>
      </c>
    </row>
    <row r="2288" spans="1:9" x14ac:dyDescent="0.25">
      <c r="A2288" s="9" t="str">
        <f>SUBSTITUTE(Реестр!E2382, " ", ", ")</f>
        <v/>
      </c>
      <c r="B2288" s="10" t="str">
        <f>SUBSTITUTE(Таблица2[[#This Row],[Столбец1]], "про, ", " ")</f>
        <v/>
      </c>
      <c r="C2288" s="3" t="str">
        <f t="shared" si="110"/>
        <v/>
      </c>
      <c r="D2288" s="3" t="str">
        <f t="shared" si="111"/>
        <v/>
      </c>
      <c r="E2288" s="10" t="str">
        <f t="shared" si="112"/>
        <v/>
      </c>
      <c r="F2288" s="10" t="str">
        <f>SUBSTITUTE(Таблица2[[#This Row],[Столбец5]], "до, ", "")</f>
        <v/>
      </c>
      <c r="G2288" s="10" t="str">
        <f>SUBSTITUTE(Таблица2[[#This Row],[Столбец7]], "рік, ", "")</f>
        <v/>
      </c>
      <c r="H2288" s="11" t="str">
        <f>SUBSTITUTE(Таблица2[[#This Row],[Ключові слова]], "за, ", "")</f>
        <v/>
      </c>
      <c r="I2288" s="11" t="str">
        <f>SUBSTITUTE(Таблица2[[#This Row],[Столбец9]], "від, ", "")</f>
        <v/>
      </c>
    </row>
    <row r="2289" spans="1:9" x14ac:dyDescent="0.25">
      <c r="A2289" s="9" t="str">
        <f>SUBSTITUTE(Реестр!E2383, " ", ", ")</f>
        <v/>
      </c>
      <c r="B2289" s="10" t="str">
        <f>SUBSTITUTE(Таблица2[[#This Row],[Столбец1]], "про, ", " ")</f>
        <v/>
      </c>
      <c r="C2289" s="3" t="str">
        <f t="shared" si="110"/>
        <v/>
      </c>
      <c r="D2289" s="3" t="str">
        <f t="shared" si="111"/>
        <v/>
      </c>
      <c r="E2289" s="10" t="str">
        <f t="shared" si="112"/>
        <v/>
      </c>
      <c r="F2289" s="10" t="str">
        <f>SUBSTITUTE(Таблица2[[#This Row],[Столбец5]], "до, ", "")</f>
        <v/>
      </c>
      <c r="G2289" s="10" t="str">
        <f>SUBSTITUTE(Таблица2[[#This Row],[Столбец7]], "рік, ", "")</f>
        <v/>
      </c>
      <c r="H2289" s="11" t="str">
        <f>SUBSTITUTE(Таблица2[[#This Row],[Ключові слова]], "за, ", "")</f>
        <v/>
      </c>
      <c r="I2289" s="11" t="str">
        <f>SUBSTITUTE(Таблица2[[#This Row],[Столбец9]], "від, ", "")</f>
        <v/>
      </c>
    </row>
    <row r="2290" spans="1:9" x14ac:dyDescent="0.25">
      <c r="A2290" s="9" t="str">
        <f>SUBSTITUTE(Реестр!E2384, " ", ", ")</f>
        <v/>
      </c>
      <c r="B2290" s="10" t="str">
        <f>SUBSTITUTE(Таблица2[[#This Row],[Столбец1]], "про, ", " ")</f>
        <v/>
      </c>
      <c r="C2290" s="3" t="str">
        <f t="shared" si="110"/>
        <v/>
      </c>
      <c r="D2290" s="3" t="str">
        <f t="shared" si="111"/>
        <v/>
      </c>
      <c r="E2290" s="10" t="str">
        <f t="shared" si="112"/>
        <v/>
      </c>
      <c r="F2290" s="10" t="str">
        <f>SUBSTITUTE(Таблица2[[#This Row],[Столбец5]], "до, ", "")</f>
        <v/>
      </c>
      <c r="G2290" s="10" t="str">
        <f>SUBSTITUTE(Таблица2[[#This Row],[Столбец7]], "рік, ", "")</f>
        <v/>
      </c>
      <c r="H2290" s="11" t="str">
        <f>SUBSTITUTE(Таблица2[[#This Row],[Ключові слова]], "за, ", "")</f>
        <v/>
      </c>
      <c r="I2290" s="11" t="str">
        <f>SUBSTITUTE(Таблица2[[#This Row],[Столбец9]], "від, ", "")</f>
        <v/>
      </c>
    </row>
    <row r="2291" spans="1:9" x14ac:dyDescent="0.25">
      <c r="A2291" s="9" t="str">
        <f>SUBSTITUTE(Реестр!E2385, " ", ", ")</f>
        <v/>
      </c>
      <c r="B2291" s="10" t="str">
        <f>SUBSTITUTE(Таблица2[[#This Row],[Столбец1]], "про, ", " ")</f>
        <v/>
      </c>
      <c r="C2291" s="3" t="str">
        <f t="shared" si="110"/>
        <v/>
      </c>
      <c r="D2291" s="3" t="str">
        <f t="shared" si="111"/>
        <v/>
      </c>
      <c r="E2291" s="10" t="str">
        <f t="shared" si="112"/>
        <v/>
      </c>
      <c r="F2291" s="10" t="str">
        <f>SUBSTITUTE(Таблица2[[#This Row],[Столбец5]], "до, ", "")</f>
        <v/>
      </c>
      <c r="G2291" s="10" t="str">
        <f>SUBSTITUTE(Таблица2[[#This Row],[Столбец7]], "рік, ", "")</f>
        <v/>
      </c>
      <c r="H2291" s="11" t="str">
        <f>SUBSTITUTE(Таблица2[[#This Row],[Ключові слова]], "за, ", "")</f>
        <v/>
      </c>
      <c r="I2291" s="11" t="str">
        <f>SUBSTITUTE(Таблица2[[#This Row],[Столбец9]], "від, ", "")</f>
        <v/>
      </c>
    </row>
    <row r="2292" spans="1:9" x14ac:dyDescent="0.25">
      <c r="A2292" s="9" t="str">
        <f>SUBSTITUTE(Реестр!E2386, " ", ", ")</f>
        <v/>
      </c>
      <c r="B2292" s="10" t="str">
        <f>SUBSTITUTE(Таблица2[[#This Row],[Столбец1]], "про, ", " ")</f>
        <v/>
      </c>
      <c r="C2292" s="3" t="str">
        <f t="shared" si="110"/>
        <v/>
      </c>
      <c r="D2292" s="3" t="str">
        <f t="shared" si="111"/>
        <v/>
      </c>
      <c r="E2292" s="10" t="str">
        <f t="shared" si="112"/>
        <v/>
      </c>
      <c r="F2292" s="10" t="str">
        <f>SUBSTITUTE(Таблица2[[#This Row],[Столбец5]], "до, ", "")</f>
        <v/>
      </c>
      <c r="G2292" s="10" t="str">
        <f>SUBSTITUTE(Таблица2[[#This Row],[Столбец7]], "рік, ", "")</f>
        <v/>
      </c>
      <c r="H2292" s="11" t="str">
        <f>SUBSTITUTE(Таблица2[[#This Row],[Ключові слова]], "за, ", "")</f>
        <v/>
      </c>
      <c r="I2292" s="11" t="str">
        <f>SUBSTITUTE(Таблица2[[#This Row],[Столбец9]], "від, ", "")</f>
        <v/>
      </c>
    </row>
    <row r="2293" spans="1:9" x14ac:dyDescent="0.25">
      <c r="A2293" s="9" t="str">
        <f>SUBSTITUTE(Реестр!E2387, " ", ", ")</f>
        <v/>
      </c>
      <c r="B2293" s="10" t="str">
        <f>SUBSTITUTE(Таблица2[[#This Row],[Столбец1]], "про, ", " ")</f>
        <v/>
      </c>
      <c r="C2293" s="3" t="str">
        <f t="shared" si="110"/>
        <v/>
      </c>
      <c r="D2293" s="3" t="str">
        <f t="shared" si="111"/>
        <v/>
      </c>
      <c r="E2293" s="10" t="str">
        <f t="shared" si="112"/>
        <v/>
      </c>
      <c r="F2293" s="10" t="str">
        <f>SUBSTITUTE(Таблица2[[#This Row],[Столбец5]], "до, ", "")</f>
        <v/>
      </c>
      <c r="G2293" s="10" t="str">
        <f>SUBSTITUTE(Таблица2[[#This Row],[Столбец7]], "рік, ", "")</f>
        <v/>
      </c>
      <c r="H2293" s="11" t="str">
        <f>SUBSTITUTE(Таблица2[[#This Row],[Ключові слова]], "за, ", "")</f>
        <v/>
      </c>
      <c r="I2293" s="11" t="str">
        <f>SUBSTITUTE(Таблица2[[#This Row],[Столбец9]], "від, ", "")</f>
        <v/>
      </c>
    </row>
    <row r="2294" spans="1:9" x14ac:dyDescent="0.25">
      <c r="A2294" s="9" t="str">
        <f>SUBSTITUTE(Реестр!E2388, " ", ", ")</f>
        <v/>
      </c>
      <c r="B2294" s="10" t="str">
        <f>SUBSTITUTE(Таблица2[[#This Row],[Столбец1]], "про, ", " ")</f>
        <v/>
      </c>
      <c r="C2294" s="3" t="str">
        <f t="shared" si="110"/>
        <v/>
      </c>
      <c r="D2294" s="3" t="str">
        <f t="shared" si="111"/>
        <v/>
      </c>
      <c r="E2294" s="10" t="str">
        <f t="shared" si="112"/>
        <v/>
      </c>
      <c r="F2294" s="10" t="str">
        <f>SUBSTITUTE(Таблица2[[#This Row],[Столбец5]], "до, ", "")</f>
        <v/>
      </c>
      <c r="G2294" s="10" t="str">
        <f>SUBSTITUTE(Таблица2[[#This Row],[Столбец7]], "рік, ", "")</f>
        <v/>
      </c>
      <c r="H2294" s="11" t="str">
        <f>SUBSTITUTE(Таблица2[[#This Row],[Ключові слова]], "за, ", "")</f>
        <v/>
      </c>
      <c r="I2294" s="11" t="str">
        <f>SUBSTITUTE(Таблица2[[#This Row],[Столбец9]], "від, ", "")</f>
        <v/>
      </c>
    </row>
    <row r="2295" spans="1:9" x14ac:dyDescent="0.25">
      <c r="A2295" s="9" t="str">
        <f>SUBSTITUTE(Реестр!E2389, " ", ", ")</f>
        <v/>
      </c>
      <c r="B2295" s="10" t="str">
        <f>SUBSTITUTE(Таблица2[[#This Row],[Столбец1]], "про, ", " ")</f>
        <v/>
      </c>
      <c r="C2295" s="3" t="str">
        <f t="shared" si="110"/>
        <v/>
      </c>
      <c r="D2295" s="3" t="str">
        <f t="shared" si="111"/>
        <v/>
      </c>
      <c r="E2295" s="10" t="str">
        <f t="shared" si="112"/>
        <v/>
      </c>
      <c r="F2295" s="10" t="str">
        <f>SUBSTITUTE(Таблица2[[#This Row],[Столбец5]], "до, ", "")</f>
        <v/>
      </c>
      <c r="G2295" s="10" t="str">
        <f>SUBSTITUTE(Таблица2[[#This Row],[Столбец7]], "рік, ", "")</f>
        <v/>
      </c>
      <c r="H2295" s="11" t="str">
        <f>SUBSTITUTE(Таблица2[[#This Row],[Ключові слова]], "за, ", "")</f>
        <v/>
      </c>
      <c r="I2295" s="11" t="str">
        <f>SUBSTITUTE(Таблица2[[#This Row],[Столбец9]], "від, ", "")</f>
        <v/>
      </c>
    </row>
    <row r="2296" spans="1:9" x14ac:dyDescent="0.25">
      <c r="A2296" s="9" t="str">
        <f>SUBSTITUTE(Реестр!E2390, " ", ", ")</f>
        <v/>
      </c>
      <c r="B2296" s="10" t="str">
        <f>SUBSTITUTE(Таблица2[[#This Row],[Столбец1]], "про, ", " ")</f>
        <v/>
      </c>
      <c r="C2296" s="3" t="str">
        <f t="shared" si="110"/>
        <v/>
      </c>
      <c r="D2296" s="3" t="str">
        <f t="shared" si="111"/>
        <v/>
      </c>
      <c r="E2296" s="10" t="str">
        <f t="shared" si="112"/>
        <v/>
      </c>
      <c r="F2296" s="10" t="str">
        <f>SUBSTITUTE(Таблица2[[#This Row],[Столбец5]], "до, ", "")</f>
        <v/>
      </c>
      <c r="G2296" s="10" t="str">
        <f>SUBSTITUTE(Таблица2[[#This Row],[Столбец7]], "рік, ", "")</f>
        <v/>
      </c>
      <c r="H2296" s="11" t="str">
        <f>SUBSTITUTE(Таблица2[[#This Row],[Ключові слова]], "за, ", "")</f>
        <v/>
      </c>
      <c r="I2296" s="11" t="str">
        <f>SUBSTITUTE(Таблица2[[#This Row],[Столбец9]], "від, ", "")</f>
        <v/>
      </c>
    </row>
    <row r="2297" spans="1:9" x14ac:dyDescent="0.25">
      <c r="A2297" s="9" t="str">
        <f>SUBSTITUTE(Реестр!E2391, " ", ", ")</f>
        <v/>
      </c>
      <c r="B2297" s="10" t="str">
        <f>SUBSTITUTE(Таблица2[[#This Row],[Столбец1]], "про, ", " ")</f>
        <v/>
      </c>
      <c r="C2297" s="3" t="str">
        <f t="shared" si="110"/>
        <v/>
      </c>
      <c r="D2297" s="3" t="str">
        <f t="shared" si="111"/>
        <v/>
      </c>
      <c r="E2297" s="10" t="str">
        <f t="shared" si="112"/>
        <v/>
      </c>
      <c r="F2297" s="10" t="str">
        <f>SUBSTITUTE(Таблица2[[#This Row],[Столбец5]], "до, ", "")</f>
        <v/>
      </c>
      <c r="G2297" s="10" t="str">
        <f>SUBSTITUTE(Таблица2[[#This Row],[Столбец7]], "рік, ", "")</f>
        <v/>
      </c>
      <c r="H2297" s="11" t="str">
        <f>SUBSTITUTE(Таблица2[[#This Row],[Ключові слова]], "за, ", "")</f>
        <v/>
      </c>
      <c r="I2297" s="11" t="str">
        <f>SUBSTITUTE(Таблица2[[#This Row],[Столбец9]], "від, ", "")</f>
        <v/>
      </c>
    </row>
    <row r="2298" spans="1:9" x14ac:dyDescent="0.25">
      <c r="A2298" s="9" t="str">
        <f>SUBSTITUTE(Реестр!E2392, " ", ", ")</f>
        <v/>
      </c>
      <c r="B2298" s="10" t="str">
        <f>SUBSTITUTE(Таблица2[[#This Row],[Столбец1]], "про, ", " ")</f>
        <v/>
      </c>
      <c r="C2298" s="3" t="str">
        <f t="shared" si="110"/>
        <v/>
      </c>
      <c r="D2298" s="3" t="str">
        <f t="shared" si="111"/>
        <v/>
      </c>
      <c r="E2298" s="10" t="str">
        <f t="shared" si="112"/>
        <v/>
      </c>
      <c r="F2298" s="10" t="str">
        <f>SUBSTITUTE(Таблица2[[#This Row],[Столбец5]], "до, ", "")</f>
        <v/>
      </c>
      <c r="G2298" s="10" t="str">
        <f>SUBSTITUTE(Таблица2[[#This Row],[Столбец7]], "рік, ", "")</f>
        <v/>
      </c>
      <c r="H2298" s="11" t="str">
        <f>SUBSTITUTE(Таблица2[[#This Row],[Ключові слова]], "за, ", "")</f>
        <v/>
      </c>
      <c r="I2298" s="11" t="str">
        <f>SUBSTITUTE(Таблица2[[#This Row],[Столбец9]], "від, ", "")</f>
        <v/>
      </c>
    </row>
    <row r="2299" spans="1:9" x14ac:dyDescent="0.25">
      <c r="A2299" s="9" t="str">
        <f>SUBSTITUTE(Реестр!E2393, " ", ", ")</f>
        <v/>
      </c>
      <c r="B2299" s="10" t="str">
        <f>SUBSTITUTE(Таблица2[[#This Row],[Столбец1]], "про, ", " ")</f>
        <v/>
      </c>
      <c r="C2299" s="3" t="str">
        <f t="shared" si="110"/>
        <v/>
      </c>
      <c r="D2299" s="3" t="str">
        <f t="shared" si="111"/>
        <v/>
      </c>
      <c r="E2299" s="10" t="str">
        <f t="shared" si="112"/>
        <v/>
      </c>
      <c r="F2299" s="10" t="str">
        <f>SUBSTITUTE(Таблица2[[#This Row],[Столбец5]], "до, ", "")</f>
        <v/>
      </c>
      <c r="G2299" s="10" t="str">
        <f>SUBSTITUTE(Таблица2[[#This Row],[Столбец7]], "рік, ", "")</f>
        <v/>
      </c>
      <c r="H2299" s="11" t="str">
        <f>SUBSTITUTE(Таблица2[[#This Row],[Ключові слова]], "за, ", "")</f>
        <v/>
      </c>
      <c r="I2299" s="11" t="str">
        <f>SUBSTITUTE(Таблица2[[#This Row],[Столбец9]], "від, ", "")</f>
        <v/>
      </c>
    </row>
    <row r="2300" spans="1:9" x14ac:dyDescent="0.25">
      <c r="A2300" s="9" t="str">
        <f>SUBSTITUTE(Реестр!E2394, " ", ", ")</f>
        <v/>
      </c>
      <c r="B2300" s="10" t="str">
        <f>SUBSTITUTE(Таблица2[[#This Row],[Столбец1]], "про, ", " ")</f>
        <v/>
      </c>
      <c r="C2300" s="3" t="str">
        <f t="shared" si="110"/>
        <v/>
      </c>
      <c r="D2300" s="3" t="str">
        <f t="shared" si="111"/>
        <v/>
      </c>
      <c r="E2300" s="10" t="str">
        <f t="shared" si="112"/>
        <v/>
      </c>
      <c r="F2300" s="10" t="str">
        <f>SUBSTITUTE(Таблица2[[#This Row],[Столбец5]], "до, ", "")</f>
        <v/>
      </c>
      <c r="G2300" s="10" t="str">
        <f>SUBSTITUTE(Таблица2[[#This Row],[Столбец7]], "рік, ", "")</f>
        <v/>
      </c>
      <c r="H2300" s="11" t="str">
        <f>SUBSTITUTE(Таблица2[[#This Row],[Ключові слова]], "за, ", "")</f>
        <v/>
      </c>
      <c r="I2300" s="11" t="str">
        <f>SUBSTITUTE(Таблица2[[#This Row],[Столбец9]], "від, ", "")</f>
        <v/>
      </c>
    </row>
    <row r="2301" spans="1:9" x14ac:dyDescent="0.25">
      <c r="A2301" s="9" t="str">
        <f>SUBSTITUTE(Реестр!E2395, " ", ", ")</f>
        <v/>
      </c>
      <c r="B2301" s="10" t="str">
        <f>SUBSTITUTE(Таблица2[[#This Row],[Столбец1]], "про, ", " ")</f>
        <v/>
      </c>
      <c r="C2301" s="3" t="str">
        <f t="shared" si="110"/>
        <v/>
      </c>
      <c r="D2301" s="3" t="str">
        <f t="shared" si="111"/>
        <v/>
      </c>
      <c r="E2301" s="10" t="str">
        <f t="shared" si="112"/>
        <v/>
      </c>
      <c r="F2301" s="10" t="str">
        <f>SUBSTITUTE(Таблица2[[#This Row],[Столбец5]], "до, ", "")</f>
        <v/>
      </c>
      <c r="G2301" s="10" t="str">
        <f>SUBSTITUTE(Таблица2[[#This Row],[Столбец7]], "рік, ", "")</f>
        <v/>
      </c>
      <c r="H2301" s="11" t="str">
        <f>SUBSTITUTE(Таблица2[[#This Row],[Ключові слова]], "за, ", "")</f>
        <v/>
      </c>
      <c r="I2301" s="11" t="str">
        <f>SUBSTITUTE(Таблица2[[#This Row],[Столбец9]], "від, ", "")</f>
        <v/>
      </c>
    </row>
    <row r="2302" spans="1:9" x14ac:dyDescent="0.25">
      <c r="A2302" s="9" t="str">
        <f>SUBSTITUTE(Реестр!E2396, " ", ", ")</f>
        <v/>
      </c>
      <c r="B2302" s="10" t="str">
        <f>SUBSTITUTE(Таблица2[[#This Row],[Столбец1]], "про, ", " ")</f>
        <v/>
      </c>
      <c r="C2302" s="3" t="str">
        <f t="shared" si="110"/>
        <v/>
      </c>
      <c r="D2302" s="3" t="str">
        <f t="shared" si="111"/>
        <v/>
      </c>
      <c r="E2302" s="10" t="str">
        <f t="shared" si="112"/>
        <v/>
      </c>
      <c r="F2302" s="10" t="str">
        <f>SUBSTITUTE(Таблица2[[#This Row],[Столбец5]], "до, ", "")</f>
        <v/>
      </c>
      <c r="G2302" s="10" t="str">
        <f>SUBSTITUTE(Таблица2[[#This Row],[Столбец7]], "рік, ", "")</f>
        <v/>
      </c>
      <c r="H2302" s="11" t="str">
        <f>SUBSTITUTE(Таблица2[[#This Row],[Ключові слова]], "за, ", "")</f>
        <v/>
      </c>
      <c r="I2302" s="11" t="str">
        <f>SUBSTITUTE(Таблица2[[#This Row],[Столбец9]], "від, ", "")</f>
        <v/>
      </c>
    </row>
    <row r="2303" spans="1:9" x14ac:dyDescent="0.25">
      <c r="A2303" s="9" t="str">
        <f>SUBSTITUTE(Реестр!E2397, " ", ", ")</f>
        <v/>
      </c>
      <c r="B2303" s="10" t="str">
        <f>SUBSTITUTE(Таблица2[[#This Row],[Столбец1]], "про, ", " ")</f>
        <v/>
      </c>
      <c r="C2303" s="3" t="str">
        <f t="shared" si="110"/>
        <v/>
      </c>
      <c r="D2303" s="3" t="str">
        <f t="shared" si="111"/>
        <v/>
      </c>
      <c r="E2303" s="10" t="str">
        <f t="shared" si="112"/>
        <v/>
      </c>
      <c r="F2303" s="10" t="str">
        <f>SUBSTITUTE(Таблица2[[#This Row],[Столбец5]], "до, ", "")</f>
        <v/>
      </c>
      <c r="G2303" s="10" t="str">
        <f>SUBSTITUTE(Таблица2[[#This Row],[Столбец7]], "рік, ", "")</f>
        <v/>
      </c>
      <c r="H2303" s="11" t="str">
        <f>SUBSTITUTE(Таблица2[[#This Row],[Ключові слова]], "за, ", "")</f>
        <v/>
      </c>
      <c r="I2303" s="11" t="str">
        <f>SUBSTITUTE(Таблица2[[#This Row],[Столбец9]], "від, ", "")</f>
        <v/>
      </c>
    </row>
    <row r="2304" spans="1:9" x14ac:dyDescent="0.25">
      <c r="A2304" s="9" t="str">
        <f>SUBSTITUTE(Реестр!E2398, " ", ", ")</f>
        <v/>
      </c>
      <c r="B2304" s="10" t="str">
        <f>SUBSTITUTE(Таблица2[[#This Row],[Столбец1]], "про, ", " ")</f>
        <v/>
      </c>
      <c r="C2304" s="3" t="str">
        <f t="shared" si="110"/>
        <v/>
      </c>
      <c r="D2304" s="3" t="str">
        <f t="shared" si="111"/>
        <v/>
      </c>
      <c r="E2304" s="10" t="str">
        <f t="shared" si="112"/>
        <v/>
      </c>
      <c r="F2304" s="10" t="str">
        <f>SUBSTITUTE(Таблица2[[#This Row],[Столбец5]], "до, ", "")</f>
        <v/>
      </c>
      <c r="G2304" s="10" t="str">
        <f>SUBSTITUTE(Таблица2[[#This Row],[Столбец7]], "рік, ", "")</f>
        <v/>
      </c>
      <c r="H2304" s="11" t="str">
        <f>SUBSTITUTE(Таблица2[[#This Row],[Ключові слова]], "за, ", "")</f>
        <v/>
      </c>
      <c r="I2304" s="11" t="str">
        <f>SUBSTITUTE(Таблица2[[#This Row],[Столбец9]], "від, ", "")</f>
        <v/>
      </c>
    </row>
    <row r="2305" spans="1:9" x14ac:dyDescent="0.25">
      <c r="A2305" s="9" t="str">
        <f>SUBSTITUTE(Реестр!E2399, " ", ", ")</f>
        <v/>
      </c>
      <c r="B2305" s="10" t="str">
        <f>SUBSTITUTE(Таблица2[[#This Row],[Столбец1]], "про, ", " ")</f>
        <v/>
      </c>
      <c r="C2305" s="3" t="str">
        <f t="shared" si="110"/>
        <v/>
      </c>
      <c r="D2305" s="3" t="str">
        <f t="shared" si="111"/>
        <v/>
      </c>
      <c r="E2305" s="10" t="str">
        <f t="shared" si="112"/>
        <v/>
      </c>
      <c r="F2305" s="10" t="str">
        <f>SUBSTITUTE(Таблица2[[#This Row],[Столбец5]], "до, ", "")</f>
        <v/>
      </c>
      <c r="G2305" s="10" t="str">
        <f>SUBSTITUTE(Таблица2[[#This Row],[Столбец7]], "рік, ", "")</f>
        <v/>
      </c>
      <c r="H2305" s="11" t="str">
        <f>SUBSTITUTE(Таблица2[[#This Row],[Ключові слова]], "за, ", "")</f>
        <v/>
      </c>
      <c r="I2305" s="11" t="str">
        <f>SUBSTITUTE(Таблица2[[#This Row],[Столбец9]], "від, ", "")</f>
        <v/>
      </c>
    </row>
    <row r="2306" spans="1:9" x14ac:dyDescent="0.25">
      <c r="A2306" s="9" t="str">
        <f>SUBSTITUTE(Реестр!E2400, " ", ", ")</f>
        <v/>
      </c>
      <c r="B2306" s="10" t="str">
        <f>SUBSTITUTE(Таблица2[[#This Row],[Столбец1]], "про, ", " ")</f>
        <v/>
      </c>
      <c r="C2306" s="3" t="str">
        <f t="shared" si="110"/>
        <v/>
      </c>
      <c r="D2306" s="3" t="str">
        <f t="shared" si="111"/>
        <v/>
      </c>
      <c r="E2306" s="10" t="str">
        <f t="shared" si="112"/>
        <v/>
      </c>
      <c r="F2306" s="10" t="str">
        <f>SUBSTITUTE(Таблица2[[#This Row],[Столбец5]], "до, ", "")</f>
        <v/>
      </c>
      <c r="G2306" s="10" t="str">
        <f>SUBSTITUTE(Таблица2[[#This Row],[Столбец7]], "рік, ", "")</f>
        <v/>
      </c>
      <c r="H2306" s="11" t="str">
        <f>SUBSTITUTE(Таблица2[[#This Row],[Ключові слова]], "за, ", "")</f>
        <v/>
      </c>
      <c r="I2306" s="11" t="str">
        <f>SUBSTITUTE(Таблица2[[#This Row],[Столбец9]], "від, ", "")</f>
        <v/>
      </c>
    </row>
    <row r="2307" spans="1:9" x14ac:dyDescent="0.25">
      <c r="A2307" s="9" t="str">
        <f>SUBSTITUTE(Реестр!E2401, " ", ", ")</f>
        <v/>
      </c>
      <c r="B2307" s="10" t="str">
        <f>SUBSTITUTE(Таблица2[[#This Row],[Столбец1]], "про, ", " ")</f>
        <v/>
      </c>
      <c r="C2307" s="3" t="str">
        <f t="shared" si="110"/>
        <v/>
      </c>
      <c r="D2307" s="3" t="str">
        <f t="shared" si="111"/>
        <v/>
      </c>
      <c r="E2307" s="10" t="str">
        <f t="shared" si="112"/>
        <v/>
      </c>
      <c r="F2307" s="10" t="str">
        <f>SUBSTITUTE(Таблица2[[#This Row],[Столбец5]], "до, ", "")</f>
        <v/>
      </c>
      <c r="G2307" s="10" t="str">
        <f>SUBSTITUTE(Таблица2[[#This Row],[Столбец7]], "рік, ", "")</f>
        <v/>
      </c>
      <c r="H2307" s="11" t="str">
        <f>SUBSTITUTE(Таблица2[[#This Row],[Ключові слова]], "за, ", "")</f>
        <v/>
      </c>
      <c r="I2307" s="11" t="str">
        <f>SUBSTITUTE(Таблица2[[#This Row],[Столбец9]], "від, ", "")</f>
        <v/>
      </c>
    </row>
    <row r="2308" spans="1:9" x14ac:dyDescent="0.25">
      <c r="A2308" s="9" t="str">
        <f>SUBSTITUTE(Реестр!E2402, " ", ", ")</f>
        <v/>
      </c>
      <c r="B2308" s="10" t="str">
        <f>SUBSTITUTE(Таблица2[[#This Row],[Столбец1]], "про, ", " ")</f>
        <v/>
      </c>
      <c r="C2308" s="3" t="str">
        <f t="shared" si="110"/>
        <v/>
      </c>
      <c r="D2308" s="3" t="str">
        <f t="shared" si="111"/>
        <v/>
      </c>
      <c r="E2308" s="10" t="str">
        <f t="shared" si="112"/>
        <v/>
      </c>
      <c r="F2308" s="10" t="str">
        <f>SUBSTITUTE(Таблица2[[#This Row],[Столбец5]], "до, ", "")</f>
        <v/>
      </c>
      <c r="G2308" s="10" t="str">
        <f>SUBSTITUTE(Таблица2[[#This Row],[Столбец7]], "рік, ", "")</f>
        <v/>
      </c>
      <c r="H2308" s="11" t="str">
        <f>SUBSTITUTE(Таблица2[[#This Row],[Ключові слова]], "за, ", "")</f>
        <v/>
      </c>
      <c r="I2308" s="11" t="str">
        <f>SUBSTITUTE(Таблица2[[#This Row],[Столбец9]], "від, ", "")</f>
        <v/>
      </c>
    </row>
    <row r="2309" spans="1:9" x14ac:dyDescent="0.25">
      <c r="A2309" s="9" t="str">
        <f>SUBSTITUTE(Реестр!E2403, " ", ", ")</f>
        <v/>
      </c>
      <c r="B2309" s="10" t="str">
        <f>SUBSTITUTE(Таблица2[[#This Row],[Столбец1]], "про, ", " ")</f>
        <v/>
      </c>
      <c r="C2309" s="3" t="str">
        <f t="shared" si="110"/>
        <v/>
      </c>
      <c r="D2309" s="3" t="str">
        <f t="shared" si="111"/>
        <v/>
      </c>
      <c r="E2309" s="10" t="str">
        <f t="shared" si="112"/>
        <v/>
      </c>
      <c r="F2309" s="10" t="str">
        <f>SUBSTITUTE(Таблица2[[#This Row],[Столбец5]], "до, ", "")</f>
        <v/>
      </c>
      <c r="G2309" s="10" t="str">
        <f>SUBSTITUTE(Таблица2[[#This Row],[Столбец7]], "рік, ", "")</f>
        <v/>
      </c>
      <c r="H2309" s="11" t="str">
        <f>SUBSTITUTE(Таблица2[[#This Row],[Ключові слова]], "за, ", "")</f>
        <v/>
      </c>
      <c r="I2309" s="11" t="str">
        <f>SUBSTITUTE(Таблица2[[#This Row],[Столбец9]], "від, ", "")</f>
        <v/>
      </c>
    </row>
    <row r="2310" spans="1:9" x14ac:dyDescent="0.25">
      <c r="A2310" s="9" t="str">
        <f>SUBSTITUTE(Реестр!E2404, " ", ", ")</f>
        <v/>
      </c>
      <c r="B2310" s="10" t="str">
        <f>SUBSTITUTE(Таблица2[[#This Row],[Столбец1]], "про, ", " ")</f>
        <v/>
      </c>
      <c r="C2310" s="3" t="str">
        <f t="shared" si="110"/>
        <v/>
      </c>
      <c r="D2310" s="3" t="str">
        <f t="shared" si="111"/>
        <v/>
      </c>
      <c r="E2310" s="10" t="str">
        <f t="shared" si="112"/>
        <v/>
      </c>
      <c r="F2310" s="10" t="str">
        <f>SUBSTITUTE(Таблица2[[#This Row],[Столбец5]], "до, ", "")</f>
        <v/>
      </c>
      <c r="G2310" s="10" t="str">
        <f>SUBSTITUTE(Таблица2[[#This Row],[Столбец7]], "рік, ", "")</f>
        <v/>
      </c>
      <c r="H2310" s="11" t="str">
        <f>SUBSTITUTE(Таблица2[[#This Row],[Ключові слова]], "за, ", "")</f>
        <v/>
      </c>
      <c r="I2310" s="11" t="str">
        <f>SUBSTITUTE(Таблица2[[#This Row],[Столбец9]], "від, ", "")</f>
        <v/>
      </c>
    </row>
    <row r="2311" spans="1:9" x14ac:dyDescent="0.25">
      <c r="A2311" s="9" t="str">
        <f>SUBSTITUTE(Реестр!E2405, " ", ", ")</f>
        <v/>
      </c>
      <c r="B2311" s="10" t="str">
        <f>SUBSTITUTE(Таблица2[[#This Row],[Столбец1]], "про, ", " ")</f>
        <v/>
      </c>
      <c r="C2311" s="3" t="str">
        <f t="shared" si="110"/>
        <v/>
      </c>
      <c r="D2311" s="3" t="str">
        <f t="shared" si="111"/>
        <v/>
      </c>
      <c r="E2311" s="10" t="str">
        <f t="shared" si="112"/>
        <v/>
      </c>
      <c r="F2311" s="10" t="str">
        <f>SUBSTITUTE(Таблица2[[#This Row],[Столбец5]], "до, ", "")</f>
        <v/>
      </c>
      <c r="G2311" s="10" t="str">
        <f>SUBSTITUTE(Таблица2[[#This Row],[Столбец7]], "рік, ", "")</f>
        <v/>
      </c>
      <c r="H2311" s="11" t="str">
        <f>SUBSTITUTE(Таблица2[[#This Row],[Ключові слова]], "за, ", "")</f>
        <v/>
      </c>
      <c r="I2311" s="11" t="str">
        <f>SUBSTITUTE(Таблица2[[#This Row],[Столбец9]], "від, ", "")</f>
        <v/>
      </c>
    </row>
    <row r="2312" spans="1:9" x14ac:dyDescent="0.25">
      <c r="A2312" s="9" t="str">
        <f>SUBSTITUTE(Реестр!E2406, " ", ", ")</f>
        <v/>
      </c>
      <c r="B2312" s="10" t="str">
        <f>SUBSTITUTE(Таблица2[[#This Row],[Столбец1]], "про, ", " ")</f>
        <v/>
      </c>
      <c r="C2312" s="3" t="str">
        <f t="shared" si="110"/>
        <v/>
      </c>
      <c r="D2312" s="3" t="str">
        <f t="shared" si="111"/>
        <v/>
      </c>
      <c r="E2312" s="10" t="str">
        <f t="shared" si="112"/>
        <v/>
      </c>
      <c r="F2312" s="10" t="str">
        <f>SUBSTITUTE(Таблица2[[#This Row],[Столбец5]], "до, ", "")</f>
        <v/>
      </c>
      <c r="G2312" s="10" t="str">
        <f>SUBSTITUTE(Таблица2[[#This Row],[Столбец7]], "рік, ", "")</f>
        <v/>
      </c>
      <c r="H2312" s="11" t="str">
        <f>SUBSTITUTE(Таблица2[[#This Row],[Ключові слова]], "за, ", "")</f>
        <v/>
      </c>
      <c r="I2312" s="11" t="str">
        <f>SUBSTITUTE(Таблица2[[#This Row],[Столбец9]], "від, ", "")</f>
        <v/>
      </c>
    </row>
    <row r="2313" spans="1:9" x14ac:dyDescent="0.25">
      <c r="A2313" s="9" t="str">
        <f>SUBSTITUTE(Реестр!E2407, " ", ", ")</f>
        <v/>
      </c>
      <c r="B2313" s="10" t="str">
        <f>SUBSTITUTE(Таблица2[[#This Row],[Столбец1]], "про, ", " ")</f>
        <v/>
      </c>
      <c r="C2313" s="3" t="str">
        <f t="shared" si="110"/>
        <v/>
      </c>
      <c r="D2313" s="3" t="str">
        <f t="shared" si="111"/>
        <v/>
      </c>
      <c r="E2313" s="10" t="str">
        <f t="shared" si="112"/>
        <v/>
      </c>
      <c r="F2313" s="10" t="str">
        <f>SUBSTITUTE(Таблица2[[#This Row],[Столбец5]], "до, ", "")</f>
        <v/>
      </c>
      <c r="G2313" s="10" t="str">
        <f>SUBSTITUTE(Таблица2[[#This Row],[Столбец7]], "рік, ", "")</f>
        <v/>
      </c>
      <c r="H2313" s="11" t="str">
        <f>SUBSTITUTE(Таблица2[[#This Row],[Ключові слова]], "за, ", "")</f>
        <v/>
      </c>
      <c r="I2313" s="11" t="str">
        <f>SUBSTITUTE(Таблица2[[#This Row],[Столбец9]], "від, ", "")</f>
        <v/>
      </c>
    </row>
    <row r="2314" spans="1:9" x14ac:dyDescent="0.25">
      <c r="A2314" s="9" t="str">
        <f>SUBSTITUTE(Реестр!E2408, " ", ", ")</f>
        <v/>
      </c>
      <c r="B2314" s="10" t="str">
        <f>SUBSTITUTE(Таблица2[[#This Row],[Столбец1]], "про, ", " ")</f>
        <v/>
      </c>
      <c r="C2314" s="3" t="str">
        <f t="shared" si="110"/>
        <v/>
      </c>
      <c r="D2314" s="3" t="str">
        <f t="shared" si="111"/>
        <v/>
      </c>
      <c r="E2314" s="10" t="str">
        <f t="shared" si="112"/>
        <v/>
      </c>
      <c r="F2314" s="10" t="str">
        <f>SUBSTITUTE(Таблица2[[#This Row],[Столбец5]], "до, ", "")</f>
        <v/>
      </c>
      <c r="G2314" s="10" t="str">
        <f>SUBSTITUTE(Таблица2[[#This Row],[Столбец7]], "рік, ", "")</f>
        <v/>
      </c>
      <c r="H2314" s="11" t="str">
        <f>SUBSTITUTE(Таблица2[[#This Row],[Ключові слова]], "за, ", "")</f>
        <v/>
      </c>
      <c r="I2314" s="11" t="str">
        <f>SUBSTITUTE(Таблица2[[#This Row],[Столбец9]], "від, ", "")</f>
        <v/>
      </c>
    </row>
    <row r="2315" spans="1:9" x14ac:dyDescent="0.25">
      <c r="A2315" s="9" t="str">
        <f>SUBSTITUTE(Реестр!E2409, " ", ", ")</f>
        <v/>
      </c>
      <c r="B2315" s="10" t="str">
        <f>SUBSTITUTE(Таблица2[[#This Row],[Столбец1]], "про, ", " ")</f>
        <v/>
      </c>
      <c r="C2315" s="3" t="str">
        <f t="shared" si="110"/>
        <v/>
      </c>
      <c r="D2315" s="3" t="str">
        <f t="shared" si="111"/>
        <v/>
      </c>
      <c r="E2315" s="10" t="str">
        <f t="shared" si="112"/>
        <v/>
      </c>
      <c r="F2315" s="10" t="str">
        <f>SUBSTITUTE(Таблица2[[#This Row],[Столбец5]], "до, ", "")</f>
        <v/>
      </c>
      <c r="G2315" s="10" t="str">
        <f>SUBSTITUTE(Таблица2[[#This Row],[Столбец7]], "рік, ", "")</f>
        <v/>
      </c>
      <c r="H2315" s="11" t="str">
        <f>SUBSTITUTE(Таблица2[[#This Row],[Ключові слова]], "за, ", "")</f>
        <v/>
      </c>
      <c r="I2315" s="11" t="str">
        <f>SUBSTITUTE(Таблица2[[#This Row],[Столбец9]], "від, ", "")</f>
        <v/>
      </c>
    </row>
    <row r="2316" spans="1:9" x14ac:dyDescent="0.25">
      <c r="A2316" s="9" t="str">
        <f>SUBSTITUTE(Реестр!E2410, " ", ", ")</f>
        <v/>
      </c>
      <c r="B2316" s="10" t="str">
        <f>SUBSTITUTE(Таблица2[[#This Row],[Столбец1]], "про, ", " ")</f>
        <v/>
      </c>
      <c r="C2316" s="3" t="str">
        <f t="shared" si="110"/>
        <v/>
      </c>
      <c r="D2316" s="3" t="str">
        <f t="shared" si="111"/>
        <v/>
      </c>
      <c r="E2316" s="10" t="str">
        <f t="shared" si="112"/>
        <v/>
      </c>
      <c r="F2316" s="10" t="str">
        <f>SUBSTITUTE(Таблица2[[#This Row],[Столбец5]], "до, ", "")</f>
        <v/>
      </c>
      <c r="G2316" s="10" t="str">
        <f>SUBSTITUTE(Таблица2[[#This Row],[Столбец7]], "рік, ", "")</f>
        <v/>
      </c>
      <c r="H2316" s="11" t="str">
        <f>SUBSTITUTE(Таблица2[[#This Row],[Ключові слова]], "за, ", "")</f>
        <v/>
      </c>
      <c r="I2316" s="11" t="str">
        <f>SUBSTITUTE(Таблица2[[#This Row],[Столбец9]], "від, ", "")</f>
        <v/>
      </c>
    </row>
    <row r="2317" spans="1:9" x14ac:dyDescent="0.25">
      <c r="A2317" s="9" t="str">
        <f>SUBSTITUTE(Реестр!E2411, " ", ", ")</f>
        <v/>
      </c>
      <c r="B2317" s="10" t="str">
        <f>SUBSTITUTE(Таблица2[[#This Row],[Столбец1]], "про, ", " ")</f>
        <v/>
      </c>
      <c r="C2317" s="3" t="str">
        <f t="shared" si="110"/>
        <v/>
      </c>
      <c r="D2317" s="3" t="str">
        <f t="shared" si="111"/>
        <v/>
      </c>
      <c r="E2317" s="10" t="str">
        <f t="shared" si="112"/>
        <v/>
      </c>
      <c r="F2317" s="10" t="str">
        <f>SUBSTITUTE(Таблица2[[#This Row],[Столбец5]], "до, ", "")</f>
        <v/>
      </c>
      <c r="G2317" s="10" t="str">
        <f>SUBSTITUTE(Таблица2[[#This Row],[Столбец7]], "рік, ", "")</f>
        <v/>
      </c>
      <c r="H2317" s="11" t="str">
        <f>SUBSTITUTE(Таблица2[[#This Row],[Ключові слова]], "за, ", "")</f>
        <v/>
      </c>
      <c r="I2317" s="11" t="str">
        <f>SUBSTITUTE(Таблица2[[#This Row],[Столбец9]], "від, ", "")</f>
        <v/>
      </c>
    </row>
    <row r="2318" spans="1:9" x14ac:dyDescent="0.25">
      <c r="A2318" s="9" t="str">
        <f>SUBSTITUTE(Реестр!E2412, " ", ", ")</f>
        <v/>
      </c>
      <c r="B2318" s="10" t="str">
        <f>SUBSTITUTE(Таблица2[[#This Row],[Столбец1]], "про, ", " ")</f>
        <v/>
      </c>
      <c r="C2318" s="3" t="str">
        <f t="shared" si="110"/>
        <v/>
      </c>
      <c r="D2318" s="3" t="str">
        <f t="shared" si="111"/>
        <v/>
      </c>
      <c r="E2318" s="10" t="str">
        <f t="shared" si="112"/>
        <v/>
      </c>
      <c r="F2318" s="10" t="str">
        <f>SUBSTITUTE(Таблица2[[#This Row],[Столбец5]], "до, ", "")</f>
        <v/>
      </c>
      <c r="G2318" s="10" t="str">
        <f>SUBSTITUTE(Таблица2[[#This Row],[Столбец7]], "рік, ", "")</f>
        <v/>
      </c>
      <c r="H2318" s="11" t="str">
        <f>SUBSTITUTE(Таблица2[[#This Row],[Ключові слова]], "за, ", "")</f>
        <v/>
      </c>
      <c r="I2318" s="11" t="str">
        <f>SUBSTITUTE(Таблица2[[#This Row],[Столбец9]], "від, ", "")</f>
        <v/>
      </c>
    </row>
    <row r="2319" spans="1:9" x14ac:dyDescent="0.25">
      <c r="A2319" s="9" t="str">
        <f>SUBSTITUTE(Реестр!E2413, " ", ", ")</f>
        <v/>
      </c>
      <c r="B2319" s="10" t="str">
        <f>SUBSTITUTE(Таблица2[[#This Row],[Столбец1]], "про, ", " ")</f>
        <v/>
      </c>
      <c r="C2319" s="3" t="str">
        <f t="shared" si="110"/>
        <v/>
      </c>
      <c r="D2319" s="3" t="str">
        <f t="shared" si="111"/>
        <v/>
      </c>
      <c r="E2319" s="10" t="str">
        <f t="shared" si="112"/>
        <v/>
      </c>
      <c r="F2319" s="10" t="str">
        <f>SUBSTITUTE(Таблица2[[#This Row],[Столбец5]], "до, ", "")</f>
        <v/>
      </c>
      <c r="G2319" s="10" t="str">
        <f>SUBSTITUTE(Таблица2[[#This Row],[Столбец7]], "рік, ", "")</f>
        <v/>
      </c>
      <c r="H2319" s="11" t="str">
        <f>SUBSTITUTE(Таблица2[[#This Row],[Ключові слова]], "за, ", "")</f>
        <v/>
      </c>
      <c r="I2319" s="11" t="str">
        <f>SUBSTITUTE(Таблица2[[#This Row],[Столбец9]], "від, ", "")</f>
        <v/>
      </c>
    </row>
    <row r="2320" spans="1:9" x14ac:dyDescent="0.25">
      <c r="A2320" s="9" t="str">
        <f>SUBSTITUTE(Реестр!E2414, " ", ", ")</f>
        <v/>
      </c>
      <c r="B2320" s="10" t="str">
        <f>SUBSTITUTE(Таблица2[[#This Row],[Столбец1]], "про, ", " ")</f>
        <v/>
      </c>
      <c r="C2320" s="3" t="str">
        <f t="shared" si="110"/>
        <v/>
      </c>
      <c r="D2320" s="3" t="str">
        <f t="shared" si="111"/>
        <v/>
      </c>
      <c r="E2320" s="10" t="str">
        <f t="shared" si="112"/>
        <v/>
      </c>
      <c r="F2320" s="10" t="str">
        <f>SUBSTITUTE(Таблица2[[#This Row],[Столбец5]], "до, ", "")</f>
        <v/>
      </c>
      <c r="G2320" s="10" t="str">
        <f>SUBSTITUTE(Таблица2[[#This Row],[Столбец7]], "рік, ", "")</f>
        <v/>
      </c>
      <c r="H2320" s="11" t="str">
        <f>SUBSTITUTE(Таблица2[[#This Row],[Ключові слова]], "за, ", "")</f>
        <v/>
      </c>
      <c r="I2320" s="11" t="str">
        <f>SUBSTITUTE(Таблица2[[#This Row],[Столбец9]], "від, ", "")</f>
        <v/>
      </c>
    </row>
    <row r="2321" spans="1:9" x14ac:dyDescent="0.25">
      <c r="A2321" s="9" t="str">
        <f>SUBSTITUTE(Реестр!E2415, " ", ", ")</f>
        <v/>
      </c>
      <c r="B2321" s="10" t="str">
        <f>SUBSTITUTE(Таблица2[[#This Row],[Столбец1]], "про, ", " ")</f>
        <v/>
      </c>
      <c r="C2321" s="3" t="str">
        <f t="shared" si="110"/>
        <v/>
      </c>
      <c r="D2321" s="3" t="str">
        <f t="shared" si="111"/>
        <v/>
      </c>
      <c r="E2321" s="10" t="str">
        <f t="shared" si="112"/>
        <v/>
      </c>
      <c r="F2321" s="10" t="str">
        <f>SUBSTITUTE(Таблица2[[#This Row],[Столбец5]], "до, ", "")</f>
        <v/>
      </c>
      <c r="G2321" s="10" t="str">
        <f>SUBSTITUTE(Таблица2[[#This Row],[Столбец7]], "рік, ", "")</f>
        <v/>
      </c>
      <c r="H2321" s="11" t="str">
        <f>SUBSTITUTE(Таблица2[[#This Row],[Ключові слова]], "за, ", "")</f>
        <v/>
      </c>
      <c r="I2321" s="11" t="str">
        <f>SUBSTITUTE(Таблица2[[#This Row],[Столбец9]], "від, ", "")</f>
        <v/>
      </c>
    </row>
    <row r="2322" spans="1:9" x14ac:dyDescent="0.25">
      <c r="A2322" s="9" t="str">
        <f>SUBSTITUTE(Реестр!E2416, " ", ", ")</f>
        <v/>
      </c>
      <c r="B2322" s="10" t="str">
        <f>SUBSTITUTE(Таблица2[[#This Row],[Столбец1]], "про, ", " ")</f>
        <v/>
      </c>
      <c r="C2322" s="3" t="str">
        <f t="shared" si="110"/>
        <v/>
      </c>
      <c r="D2322" s="3" t="str">
        <f t="shared" si="111"/>
        <v/>
      </c>
      <c r="E2322" s="10" t="str">
        <f t="shared" si="112"/>
        <v/>
      </c>
      <c r="F2322" s="10" t="str">
        <f>SUBSTITUTE(Таблица2[[#This Row],[Столбец5]], "до, ", "")</f>
        <v/>
      </c>
      <c r="G2322" s="10" t="str">
        <f>SUBSTITUTE(Таблица2[[#This Row],[Столбец7]], "рік, ", "")</f>
        <v/>
      </c>
      <c r="H2322" s="11" t="str">
        <f>SUBSTITUTE(Таблица2[[#This Row],[Ключові слова]], "за, ", "")</f>
        <v/>
      </c>
      <c r="I2322" s="11" t="str">
        <f>SUBSTITUTE(Таблица2[[#This Row],[Столбец9]], "від, ", "")</f>
        <v/>
      </c>
    </row>
    <row r="2323" spans="1:9" x14ac:dyDescent="0.25">
      <c r="A2323" s="9" t="str">
        <f>SUBSTITUTE(Реестр!E2417, " ", ", ")</f>
        <v/>
      </c>
      <c r="B2323" s="10" t="str">
        <f>SUBSTITUTE(Таблица2[[#This Row],[Столбец1]], "про, ", " ")</f>
        <v/>
      </c>
      <c r="C2323" s="3" t="str">
        <f t="shared" si="110"/>
        <v/>
      </c>
      <c r="D2323" s="3" t="str">
        <f t="shared" si="111"/>
        <v/>
      </c>
      <c r="E2323" s="10" t="str">
        <f t="shared" si="112"/>
        <v/>
      </c>
      <c r="F2323" s="10" t="str">
        <f>SUBSTITUTE(Таблица2[[#This Row],[Столбец5]], "до, ", "")</f>
        <v/>
      </c>
      <c r="G2323" s="10" t="str">
        <f>SUBSTITUTE(Таблица2[[#This Row],[Столбец7]], "рік, ", "")</f>
        <v/>
      </c>
      <c r="H2323" s="11" t="str">
        <f>SUBSTITUTE(Таблица2[[#This Row],[Ключові слова]], "за, ", "")</f>
        <v/>
      </c>
      <c r="I2323" s="11" t="str">
        <f>SUBSTITUTE(Таблица2[[#This Row],[Столбец9]], "від, ", "")</f>
        <v/>
      </c>
    </row>
    <row r="2324" spans="1:9" x14ac:dyDescent="0.25">
      <c r="A2324" s="9" t="str">
        <f>SUBSTITUTE(Реестр!E2418, " ", ", ")</f>
        <v/>
      </c>
      <c r="B2324" s="10" t="str">
        <f>SUBSTITUTE(Таблица2[[#This Row],[Столбец1]], "про, ", " ")</f>
        <v/>
      </c>
      <c r="C2324" s="3" t="str">
        <f t="shared" si="110"/>
        <v/>
      </c>
      <c r="D2324" s="3" t="str">
        <f t="shared" si="111"/>
        <v/>
      </c>
      <c r="E2324" s="10" t="str">
        <f t="shared" si="112"/>
        <v/>
      </c>
      <c r="F2324" s="10" t="str">
        <f>SUBSTITUTE(Таблица2[[#This Row],[Столбец5]], "до, ", "")</f>
        <v/>
      </c>
      <c r="G2324" s="10" t="str">
        <f>SUBSTITUTE(Таблица2[[#This Row],[Столбец7]], "рік, ", "")</f>
        <v/>
      </c>
      <c r="H2324" s="11" t="str">
        <f>SUBSTITUTE(Таблица2[[#This Row],[Ключові слова]], "за, ", "")</f>
        <v/>
      </c>
      <c r="I2324" s="11" t="str">
        <f>SUBSTITUTE(Таблица2[[#This Row],[Столбец9]], "від, ", "")</f>
        <v/>
      </c>
    </row>
    <row r="2325" spans="1:9" x14ac:dyDescent="0.25">
      <c r="A2325" s="9" t="str">
        <f>SUBSTITUTE(Реестр!E2419, " ", ", ")</f>
        <v/>
      </c>
      <c r="B2325" s="10" t="str">
        <f>SUBSTITUTE(Таблица2[[#This Row],[Столбец1]], "про, ", " ")</f>
        <v/>
      </c>
      <c r="C2325" s="3" t="str">
        <f t="shared" si="110"/>
        <v/>
      </c>
      <c r="D2325" s="3" t="str">
        <f t="shared" si="111"/>
        <v/>
      </c>
      <c r="E2325" s="10" t="str">
        <f t="shared" si="112"/>
        <v/>
      </c>
      <c r="F2325" s="10" t="str">
        <f>SUBSTITUTE(Таблица2[[#This Row],[Столбец5]], "до, ", "")</f>
        <v/>
      </c>
      <c r="G2325" s="10" t="str">
        <f>SUBSTITUTE(Таблица2[[#This Row],[Столбец7]], "рік, ", "")</f>
        <v/>
      </c>
      <c r="H2325" s="11" t="str">
        <f>SUBSTITUTE(Таблица2[[#This Row],[Ключові слова]], "за, ", "")</f>
        <v/>
      </c>
      <c r="I2325" s="11" t="str">
        <f>SUBSTITUTE(Таблица2[[#This Row],[Столбец9]], "від, ", "")</f>
        <v/>
      </c>
    </row>
    <row r="2326" spans="1:9" x14ac:dyDescent="0.25">
      <c r="A2326" s="9" t="str">
        <f>SUBSTITUTE(Реестр!E2420, " ", ", ")</f>
        <v/>
      </c>
      <c r="B2326" s="10" t="str">
        <f>SUBSTITUTE(Таблица2[[#This Row],[Столбец1]], "про, ", " ")</f>
        <v/>
      </c>
      <c r="C2326" s="3" t="str">
        <f t="shared" si="110"/>
        <v/>
      </c>
      <c r="D2326" s="3" t="str">
        <f t="shared" si="111"/>
        <v/>
      </c>
      <c r="E2326" s="10" t="str">
        <f t="shared" si="112"/>
        <v/>
      </c>
      <c r="F2326" s="10" t="str">
        <f>SUBSTITUTE(Таблица2[[#This Row],[Столбец5]], "до, ", "")</f>
        <v/>
      </c>
      <c r="G2326" s="10" t="str">
        <f>SUBSTITUTE(Таблица2[[#This Row],[Столбец7]], "рік, ", "")</f>
        <v/>
      </c>
      <c r="H2326" s="11" t="str">
        <f>SUBSTITUTE(Таблица2[[#This Row],[Ключові слова]], "за, ", "")</f>
        <v/>
      </c>
      <c r="I2326" s="11" t="str">
        <f>SUBSTITUTE(Таблица2[[#This Row],[Столбец9]], "від, ", "")</f>
        <v/>
      </c>
    </row>
    <row r="2327" spans="1:9" x14ac:dyDescent="0.25">
      <c r="A2327" s="9" t="str">
        <f>SUBSTITUTE(Реестр!E2421, " ", ", ")</f>
        <v/>
      </c>
      <c r="B2327" s="10" t="str">
        <f>SUBSTITUTE(Таблица2[[#This Row],[Столбец1]], "про, ", " ")</f>
        <v/>
      </c>
      <c r="C2327" s="3" t="str">
        <f t="shared" si="110"/>
        <v/>
      </c>
      <c r="D2327" s="3" t="str">
        <f t="shared" si="111"/>
        <v/>
      </c>
      <c r="E2327" s="10" t="str">
        <f t="shared" si="112"/>
        <v/>
      </c>
      <c r="F2327" s="10" t="str">
        <f>SUBSTITUTE(Таблица2[[#This Row],[Столбец5]], "до, ", "")</f>
        <v/>
      </c>
      <c r="G2327" s="10" t="str">
        <f>SUBSTITUTE(Таблица2[[#This Row],[Столбец7]], "рік, ", "")</f>
        <v/>
      </c>
      <c r="H2327" s="11" t="str">
        <f>SUBSTITUTE(Таблица2[[#This Row],[Ключові слова]], "за, ", "")</f>
        <v/>
      </c>
      <c r="I2327" s="11" t="str">
        <f>SUBSTITUTE(Таблица2[[#This Row],[Столбец9]], "від, ", "")</f>
        <v/>
      </c>
    </row>
    <row r="2328" spans="1:9" x14ac:dyDescent="0.25">
      <c r="A2328" s="9" t="str">
        <f>SUBSTITUTE(Реестр!E2422, " ", ", ")</f>
        <v/>
      </c>
      <c r="B2328" s="10" t="str">
        <f>SUBSTITUTE(Таблица2[[#This Row],[Столбец1]], "про, ", " ")</f>
        <v/>
      </c>
      <c r="C2328" s="3" t="str">
        <f t="shared" si="110"/>
        <v/>
      </c>
      <c r="D2328" s="3" t="str">
        <f t="shared" si="111"/>
        <v/>
      </c>
      <c r="E2328" s="10" t="str">
        <f t="shared" si="112"/>
        <v/>
      </c>
      <c r="F2328" s="10" t="str">
        <f>SUBSTITUTE(Таблица2[[#This Row],[Столбец5]], "до, ", "")</f>
        <v/>
      </c>
      <c r="G2328" s="10" t="str">
        <f>SUBSTITUTE(Таблица2[[#This Row],[Столбец7]], "рік, ", "")</f>
        <v/>
      </c>
      <c r="H2328" s="11" t="str">
        <f>SUBSTITUTE(Таблица2[[#This Row],[Ключові слова]], "за, ", "")</f>
        <v/>
      </c>
      <c r="I2328" s="11" t="str">
        <f>SUBSTITUTE(Таблица2[[#This Row],[Столбец9]], "від, ", "")</f>
        <v/>
      </c>
    </row>
    <row r="2329" spans="1:9" x14ac:dyDescent="0.25">
      <c r="A2329" s="9" t="str">
        <f>SUBSTITUTE(Реестр!E2423, " ", ", ")</f>
        <v/>
      </c>
      <c r="B2329" s="10" t="str">
        <f>SUBSTITUTE(Таблица2[[#This Row],[Столбец1]], "про, ", " ")</f>
        <v/>
      </c>
      <c r="C2329" s="3" t="str">
        <f t="shared" si="110"/>
        <v/>
      </c>
      <c r="D2329" s="3" t="str">
        <f t="shared" si="111"/>
        <v/>
      </c>
      <c r="E2329" s="10" t="str">
        <f t="shared" si="112"/>
        <v/>
      </c>
      <c r="F2329" s="10" t="str">
        <f>SUBSTITUTE(Таблица2[[#This Row],[Столбец5]], "до, ", "")</f>
        <v/>
      </c>
      <c r="G2329" s="10" t="str">
        <f>SUBSTITUTE(Таблица2[[#This Row],[Столбец7]], "рік, ", "")</f>
        <v/>
      </c>
      <c r="H2329" s="11" t="str">
        <f>SUBSTITUTE(Таблица2[[#This Row],[Ключові слова]], "за, ", "")</f>
        <v/>
      </c>
      <c r="I2329" s="11" t="str">
        <f>SUBSTITUTE(Таблица2[[#This Row],[Столбец9]], "від, ", "")</f>
        <v/>
      </c>
    </row>
    <row r="2330" spans="1:9" x14ac:dyDescent="0.25">
      <c r="A2330" s="9" t="str">
        <f>SUBSTITUTE(Реестр!E2424, " ", ", ")</f>
        <v/>
      </c>
      <c r="B2330" s="10" t="str">
        <f>SUBSTITUTE(Таблица2[[#This Row],[Столбец1]], "про, ", " ")</f>
        <v/>
      </c>
      <c r="C2330" s="3" t="str">
        <f t="shared" si="110"/>
        <v/>
      </c>
      <c r="D2330" s="3" t="str">
        <f t="shared" si="111"/>
        <v/>
      </c>
      <c r="E2330" s="10" t="str">
        <f t="shared" si="112"/>
        <v/>
      </c>
      <c r="F2330" s="10" t="str">
        <f>SUBSTITUTE(Таблица2[[#This Row],[Столбец5]], "до, ", "")</f>
        <v/>
      </c>
      <c r="G2330" s="10" t="str">
        <f>SUBSTITUTE(Таблица2[[#This Row],[Столбец7]], "рік, ", "")</f>
        <v/>
      </c>
      <c r="H2330" s="11" t="str">
        <f>SUBSTITUTE(Таблица2[[#This Row],[Ключові слова]], "за, ", "")</f>
        <v/>
      </c>
      <c r="I2330" s="11" t="str">
        <f>SUBSTITUTE(Таблица2[[#This Row],[Столбец9]], "від, ", "")</f>
        <v/>
      </c>
    </row>
    <row r="2331" spans="1:9" x14ac:dyDescent="0.25">
      <c r="A2331" s="9" t="str">
        <f>SUBSTITUTE(Реестр!E2425, " ", ", ")</f>
        <v/>
      </c>
      <c r="B2331" s="10" t="str">
        <f>SUBSTITUTE(Таблица2[[#This Row],[Столбец1]], "про, ", " ")</f>
        <v/>
      </c>
      <c r="C2331" s="3" t="str">
        <f t="shared" si="110"/>
        <v/>
      </c>
      <c r="D2331" s="3" t="str">
        <f t="shared" si="111"/>
        <v/>
      </c>
      <c r="E2331" s="10" t="str">
        <f t="shared" si="112"/>
        <v/>
      </c>
      <c r="F2331" s="10" t="str">
        <f>SUBSTITUTE(Таблица2[[#This Row],[Столбец5]], "до, ", "")</f>
        <v/>
      </c>
      <c r="G2331" s="10" t="str">
        <f>SUBSTITUTE(Таблица2[[#This Row],[Столбец7]], "рік, ", "")</f>
        <v/>
      </c>
      <c r="H2331" s="11" t="str">
        <f>SUBSTITUTE(Таблица2[[#This Row],[Ключові слова]], "за, ", "")</f>
        <v/>
      </c>
      <c r="I2331" s="11" t="str">
        <f>SUBSTITUTE(Таблица2[[#This Row],[Столбец9]], "від, ", "")</f>
        <v/>
      </c>
    </row>
    <row r="2332" spans="1:9" x14ac:dyDescent="0.25">
      <c r="A2332" s="9" t="str">
        <f>SUBSTITUTE(Реестр!E2426, " ", ", ")</f>
        <v/>
      </c>
      <c r="B2332" s="10" t="str">
        <f>SUBSTITUTE(Таблица2[[#This Row],[Столбец1]], "про, ", " ")</f>
        <v/>
      </c>
      <c r="C2332" s="3" t="str">
        <f t="shared" si="110"/>
        <v/>
      </c>
      <c r="D2332" s="3" t="str">
        <f t="shared" si="111"/>
        <v/>
      </c>
      <c r="E2332" s="10" t="str">
        <f t="shared" si="112"/>
        <v/>
      </c>
      <c r="F2332" s="10" t="str">
        <f>SUBSTITUTE(Таблица2[[#This Row],[Столбец5]], "до, ", "")</f>
        <v/>
      </c>
      <c r="G2332" s="10" t="str">
        <f>SUBSTITUTE(Таблица2[[#This Row],[Столбец7]], "рік, ", "")</f>
        <v/>
      </c>
      <c r="H2332" s="11" t="str">
        <f>SUBSTITUTE(Таблица2[[#This Row],[Ключові слова]], "за, ", "")</f>
        <v/>
      </c>
      <c r="I2332" s="11" t="str">
        <f>SUBSTITUTE(Таблица2[[#This Row],[Столбец9]], "від, ", "")</f>
        <v/>
      </c>
    </row>
    <row r="2333" spans="1:9" x14ac:dyDescent="0.25">
      <c r="A2333" s="9" t="str">
        <f>SUBSTITUTE(Реестр!E2427, " ", ", ")</f>
        <v/>
      </c>
      <c r="B2333" s="10" t="str">
        <f>SUBSTITUTE(Таблица2[[#This Row],[Столбец1]], "про, ", " ")</f>
        <v/>
      </c>
      <c r="C2333" s="3" t="str">
        <f t="shared" si="110"/>
        <v/>
      </c>
      <c r="D2333" s="3" t="str">
        <f t="shared" si="111"/>
        <v/>
      </c>
      <c r="E2333" s="10" t="str">
        <f t="shared" si="112"/>
        <v/>
      </c>
      <c r="F2333" s="10" t="str">
        <f>SUBSTITUTE(Таблица2[[#This Row],[Столбец5]], "до, ", "")</f>
        <v/>
      </c>
      <c r="G2333" s="10" t="str">
        <f>SUBSTITUTE(Таблица2[[#This Row],[Столбец7]], "рік, ", "")</f>
        <v/>
      </c>
      <c r="H2333" s="11" t="str">
        <f>SUBSTITUTE(Таблица2[[#This Row],[Ключові слова]], "за, ", "")</f>
        <v/>
      </c>
      <c r="I2333" s="11" t="str">
        <f>SUBSTITUTE(Таблица2[[#This Row],[Столбец9]], "від, ", "")</f>
        <v/>
      </c>
    </row>
    <row r="2334" spans="1:9" x14ac:dyDescent="0.25">
      <c r="A2334" s="9" t="str">
        <f>SUBSTITUTE(Реестр!E2428, " ", ", ")</f>
        <v/>
      </c>
      <c r="B2334" s="10" t="str">
        <f>SUBSTITUTE(Таблица2[[#This Row],[Столбец1]], "про, ", " ")</f>
        <v/>
      </c>
      <c r="C2334" s="3" t="str">
        <f t="shared" si="110"/>
        <v/>
      </c>
      <c r="D2334" s="3" t="str">
        <f t="shared" si="111"/>
        <v/>
      </c>
      <c r="E2334" s="10" t="str">
        <f t="shared" si="112"/>
        <v/>
      </c>
      <c r="F2334" s="10" t="str">
        <f>SUBSTITUTE(Таблица2[[#This Row],[Столбец5]], "до, ", "")</f>
        <v/>
      </c>
      <c r="G2334" s="10" t="str">
        <f>SUBSTITUTE(Таблица2[[#This Row],[Столбец7]], "рік, ", "")</f>
        <v/>
      </c>
      <c r="H2334" s="11" t="str">
        <f>SUBSTITUTE(Таблица2[[#This Row],[Ключові слова]], "за, ", "")</f>
        <v/>
      </c>
      <c r="I2334" s="11" t="str">
        <f>SUBSTITUTE(Таблица2[[#This Row],[Столбец9]], "від, ", "")</f>
        <v/>
      </c>
    </row>
    <row r="2335" spans="1:9" x14ac:dyDescent="0.25">
      <c r="A2335" s="9" t="str">
        <f>SUBSTITUTE(Реестр!E2429, " ", ", ")</f>
        <v/>
      </c>
      <c r="B2335" s="10" t="str">
        <f>SUBSTITUTE(Таблица2[[#This Row],[Столбец1]], "про, ", " ")</f>
        <v/>
      </c>
      <c r="C2335" s="3" t="str">
        <f t="shared" si="110"/>
        <v/>
      </c>
      <c r="D2335" s="3" t="str">
        <f t="shared" si="111"/>
        <v/>
      </c>
      <c r="E2335" s="10" t="str">
        <f t="shared" si="112"/>
        <v/>
      </c>
      <c r="F2335" s="10" t="str">
        <f>SUBSTITUTE(Таблица2[[#This Row],[Столбец5]], "до, ", "")</f>
        <v/>
      </c>
      <c r="G2335" s="10" t="str">
        <f>SUBSTITUTE(Таблица2[[#This Row],[Столбец7]], "рік, ", "")</f>
        <v/>
      </c>
      <c r="H2335" s="11" t="str">
        <f>SUBSTITUTE(Таблица2[[#This Row],[Ключові слова]], "за, ", "")</f>
        <v/>
      </c>
      <c r="I2335" s="11" t="str">
        <f>SUBSTITUTE(Таблица2[[#This Row],[Столбец9]], "від, ", "")</f>
        <v/>
      </c>
    </row>
    <row r="2336" spans="1:9" x14ac:dyDescent="0.25">
      <c r="A2336" s="9" t="str">
        <f>SUBSTITUTE(Реестр!E2430, " ", ", ")</f>
        <v/>
      </c>
      <c r="B2336" s="10" t="str">
        <f>SUBSTITUTE(Таблица2[[#This Row],[Столбец1]], "про, ", " ")</f>
        <v/>
      </c>
      <c r="C2336" s="3" t="str">
        <f t="shared" si="110"/>
        <v/>
      </c>
      <c r="D2336" s="3" t="str">
        <f t="shared" si="111"/>
        <v/>
      </c>
      <c r="E2336" s="10" t="str">
        <f t="shared" si="112"/>
        <v/>
      </c>
      <c r="F2336" s="10" t="str">
        <f>SUBSTITUTE(Таблица2[[#This Row],[Столбец5]], "до, ", "")</f>
        <v/>
      </c>
      <c r="G2336" s="10" t="str">
        <f>SUBSTITUTE(Таблица2[[#This Row],[Столбец7]], "рік, ", "")</f>
        <v/>
      </c>
      <c r="H2336" s="11" t="str">
        <f>SUBSTITUTE(Таблица2[[#This Row],[Ключові слова]], "за, ", "")</f>
        <v/>
      </c>
      <c r="I2336" s="11" t="str">
        <f>SUBSTITUTE(Таблица2[[#This Row],[Столбец9]], "від, ", "")</f>
        <v/>
      </c>
    </row>
    <row r="2337" spans="1:9" x14ac:dyDescent="0.25">
      <c r="A2337" s="9" t="str">
        <f>SUBSTITUTE(Реестр!E2431, " ", ", ")</f>
        <v/>
      </c>
      <c r="B2337" s="10" t="str">
        <f>SUBSTITUTE(Таблица2[[#This Row],[Столбец1]], "про, ", " ")</f>
        <v/>
      </c>
      <c r="C2337" s="3" t="str">
        <f t="shared" si="110"/>
        <v/>
      </c>
      <c r="D2337" s="3" t="str">
        <f t="shared" si="111"/>
        <v/>
      </c>
      <c r="E2337" s="10" t="str">
        <f t="shared" si="112"/>
        <v/>
      </c>
      <c r="F2337" s="10" t="str">
        <f>SUBSTITUTE(Таблица2[[#This Row],[Столбец5]], "до, ", "")</f>
        <v/>
      </c>
      <c r="G2337" s="10" t="str">
        <f>SUBSTITUTE(Таблица2[[#This Row],[Столбец7]], "рік, ", "")</f>
        <v/>
      </c>
      <c r="H2337" s="11" t="str">
        <f>SUBSTITUTE(Таблица2[[#This Row],[Ключові слова]], "за, ", "")</f>
        <v/>
      </c>
      <c r="I2337" s="11" t="str">
        <f>SUBSTITUTE(Таблица2[[#This Row],[Столбец9]], "від, ", "")</f>
        <v/>
      </c>
    </row>
    <row r="2338" spans="1:9" x14ac:dyDescent="0.25">
      <c r="A2338" s="9" t="str">
        <f>SUBSTITUTE(Реестр!E2432, " ", ", ")</f>
        <v/>
      </c>
      <c r="B2338" s="10" t="str">
        <f>SUBSTITUTE(Таблица2[[#This Row],[Столбец1]], "про, ", " ")</f>
        <v/>
      </c>
      <c r="C2338" s="3" t="str">
        <f t="shared" si="110"/>
        <v/>
      </c>
      <c r="D2338" s="3" t="str">
        <f t="shared" si="111"/>
        <v/>
      </c>
      <c r="E2338" s="10" t="str">
        <f t="shared" si="112"/>
        <v/>
      </c>
      <c r="F2338" s="10" t="str">
        <f>SUBSTITUTE(Таблица2[[#This Row],[Столбец5]], "до, ", "")</f>
        <v/>
      </c>
      <c r="G2338" s="10" t="str">
        <f>SUBSTITUTE(Таблица2[[#This Row],[Столбец7]], "рік, ", "")</f>
        <v/>
      </c>
      <c r="H2338" s="11" t="str">
        <f>SUBSTITUTE(Таблица2[[#This Row],[Ключові слова]], "за, ", "")</f>
        <v/>
      </c>
      <c r="I2338" s="11" t="str">
        <f>SUBSTITUTE(Таблица2[[#This Row],[Столбец9]], "від, ", "")</f>
        <v/>
      </c>
    </row>
    <row r="2339" spans="1:9" x14ac:dyDescent="0.25">
      <c r="A2339" s="9" t="str">
        <f>SUBSTITUTE(Реестр!E2433, " ", ", ")</f>
        <v/>
      </c>
      <c r="B2339" s="10" t="str">
        <f>SUBSTITUTE(Таблица2[[#This Row],[Столбец1]], "про, ", " ")</f>
        <v/>
      </c>
      <c r="C2339" s="3" t="str">
        <f t="shared" si="110"/>
        <v/>
      </c>
      <c r="D2339" s="3" t="str">
        <f t="shared" si="111"/>
        <v/>
      </c>
      <c r="E2339" s="10" t="str">
        <f t="shared" si="112"/>
        <v/>
      </c>
      <c r="F2339" s="10" t="str">
        <f>SUBSTITUTE(Таблица2[[#This Row],[Столбец5]], "до, ", "")</f>
        <v/>
      </c>
      <c r="G2339" s="10" t="str">
        <f>SUBSTITUTE(Таблица2[[#This Row],[Столбец7]], "рік, ", "")</f>
        <v/>
      </c>
      <c r="H2339" s="11" t="str">
        <f>SUBSTITUTE(Таблица2[[#This Row],[Ключові слова]], "за, ", "")</f>
        <v/>
      </c>
      <c r="I2339" s="11" t="str">
        <f>SUBSTITUTE(Таблица2[[#This Row],[Столбец9]], "від, ", "")</f>
        <v/>
      </c>
    </row>
    <row r="2340" spans="1:9" x14ac:dyDescent="0.25">
      <c r="A2340" s="9" t="str">
        <f>SUBSTITUTE(Реестр!E2434, " ", ", ")</f>
        <v/>
      </c>
      <c r="B2340" s="10" t="str">
        <f>SUBSTITUTE(Таблица2[[#This Row],[Столбец1]], "про, ", " ")</f>
        <v/>
      </c>
      <c r="C2340" s="3" t="str">
        <f t="shared" si="110"/>
        <v/>
      </c>
      <c r="D2340" s="3" t="str">
        <f t="shared" si="111"/>
        <v/>
      </c>
      <c r="E2340" s="10" t="str">
        <f t="shared" si="112"/>
        <v/>
      </c>
      <c r="F2340" s="10" t="str">
        <f>SUBSTITUTE(Таблица2[[#This Row],[Столбец5]], "до, ", "")</f>
        <v/>
      </c>
      <c r="G2340" s="10" t="str">
        <f>SUBSTITUTE(Таблица2[[#This Row],[Столбец7]], "рік, ", "")</f>
        <v/>
      </c>
      <c r="H2340" s="11" t="str">
        <f>SUBSTITUTE(Таблица2[[#This Row],[Ключові слова]], "за, ", "")</f>
        <v/>
      </c>
      <c r="I2340" s="11" t="str">
        <f>SUBSTITUTE(Таблица2[[#This Row],[Столбец9]], "від, ", "")</f>
        <v/>
      </c>
    </row>
    <row r="2341" spans="1:9" x14ac:dyDescent="0.25">
      <c r="A2341" s="9" t="str">
        <f>SUBSTITUTE(Реестр!E2435, " ", ", ")</f>
        <v/>
      </c>
      <c r="B2341" s="10" t="str">
        <f>SUBSTITUTE(Таблица2[[#This Row],[Столбец1]], "про, ", " ")</f>
        <v/>
      </c>
      <c r="C2341" s="3" t="str">
        <f t="shared" ref="C2341:C2404" si="113">SUBSTITUTE(B2341, "щодо, ", "")</f>
        <v/>
      </c>
      <c r="D2341" s="3" t="str">
        <f t="shared" ref="D2341:D2404" si="114">SUBSTITUTE(C2341, "по, ", "")</f>
        <v/>
      </c>
      <c r="E2341" s="10" t="str">
        <f t="shared" ref="E2341:E2404" si="115">SUBSTITUTE(D2341, "та, ", "")</f>
        <v/>
      </c>
      <c r="F2341" s="10" t="str">
        <f>SUBSTITUTE(Таблица2[[#This Row],[Столбец5]], "до, ", "")</f>
        <v/>
      </c>
      <c r="G2341" s="10" t="str">
        <f>SUBSTITUTE(Таблица2[[#This Row],[Столбец7]], "рік, ", "")</f>
        <v/>
      </c>
      <c r="H2341" s="11" t="str">
        <f>SUBSTITUTE(Таблица2[[#This Row],[Ключові слова]], "за, ", "")</f>
        <v/>
      </c>
      <c r="I2341" s="11" t="str">
        <f>SUBSTITUTE(Таблица2[[#This Row],[Столбец9]], "від, ", "")</f>
        <v/>
      </c>
    </row>
    <row r="2342" spans="1:9" x14ac:dyDescent="0.25">
      <c r="A2342" s="9" t="str">
        <f>SUBSTITUTE(Реестр!E2436, " ", ", ")</f>
        <v/>
      </c>
      <c r="B2342" s="10" t="str">
        <f>SUBSTITUTE(Таблица2[[#This Row],[Столбец1]], "про, ", " ")</f>
        <v/>
      </c>
      <c r="C2342" s="3" t="str">
        <f t="shared" si="113"/>
        <v/>
      </c>
      <c r="D2342" s="3" t="str">
        <f t="shared" si="114"/>
        <v/>
      </c>
      <c r="E2342" s="10" t="str">
        <f t="shared" si="115"/>
        <v/>
      </c>
      <c r="F2342" s="10" t="str">
        <f>SUBSTITUTE(Таблица2[[#This Row],[Столбец5]], "до, ", "")</f>
        <v/>
      </c>
      <c r="G2342" s="10" t="str">
        <f>SUBSTITUTE(Таблица2[[#This Row],[Столбец7]], "рік, ", "")</f>
        <v/>
      </c>
      <c r="H2342" s="11" t="str">
        <f>SUBSTITUTE(Таблица2[[#This Row],[Ключові слова]], "за, ", "")</f>
        <v/>
      </c>
      <c r="I2342" s="11" t="str">
        <f>SUBSTITUTE(Таблица2[[#This Row],[Столбец9]], "від, ", "")</f>
        <v/>
      </c>
    </row>
    <row r="2343" spans="1:9" x14ac:dyDescent="0.25">
      <c r="A2343" s="9" t="str">
        <f>SUBSTITUTE(Реестр!E2437, " ", ", ")</f>
        <v/>
      </c>
      <c r="B2343" s="10" t="str">
        <f>SUBSTITUTE(Таблица2[[#This Row],[Столбец1]], "про, ", " ")</f>
        <v/>
      </c>
      <c r="C2343" s="3" t="str">
        <f t="shared" si="113"/>
        <v/>
      </c>
      <c r="D2343" s="3" t="str">
        <f t="shared" si="114"/>
        <v/>
      </c>
      <c r="E2343" s="10" t="str">
        <f t="shared" si="115"/>
        <v/>
      </c>
      <c r="F2343" s="10" t="str">
        <f>SUBSTITUTE(Таблица2[[#This Row],[Столбец5]], "до, ", "")</f>
        <v/>
      </c>
      <c r="G2343" s="10" t="str">
        <f>SUBSTITUTE(Таблица2[[#This Row],[Столбец7]], "рік, ", "")</f>
        <v/>
      </c>
      <c r="H2343" s="11" t="str">
        <f>SUBSTITUTE(Таблица2[[#This Row],[Ключові слова]], "за, ", "")</f>
        <v/>
      </c>
      <c r="I2343" s="11" t="str">
        <f>SUBSTITUTE(Таблица2[[#This Row],[Столбец9]], "від, ", "")</f>
        <v/>
      </c>
    </row>
    <row r="2344" spans="1:9" x14ac:dyDescent="0.25">
      <c r="A2344" s="9" t="str">
        <f>SUBSTITUTE(Реестр!E2438, " ", ", ")</f>
        <v/>
      </c>
      <c r="B2344" s="10" t="str">
        <f>SUBSTITUTE(Таблица2[[#This Row],[Столбец1]], "про, ", " ")</f>
        <v/>
      </c>
      <c r="C2344" s="3" t="str">
        <f t="shared" si="113"/>
        <v/>
      </c>
      <c r="D2344" s="3" t="str">
        <f t="shared" si="114"/>
        <v/>
      </c>
      <c r="E2344" s="10" t="str">
        <f t="shared" si="115"/>
        <v/>
      </c>
      <c r="F2344" s="10" t="str">
        <f>SUBSTITUTE(Таблица2[[#This Row],[Столбец5]], "до, ", "")</f>
        <v/>
      </c>
      <c r="G2344" s="10" t="str">
        <f>SUBSTITUTE(Таблица2[[#This Row],[Столбец7]], "рік, ", "")</f>
        <v/>
      </c>
      <c r="H2344" s="11" t="str">
        <f>SUBSTITUTE(Таблица2[[#This Row],[Ключові слова]], "за, ", "")</f>
        <v/>
      </c>
      <c r="I2344" s="11" t="str">
        <f>SUBSTITUTE(Таблица2[[#This Row],[Столбец9]], "від, ", "")</f>
        <v/>
      </c>
    </row>
    <row r="2345" spans="1:9" x14ac:dyDescent="0.25">
      <c r="A2345" s="9" t="str">
        <f>SUBSTITUTE(Реестр!E2439, " ", ", ")</f>
        <v/>
      </c>
      <c r="B2345" s="10" t="str">
        <f>SUBSTITUTE(Таблица2[[#This Row],[Столбец1]], "про, ", " ")</f>
        <v/>
      </c>
      <c r="C2345" s="3" t="str">
        <f t="shared" si="113"/>
        <v/>
      </c>
      <c r="D2345" s="3" t="str">
        <f t="shared" si="114"/>
        <v/>
      </c>
      <c r="E2345" s="10" t="str">
        <f t="shared" si="115"/>
        <v/>
      </c>
      <c r="F2345" s="10" t="str">
        <f>SUBSTITUTE(Таблица2[[#This Row],[Столбец5]], "до, ", "")</f>
        <v/>
      </c>
      <c r="G2345" s="10" t="str">
        <f>SUBSTITUTE(Таблица2[[#This Row],[Столбец7]], "рік, ", "")</f>
        <v/>
      </c>
      <c r="H2345" s="11" t="str">
        <f>SUBSTITUTE(Таблица2[[#This Row],[Ключові слова]], "за, ", "")</f>
        <v/>
      </c>
      <c r="I2345" s="11" t="str">
        <f>SUBSTITUTE(Таблица2[[#This Row],[Столбец9]], "від, ", "")</f>
        <v/>
      </c>
    </row>
    <row r="2346" spans="1:9" x14ac:dyDescent="0.25">
      <c r="A2346" s="9" t="str">
        <f>SUBSTITUTE(Реестр!E2440, " ", ", ")</f>
        <v/>
      </c>
      <c r="B2346" s="10" t="str">
        <f>SUBSTITUTE(Таблица2[[#This Row],[Столбец1]], "про, ", " ")</f>
        <v/>
      </c>
      <c r="C2346" s="3" t="str">
        <f t="shared" si="113"/>
        <v/>
      </c>
      <c r="D2346" s="3" t="str">
        <f t="shared" si="114"/>
        <v/>
      </c>
      <c r="E2346" s="10" t="str">
        <f t="shared" si="115"/>
        <v/>
      </c>
      <c r="F2346" s="10" t="str">
        <f>SUBSTITUTE(Таблица2[[#This Row],[Столбец5]], "до, ", "")</f>
        <v/>
      </c>
      <c r="G2346" s="10" t="str">
        <f>SUBSTITUTE(Таблица2[[#This Row],[Столбец7]], "рік, ", "")</f>
        <v/>
      </c>
      <c r="H2346" s="11" t="str">
        <f>SUBSTITUTE(Таблица2[[#This Row],[Ключові слова]], "за, ", "")</f>
        <v/>
      </c>
      <c r="I2346" s="11" t="str">
        <f>SUBSTITUTE(Таблица2[[#This Row],[Столбец9]], "від, ", "")</f>
        <v/>
      </c>
    </row>
    <row r="2347" spans="1:9" x14ac:dyDescent="0.25">
      <c r="A2347" s="9" t="str">
        <f>SUBSTITUTE(Реестр!E2441, " ", ", ")</f>
        <v/>
      </c>
      <c r="B2347" s="10" t="str">
        <f>SUBSTITUTE(Таблица2[[#This Row],[Столбец1]], "про, ", " ")</f>
        <v/>
      </c>
      <c r="C2347" s="3" t="str">
        <f t="shared" si="113"/>
        <v/>
      </c>
      <c r="D2347" s="3" t="str">
        <f t="shared" si="114"/>
        <v/>
      </c>
      <c r="E2347" s="10" t="str">
        <f t="shared" si="115"/>
        <v/>
      </c>
      <c r="F2347" s="10" t="str">
        <f>SUBSTITUTE(Таблица2[[#This Row],[Столбец5]], "до, ", "")</f>
        <v/>
      </c>
      <c r="G2347" s="10" t="str">
        <f>SUBSTITUTE(Таблица2[[#This Row],[Столбец7]], "рік, ", "")</f>
        <v/>
      </c>
      <c r="H2347" s="11" t="str">
        <f>SUBSTITUTE(Таблица2[[#This Row],[Ключові слова]], "за, ", "")</f>
        <v/>
      </c>
      <c r="I2347" s="11" t="str">
        <f>SUBSTITUTE(Таблица2[[#This Row],[Столбец9]], "від, ", "")</f>
        <v/>
      </c>
    </row>
    <row r="2348" spans="1:9" x14ac:dyDescent="0.25">
      <c r="A2348" s="9" t="str">
        <f>SUBSTITUTE(Реестр!E2442, " ", ", ")</f>
        <v/>
      </c>
      <c r="B2348" s="10" t="str">
        <f>SUBSTITUTE(Таблица2[[#This Row],[Столбец1]], "про, ", " ")</f>
        <v/>
      </c>
      <c r="C2348" s="3" t="str">
        <f t="shared" si="113"/>
        <v/>
      </c>
      <c r="D2348" s="3" t="str">
        <f t="shared" si="114"/>
        <v/>
      </c>
      <c r="E2348" s="10" t="str">
        <f t="shared" si="115"/>
        <v/>
      </c>
      <c r="F2348" s="10" t="str">
        <f>SUBSTITUTE(Таблица2[[#This Row],[Столбец5]], "до, ", "")</f>
        <v/>
      </c>
      <c r="G2348" s="10" t="str">
        <f>SUBSTITUTE(Таблица2[[#This Row],[Столбец7]], "рік, ", "")</f>
        <v/>
      </c>
      <c r="H2348" s="11" t="str">
        <f>SUBSTITUTE(Таблица2[[#This Row],[Ключові слова]], "за, ", "")</f>
        <v/>
      </c>
      <c r="I2348" s="11" t="str">
        <f>SUBSTITUTE(Таблица2[[#This Row],[Столбец9]], "від, ", "")</f>
        <v/>
      </c>
    </row>
    <row r="2349" spans="1:9" x14ac:dyDescent="0.25">
      <c r="A2349" s="9" t="str">
        <f>SUBSTITUTE(Реестр!E2443, " ", ", ")</f>
        <v/>
      </c>
      <c r="B2349" s="10" t="str">
        <f>SUBSTITUTE(Таблица2[[#This Row],[Столбец1]], "про, ", " ")</f>
        <v/>
      </c>
      <c r="C2349" s="3" t="str">
        <f t="shared" si="113"/>
        <v/>
      </c>
      <c r="D2349" s="3" t="str">
        <f t="shared" si="114"/>
        <v/>
      </c>
      <c r="E2349" s="10" t="str">
        <f t="shared" si="115"/>
        <v/>
      </c>
      <c r="F2349" s="10" t="str">
        <f>SUBSTITUTE(Таблица2[[#This Row],[Столбец5]], "до, ", "")</f>
        <v/>
      </c>
      <c r="G2349" s="10" t="str">
        <f>SUBSTITUTE(Таблица2[[#This Row],[Столбец7]], "рік, ", "")</f>
        <v/>
      </c>
      <c r="H2349" s="11" t="str">
        <f>SUBSTITUTE(Таблица2[[#This Row],[Ключові слова]], "за, ", "")</f>
        <v/>
      </c>
      <c r="I2349" s="11" t="str">
        <f>SUBSTITUTE(Таблица2[[#This Row],[Столбец9]], "від, ", "")</f>
        <v/>
      </c>
    </row>
    <row r="2350" spans="1:9" x14ac:dyDescent="0.25">
      <c r="A2350" s="9" t="str">
        <f>SUBSTITUTE(Реестр!E2444, " ", ", ")</f>
        <v/>
      </c>
      <c r="B2350" s="10" t="str">
        <f>SUBSTITUTE(Таблица2[[#This Row],[Столбец1]], "про, ", " ")</f>
        <v/>
      </c>
      <c r="C2350" s="3" t="str">
        <f t="shared" si="113"/>
        <v/>
      </c>
      <c r="D2350" s="3" t="str">
        <f t="shared" si="114"/>
        <v/>
      </c>
      <c r="E2350" s="10" t="str">
        <f t="shared" si="115"/>
        <v/>
      </c>
      <c r="F2350" s="10" t="str">
        <f>SUBSTITUTE(Таблица2[[#This Row],[Столбец5]], "до, ", "")</f>
        <v/>
      </c>
      <c r="G2350" s="10" t="str">
        <f>SUBSTITUTE(Таблица2[[#This Row],[Столбец7]], "рік, ", "")</f>
        <v/>
      </c>
      <c r="H2350" s="11" t="str">
        <f>SUBSTITUTE(Таблица2[[#This Row],[Ключові слова]], "за, ", "")</f>
        <v/>
      </c>
      <c r="I2350" s="11" t="str">
        <f>SUBSTITUTE(Таблица2[[#This Row],[Столбец9]], "від, ", "")</f>
        <v/>
      </c>
    </row>
    <row r="2351" spans="1:9" x14ac:dyDescent="0.25">
      <c r="A2351" s="9" t="str">
        <f>SUBSTITUTE(Реестр!E2445, " ", ", ")</f>
        <v/>
      </c>
      <c r="B2351" s="10" t="str">
        <f>SUBSTITUTE(Таблица2[[#This Row],[Столбец1]], "про, ", " ")</f>
        <v/>
      </c>
      <c r="C2351" s="3" t="str">
        <f t="shared" si="113"/>
        <v/>
      </c>
      <c r="D2351" s="3" t="str">
        <f t="shared" si="114"/>
        <v/>
      </c>
      <c r="E2351" s="10" t="str">
        <f t="shared" si="115"/>
        <v/>
      </c>
      <c r="F2351" s="10" t="str">
        <f>SUBSTITUTE(Таблица2[[#This Row],[Столбец5]], "до, ", "")</f>
        <v/>
      </c>
      <c r="G2351" s="10" t="str">
        <f>SUBSTITUTE(Таблица2[[#This Row],[Столбец7]], "рік, ", "")</f>
        <v/>
      </c>
      <c r="H2351" s="11" t="str">
        <f>SUBSTITUTE(Таблица2[[#This Row],[Ключові слова]], "за, ", "")</f>
        <v/>
      </c>
      <c r="I2351" s="11" t="str">
        <f>SUBSTITUTE(Таблица2[[#This Row],[Столбец9]], "від, ", "")</f>
        <v/>
      </c>
    </row>
    <row r="2352" spans="1:9" x14ac:dyDescent="0.25">
      <c r="A2352" s="9" t="str">
        <f>SUBSTITUTE(Реестр!E2446, " ", ", ")</f>
        <v/>
      </c>
      <c r="B2352" s="10" t="str">
        <f>SUBSTITUTE(Таблица2[[#This Row],[Столбец1]], "про, ", " ")</f>
        <v/>
      </c>
      <c r="C2352" s="3" t="str">
        <f t="shared" si="113"/>
        <v/>
      </c>
      <c r="D2352" s="3" t="str">
        <f t="shared" si="114"/>
        <v/>
      </c>
      <c r="E2352" s="10" t="str">
        <f t="shared" si="115"/>
        <v/>
      </c>
      <c r="F2352" s="10" t="str">
        <f>SUBSTITUTE(Таблица2[[#This Row],[Столбец5]], "до, ", "")</f>
        <v/>
      </c>
      <c r="G2352" s="10" t="str">
        <f>SUBSTITUTE(Таблица2[[#This Row],[Столбец7]], "рік, ", "")</f>
        <v/>
      </c>
      <c r="H2352" s="11" t="str">
        <f>SUBSTITUTE(Таблица2[[#This Row],[Ключові слова]], "за, ", "")</f>
        <v/>
      </c>
      <c r="I2352" s="11" t="str">
        <f>SUBSTITUTE(Таблица2[[#This Row],[Столбец9]], "від, ", "")</f>
        <v/>
      </c>
    </row>
    <row r="2353" spans="1:9" x14ac:dyDescent="0.25">
      <c r="A2353" s="9" t="str">
        <f>SUBSTITUTE(Реестр!E2447, " ", ", ")</f>
        <v/>
      </c>
      <c r="B2353" s="10" t="str">
        <f>SUBSTITUTE(Таблица2[[#This Row],[Столбец1]], "про, ", " ")</f>
        <v/>
      </c>
      <c r="C2353" s="3" t="str">
        <f t="shared" si="113"/>
        <v/>
      </c>
      <c r="D2353" s="3" t="str">
        <f t="shared" si="114"/>
        <v/>
      </c>
      <c r="E2353" s="10" t="str">
        <f t="shared" si="115"/>
        <v/>
      </c>
      <c r="F2353" s="10" t="str">
        <f>SUBSTITUTE(Таблица2[[#This Row],[Столбец5]], "до, ", "")</f>
        <v/>
      </c>
      <c r="G2353" s="10" t="str">
        <f>SUBSTITUTE(Таблица2[[#This Row],[Столбец7]], "рік, ", "")</f>
        <v/>
      </c>
      <c r="H2353" s="11" t="str">
        <f>SUBSTITUTE(Таблица2[[#This Row],[Ключові слова]], "за, ", "")</f>
        <v/>
      </c>
      <c r="I2353" s="11" t="str">
        <f>SUBSTITUTE(Таблица2[[#This Row],[Столбец9]], "від, ", "")</f>
        <v/>
      </c>
    </row>
    <row r="2354" spans="1:9" x14ac:dyDescent="0.25">
      <c r="A2354" s="9" t="str">
        <f>SUBSTITUTE(Реестр!E2448, " ", ", ")</f>
        <v/>
      </c>
      <c r="B2354" s="10" t="str">
        <f>SUBSTITUTE(Таблица2[[#This Row],[Столбец1]], "про, ", " ")</f>
        <v/>
      </c>
      <c r="C2354" s="3" t="str">
        <f t="shared" si="113"/>
        <v/>
      </c>
      <c r="D2354" s="3" t="str">
        <f t="shared" si="114"/>
        <v/>
      </c>
      <c r="E2354" s="10" t="str">
        <f t="shared" si="115"/>
        <v/>
      </c>
      <c r="F2354" s="10" t="str">
        <f>SUBSTITUTE(Таблица2[[#This Row],[Столбец5]], "до, ", "")</f>
        <v/>
      </c>
      <c r="G2354" s="10" t="str">
        <f>SUBSTITUTE(Таблица2[[#This Row],[Столбец7]], "рік, ", "")</f>
        <v/>
      </c>
      <c r="H2354" s="11" t="str">
        <f>SUBSTITUTE(Таблица2[[#This Row],[Ключові слова]], "за, ", "")</f>
        <v/>
      </c>
      <c r="I2354" s="11" t="str">
        <f>SUBSTITUTE(Таблица2[[#This Row],[Столбец9]], "від, ", "")</f>
        <v/>
      </c>
    </row>
    <row r="2355" spans="1:9" x14ac:dyDescent="0.25">
      <c r="A2355" s="9" t="str">
        <f>SUBSTITUTE(Реестр!E2449, " ", ", ")</f>
        <v/>
      </c>
      <c r="B2355" s="10" t="str">
        <f>SUBSTITUTE(Таблица2[[#This Row],[Столбец1]], "про, ", " ")</f>
        <v/>
      </c>
      <c r="C2355" s="3" t="str">
        <f t="shared" si="113"/>
        <v/>
      </c>
      <c r="D2355" s="3" t="str">
        <f t="shared" si="114"/>
        <v/>
      </c>
      <c r="E2355" s="10" t="str">
        <f t="shared" si="115"/>
        <v/>
      </c>
      <c r="F2355" s="10" t="str">
        <f>SUBSTITUTE(Таблица2[[#This Row],[Столбец5]], "до, ", "")</f>
        <v/>
      </c>
      <c r="G2355" s="10" t="str">
        <f>SUBSTITUTE(Таблица2[[#This Row],[Столбец7]], "рік, ", "")</f>
        <v/>
      </c>
      <c r="H2355" s="11" t="str">
        <f>SUBSTITUTE(Таблица2[[#This Row],[Ключові слова]], "за, ", "")</f>
        <v/>
      </c>
      <c r="I2355" s="11" t="str">
        <f>SUBSTITUTE(Таблица2[[#This Row],[Столбец9]], "від, ", "")</f>
        <v/>
      </c>
    </row>
    <row r="2356" spans="1:9" x14ac:dyDescent="0.25">
      <c r="A2356" s="9" t="str">
        <f>SUBSTITUTE(Реестр!E2450, " ", ", ")</f>
        <v/>
      </c>
      <c r="B2356" s="10" t="str">
        <f>SUBSTITUTE(Таблица2[[#This Row],[Столбец1]], "про, ", " ")</f>
        <v/>
      </c>
      <c r="C2356" s="3" t="str">
        <f t="shared" si="113"/>
        <v/>
      </c>
      <c r="D2356" s="3" t="str">
        <f t="shared" si="114"/>
        <v/>
      </c>
      <c r="E2356" s="10" t="str">
        <f t="shared" si="115"/>
        <v/>
      </c>
      <c r="F2356" s="10" t="str">
        <f>SUBSTITUTE(Таблица2[[#This Row],[Столбец5]], "до, ", "")</f>
        <v/>
      </c>
      <c r="G2356" s="10" t="str">
        <f>SUBSTITUTE(Таблица2[[#This Row],[Столбец7]], "рік, ", "")</f>
        <v/>
      </c>
      <c r="H2356" s="11" t="str">
        <f>SUBSTITUTE(Таблица2[[#This Row],[Ключові слова]], "за, ", "")</f>
        <v/>
      </c>
      <c r="I2356" s="11" t="str">
        <f>SUBSTITUTE(Таблица2[[#This Row],[Столбец9]], "від, ", "")</f>
        <v/>
      </c>
    </row>
    <row r="2357" spans="1:9" x14ac:dyDescent="0.25">
      <c r="A2357" s="9" t="str">
        <f>SUBSTITUTE(Реестр!E2451, " ", ", ")</f>
        <v/>
      </c>
      <c r="B2357" s="10" t="str">
        <f>SUBSTITUTE(Таблица2[[#This Row],[Столбец1]], "про, ", " ")</f>
        <v/>
      </c>
      <c r="C2357" s="3" t="str">
        <f t="shared" si="113"/>
        <v/>
      </c>
      <c r="D2357" s="3" t="str">
        <f t="shared" si="114"/>
        <v/>
      </c>
      <c r="E2357" s="10" t="str">
        <f t="shared" si="115"/>
        <v/>
      </c>
      <c r="F2357" s="10" t="str">
        <f>SUBSTITUTE(Таблица2[[#This Row],[Столбец5]], "до, ", "")</f>
        <v/>
      </c>
      <c r="G2357" s="10" t="str">
        <f>SUBSTITUTE(Таблица2[[#This Row],[Столбец7]], "рік, ", "")</f>
        <v/>
      </c>
      <c r="H2357" s="11" t="str">
        <f>SUBSTITUTE(Таблица2[[#This Row],[Ключові слова]], "за, ", "")</f>
        <v/>
      </c>
      <c r="I2357" s="11" t="str">
        <f>SUBSTITUTE(Таблица2[[#This Row],[Столбец9]], "від, ", "")</f>
        <v/>
      </c>
    </row>
    <row r="2358" spans="1:9" x14ac:dyDescent="0.25">
      <c r="A2358" s="9" t="str">
        <f>SUBSTITUTE(Реестр!E2452, " ", ", ")</f>
        <v/>
      </c>
      <c r="B2358" s="10" t="str">
        <f>SUBSTITUTE(Таблица2[[#This Row],[Столбец1]], "про, ", " ")</f>
        <v/>
      </c>
      <c r="C2358" s="3" t="str">
        <f t="shared" si="113"/>
        <v/>
      </c>
      <c r="D2358" s="3" t="str">
        <f t="shared" si="114"/>
        <v/>
      </c>
      <c r="E2358" s="10" t="str">
        <f t="shared" si="115"/>
        <v/>
      </c>
      <c r="F2358" s="10" t="str">
        <f>SUBSTITUTE(Таблица2[[#This Row],[Столбец5]], "до, ", "")</f>
        <v/>
      </c>
      <c r="G2358" s="10" t="str">
        <f>SUBSTITUTE(Таблица2[[#This Row],[Столбец7]], "рік, ", "")</f>
        <v/>
      </c>
      <c r="H2358" s="11" t="str">
        <f>SUBSTITUTE(Таблица2[[#This Row],[Ключові слова]], "за, ", "")</f>
        <v/>
      </c>
      <c r="I2358" s="11" t="str">
        <f>SUBSTITUTE(Таблица2[[#This Row],[Столбец9]], "від, ", "")</f>
        <v/>
      </c>
    </row>
    <row r="2359" spans="1:9" x14ac:dyDescent="0.25">
      <c r="A2359" s="9" t="str">
        <f>SUBSTITUTE(Реестр!E2453, " ", ", ")</f>
        <v/>
      </c>
      <c r="B2359" s="10" t="str">
        <f>SUBSTITUTE(Таблица2[[#This Row],[Столбец1]], "про, ", " ")</f>
        <v/>
      </c>
      <c r="C2359" s="3" t="str">
        <f t="shared" si="113"/>
        <v/>
      </c>
      <c r="D2359" s="3" t="str">
        <f t="shared" si="114"/>
        <v/>
      </c>
      <c r="E2359" s="10" t="str">
        <f t="shared" si="115"/>
        <v/>
      </c>
      <c r="F2359" s="10" t="str">
        <f>SUBSTITUTE(Таблица2[[#This Row],[Столбец5]], "до, ", "")</f>
        <v/>
      </c>
      <c r="G2359" s="10" t="str">
        <f>SUBSTITUTE(Таблица2[[#This Row],[Столбец7]], "рік, ", "")</f>
        <v/>
      </c>
      <c r="H2359" s="11" t="str">
        <f>SUBSTITUTE(Таблица2[[#This Row],[Ключові слова]], "за, ", "")</f>
        <v/>
      </c>
      <c r="I2359" s="11" t="str">
        <f>SUBSTITUTE(Таблица2[[#This Row],[Столбец9]], "від, ", "")</f>
        <v/>
      </c>
    </row>
    <row r="2360" spans="1:9" x14ac:dyDescent="0.25">
      <c r="A2360" s="9" t="str">
        <f>SUBSTITUTE(Реестр!E2454, " ", ", ")</f>
        <v/>
      </c>
      <c r="B2360" s="10" t="str">
        <f>SUBSTITUTE(Таблица2[[#This Row],[Столбец1]], "про, ", " ")</f>
        <v/>
      </c>
      <c r="C2360" s="3" t="str">
        <f t="shared" si="113"/>
        <v/>
      </c>
      <c r="D2360" s="3" t="str">
        <f t="shared" si="114"/>
        <v/>
      </c>
      <c r="E2360" s="10" t="str">
        <f t="shared" si="115"/>
        <v/>
      </c>
      <c r="F2360" s="10" t="str">
        <f>SUBSTITUTE(Таблица2[[#This Row],[Столбец5]], "до, ", "")</f>
        <v/>
      </c>
      <c r="G2360" s="10" t="str">
        <f>SUBSTITUTE(Таблица2[[#This Row],[Столбец7]], "рік, ", "")</f>
        <v/>
      </c>
      <c r="H2360" s="11" t="str">
        <f>SUBSTITUTE(Таблица2[[#This Row],[Ключові слова]], "за, ", "")</f>
        <v/>
      </c>
      <c r="I2360" s="11" t="str">
        <f>SUBSTITUTE(Таблица2[[#This Row],[Столбец9]], "від, ", "")</f>
        <v/>
      </c>
    </row>
    <row r="2361" spans="1:9" x14ac:dyDescent="0.25">
      <c r="A2361" s="9" t="str">
        <f>SUBSTITUTE(Реестр!E2455, " ", ", ")</f>
        <v/>
      </c>
      <c r="B2361" s="10" t="str">
        <f>SUBSTITUTE(Таблица2[[#This Row],[Столбец1]], "про, ", " ")</f>
        <v/>
      </c>
      <c r="C2361" s="3" t="str">
        <f t="shared" si="113"/>
        <v/>
      </c>
      <c r="D2361" s="3" t="str">
        <f t="shared" si="114"/>
        <v/>
      </c>
      <c r="E2361" s="10" t="str">
        <f t="shared" si="115"/>
        <v/>
      </c>
      <c r="F2361" s="10" t="str">
        <f>SUBSTITUTE(Таблица2[[#This Row],[Столбец5]], "до, ", "")</f>
        <v/>
      </c>
      <c r="G2361" s="10" t="str">
        <f>SUBSTITUTE(Таблица2[[#This Row],[Столбец7]], "рік, ", "")</f>
        <v/>
      </c>
      <c r="H2361" s="11" t="str">
        <f>SUBSTITUTE(Таблица2[[#This Row],[Ключові слова]], "за, ", "")</f>
        <v/>
      </c>
      <c r="I2361" s="11" t="str">
        <f>SUBSTITUTE(Таблица2[[#This Row],[Столбец9]], "від, ", "")</f>
        <v/>
      </c>
    </row>
    <row r="2362" spans="1:9" x14ac:dyDescent="0.25">
      <c r="A2362" s="9" t="str">
        <f>SUBSTITUTE(Реестр!E2456, " ", ", ")</f>
        <v/>
      </c>
      <c r="B2362" s="10" t="str">
        <f>SUBSTITUTE(Таблица2[[#This Row],[Столбец1]], "про, ", " ")</f>
        <v/>
      </c>
      <c r="C2362" s="3" t="str">
        <f t="shared" si="113"/>
        <v/>
      </c>
      <c r="D2362" s="3" t="str">
        <f t="shared" si="114"/>
        <v/>
      </c>
      <c r="E2362" s="10" t="str">
        <f t="shared" si="115"/>
        <v/>
      </c>
      <c r="F2362" s="10" t="str">
        <f>SUBSTITUTE(Таблица2[[#This Row],[Столбец5]], "до, ", "")</f>
        <v/>
      </c>
      <c r="G2362" s="10" t="str">
        <f>SUBSTITUTE(Таблица2[[#This Row],[Столбец7]], "рік, ", "")</f>
        <v/>
      </c>
      <c r="H2362" s="11" t="str">
        <f>SUBSTITUTE(Таблица2[[#This Row],[Ключові слова]], "за, ", "")</f>
        <v/>
      </c>
      <c r="I2362" s="11" t="str">
        <f>SUBSTITUTE(Таблица2[[#This Row],[Столбец9]], "від, ", "")</f>
        <v/>
      </c>
    </row>
    <row r="2363" spans="1:9" x14ac:dyDescent="0.25">
      <c r="A2363" s="9" t="str">
        <f>SUBSTITUTE(Реестр!E2457, " ", ", ")</f>
        <v/>
      </c>
      <c r="B2363" s="10" t="str">
        <f>SUBSTITUTE(Таблица2[[#This Row],[Столбец1]], "про, ", " ")</f>
        <v/>
      </c>
      <c r="C2363" s="3" t="str">
        <f t="shared" si="113"/>
        <v/>
      </c>
      <c r="D2363" s="3" t="str">
        <f t="shared" si="114"/>
        <v/>
      </c>
      <c r="E2363" s="10" t="str">
        <f t="shared" si="115"/>
        <v/>
      </c>
      <c r="F2363" s="10" t="str">
        <f>SUBSTITUTE(Таблица2[[#This Row],[Столбец5]], "до, ", "")</f>
        <v/>
      </c>
      <c r="G2363" s="10" t="str">
        <f>SUBSTITUTE(Таблица2[[#This Row],[Столбец7]], "рік, ", "")</f>
        <v/>
      </c>
      <c r="H2363" s="11" t="str">
        <f>SUBSTITUTE(Таблица2[[#This Row],[Ключові слова]], "за, ", "")</f>
        <v/>
      </c>
      <c r="I2363" s="11" t="str">
        <f>SUBSTITUTE(Таблица2[[#This Row],[Столбец9]], "від, ", "")</f>
        <v/>
      </c>
    </row>
    <row r="2364" spans="1:9" x14ac:dyDescent="0.25">
      <c r="A2364" s="9" t="str">
        <f>SUBSTITUTE(Реестр!E2458, " ", ", ")</f>
        <v/>
      </c>
      <c r="B2364" s="10" t="str">
        <f>SUBSTITUTE(Таблица2[[#This Row],[Столбец1]], "про, ", " ")</f>
        <v/>
      </c>
      <c r="C2364" s="3" t="str">
        <f t="shared" si="113"/>
        <v/>
      </c>
      <c r="D2364" s="3" t="str">
        <f t="shared" si="114"/>
        <v/>
      </c>
      <c r="E2364" s="10" t="str">
        <f t="shared" si="115"/>
        <v/>
      </c>
      <c r="F2364" s="10" t="str">
        <f>SUBSTITUTE(Таблица2[[#This Row],[Столбец5]], "до, ", "")</f>
        <v/>
      </c>
      <c r="G2364" s="10" t="str">
        <f>SUBSTITUTE(Таблица2[[#This Row],[Столбец7]], "рік, ", "")</f>
        <v/>
      </c>
      <c r="H2364" s="11" t="str">
        <f>SUBSTITUTE(Таблица2[[#This Row],[Ключові слова]], "за, ", "")</f>
        <v/>
      </c>
      <c r="I2364" s="11" t="str">
        <f>SUBSTITUTE(Таблица2[[#This Row],[Столбец9]], "від, ", "")</f>
        <v/>
      </c>
    </row>
    <row r="2365" spans="1:9" x14ac:dyDescent="0.25">
      <c r="A2365" s="9" t="str">
        <f>SUBSTITUTE(Реестр!E2459, " ", ", ")</f>
        <v/>
      </c>
      <c r="B2365" s="10" t="str">
        <f>SUBSTITUTE(Таблица2[[#This Row],[Столбец1]], "про, ", " ")</f>
        <v/>
      </c>
      <c r="C2365" s="3" t="str">
        <f t="shared" si="113"/>
        <v/>
      </c>
      <c r="D2365" s="3" t="str">
        <f t="shared" si="114"/>
        <v/>
      </c>
      <c r="E2365" s="10" t="str">
        <f t="shared" si="115"/>
        <v/>
      </c>
      <c r="F2365" s="10" t="str">
        <f>SUBSTITUTE(Таблица2[[#This Row],[Столбец5]], "до, ", "")</f>
        <v/>
      </c>
      <c r="G2365" s="10" t="str">
        <f>SUBSTITUTE(Таблица2[[#This Row],[Столбец7]], "рік, ", "")</f>
        <v/>
      </c>
      <c r="H2365" s="11" t="str">
        <f>SUBSTITUTE(Таблица2[[#This Row],[Ключові слова]], "за, ", "")</f>
        <v/>
      </c>
      <c r="I2365" s="11" t="str">
        <f>SUBSTITUTE(Таблица2[[#This Row],[Столбец9]], "від, ", "")</f>
        <v/>
      </c>
    </row>
    <row r="2366" spans="1:9" x14ac:dyDescent="0.25">
      <c r="A2366" s="9" t="str">
        <f>SUBSTITUTE(Реестр!E2460, " ", ", ")</f>
        <v/>
      </c>
      <c r="B2366" s="10" t="str">
        <f>SUBSTITUTE(Таблица2[[#This Row],[Столбец1]], "про, ", " ")</f>
        <v/>
      </c>
      <c r="C2366" s="3" t="str">
        <f t="shared" si="113"/>
        <v/>
      </c>
      <c r="D2366" s="3" t="str">
        <f t="shared" si="114"/>
        <v/>
      </c>
      <c r="E2366" s="10" t="str">
        <f t="shared" si="115"/>
        <v/>
      </c>
      <c r="F2366" s="10" t="str">
        <f>SUBSTITUTE(Таблица2[[#This Row],[Столбец5]], "до, ", "")</f>
        <v/>
      </c>
      <c r="G2366" s="10" t="str">
        <f>SUBSTITUTE(Таблица2[[#This Row],[Столбец7]], "рік, ", "")</f>
        <v/>
      </c>
      <c r="H2366" s="11" t="str">
        <f>SUBSTITUTE(Таблица2[[#This Row],[Ключові слова]], "за, ", "")</f>
        <v/>
      </c>
      <c r="I2366" s="11" t="str">
        <f>SUBSTITUTE(Таблица2[[#This Row],[Столбец9]], "від, ", "")</f>
        <v/>
      </c>
    </row>
    <row r="2367" spans="1:9" x14ac:dyDescent="0.25">
      <c r="A2367" s="9" t="str">
        <f>SUBSTITUTE(Реестр!E2461, " ", ", ")</f>
        <v/>
      </c>
      <c r="B2367" s="10" t="str">
        <f>SUBSTITUTE(Таблица2[[#This Row],[Столбец1]], "про, ", " ")</f>
        <v/>
      </c>
      <c r="C2367" s="3" t="str">
        <f t="shared" si="113"/>
        <v/>
      </c>
      <c r="D2367" s="3" t="str">
        <f t="shared" si="114"/>
        <v/>
      </c>
      <c r="E2367" s="10" t="str">
        <f t="shared" si="115"/>
        <v/>
      </c>
      <c r="F2367" s="10" t="str">
        <f>SUBSTITUTE(Таблица2[[#This Row],[Столбец5]], "до, ", "")</f>
        <v/>
      </c>
      <c r="G2367" s="10" t="str">
        <f>SUBSTITUTE(Таблица2[[#This Row],[Столбец7]], "рік, ", "")</f>
        <v/>
      </c>
      <c r="H2367" s="11" t="str">
        <f>SUBSTITUTE(Таблица2[[#This Row],[Ключові слова]], "за, ", "")</f>
        <v/>
      </c>
      <c r="I2367" s="11" t="str">
        <f>SUBSTITUTE(Таблица2[[#This Row],[Столбец9]], "від, ", "")</f>
        <v/>
      </c>
    </row>
    <row r="2368" spans="1:9" x14ac:dyDescent="0.25">
      <c r="A2368" s="9" t="str">
        <f>SUBSTITUTE(Реестр!E2462, " ", ", ")</f>
        <v/>
      </c>
      <c r="B2368" s="10" t="str">
        <f>SUBSTITUTE(Таблица2[[#This Row],[Столбец1]], "про, ", " ")</f>
        <v/>
      </c>
      <c r="C2368" s="3" t="str">
        <f t="shared" si="113"/>
        <v/>
      </c>
      <c r="D2368" s="3" t="str">
        <f t="shared" si="114"/>
        <v/>
      </c>
      <c r="E2368" s="10" t="str">
        <f t="shared" si="115"/>
        <v/>
      </c>
      <c r="F2368" s="10" t="str">
        <f>SUBSTITUTE(Таблица2[[#This Row],[Столбец5]], "до, ", "")</f>
        <v/>
      </c>
      <c r="G2368" s="10" t="str">
        <f>SUBSTITUTE(Таблица2[[#This Row],[Столбец7]], "рік, ", "")</f>
        <v/>
      </c>
      <c r="H2368" s="11" t="str">
        <f>SUBSTITUTE(Таблица2[[#This Row],[Ключові слова]], "за, ", "")</f>
        <v/>
      </c>
      <c r="I2368" s="11" t="str">
        <f>SUBSTITUTE(Таблица2[[#This Row],[Столбец9]], "від, ", "")</f>
        <v/>
      </c>
    </row>
    <row r="2369" spans="1:9" x14ac:dyDescent="0.25">
      <c r="A2369" s="9" t="str">
        <f>SUBSTITUTE(Реестр!E2463, " ", ", ")</f>
        <v/>
      </c>
      <c r="B2369" s="10" t="str">
        <f>SUBSTITUTE(Таблица2[[#This Row],[Столбец1]], "про, ", " ")</f>
        <v/>
      </c>
      <c r="C2369" s="3" t="str">
        <f t="shared" si="113"/>
        <v/>
      </c>
      <c r="D2369" s="3" t="str">
        <f t="shared" si="114"/>
        <v/>
      </c>
      <c r="E2369" s="10" t="str">
        <f t="shared" si="115"/>
        <v/>
      </c>
      <c r="F2369" s="10" t="str">
        <f>SUBSTITUTE(Таблица2[[#This Row],[Столбец5]], "до, ", "")</f>
        <v/>
      </c>
      <c r="G2369" s="10" t="str">
        <f>SUBSTITUTE(Таблица2[[#This Row],[Столбец7]], "рік, ", "")</f>
        <v/>
      </c>
      <c r="H2369" s="11" t="str">
        <f>SUBSTITUTE(Таблица2[[#This Row],[Ключові слова]], "за, ", "")</f>
        <v/>
      </c>
      <c r="I2369" s="11" t="str">
        <f>SUBSTITUTE(Таблица2[[#This Row],[Столбец9]], "від, ", "")</f>
        <v/>
      </c>
    </row>
    <row r="2370" spans="1:9" x14ac:dyDescent="0.25">
      <c r="A2370" s="9" t="str">
        <f>SUBSTITUTE(Реестр!E2464, " ", ", ")</f>
        <v/>
      </c>
      <c r="B2370" s="10" t="str">
        <f>SUBSTITUTE(Таблица2[[#This Row],[Столбец1]], "про, ", " ")</f>
        <v/>
      </c>
      <c r="C2370" s="3" t="str">
        <f t="shared" si="113"/>
        <v/>
      </c>
      <c r="D2370" s="3" t="str">
        <f t="shared" si="114"/>
        <v/>
      </c>
      <c r="E2370" s="10" t="str">
        <f t="shared" si="115"/>
        <v/>
      </c>
      <c r="F2370" s="10" t="str">
        <f>SUBSTITUTE(Таблица2[[#This Row],[Столбец5]], "до, ", "")</f>
        <v/>
      </c>
      <c r="G2370" s="10" t="str">
        <f>SUBSTITUTE(Таблица2[[#This Row],[Столбец7]], "рік, ", "")</f>
        <v/>
      </c>
      <c r="H2370" s="11" t="str">
        <f>SUBSTITUTE(Таблица2[[#This Row],[Ключові слова]], "за, ", "")</f>
        <v/>
      </c>
      <c r="I2370" s="11" t="str">
        <f>SUBSTITUTE(Таблица2[[#This Row],[Столбец9]], "від, ", "")</f>
        <v/>
      </c>
    </row>
    <row r="2371" spans="1:9" x14ac:dyDescent="0.25">
      <c r="A2371" s="9" t="str">
        <f>SUBSTITUTE(Реестр!E2465, " ", ", ")</f>
        <v/>
      </c>
      <c r="B2371" s="10" t="str">
        <f>SUBSTITUTE(Таблица2[[#This Row],[Столбец1]], "про, ", " ")</f>
        <v/>
      </c>
      <c r="C2371" s="3" t="str">
        <f t="shared" si="113"/>
        <v/>
      </c>
      <c r="D2371" s="3" t="str">
        <f t="shared" si="114"/>
        <v/>
      </c>
      <c r="E2371" s="10" t="str">
        <f t="shared" si="115"/>
        <v/>
      </c>
      <c r="F2371" s="10" t="str">
        <f>SUBSTITUTE(Таблица2[[#This Row],[Столбец5]], "до, ", "")</f>
        <v/>
      </c>
      <c r="G2371" s="10" t="str">
        <f>SUBSTITUTE(Таблица2[[#This Row],[Столбец7]], "рік, ", "")</f>
        <v/>
      </c>
      <c r="H2371" s="11" t="str">
        <f>SUBSTITUTE(Таблица2[[#This Row],[Ключові слова]], "за, ", "")</f>
        <v/>
      </c>
      <c r="I2371" s="11" t="str">
        <f>SUBSTITUTE(Таблица2[[#This Row],[Столбец9]], "від, ", "")</f>
        <v/>
      </c>
    </row>
    <row r="2372" spans="1:9" x14ac:dyDescent="0.25">
      <c r="A2372" s="9" t="str">
        <f>SUBSTITUTE(Реестр!E2466, " ", ", ")</f>
        <v/>
      </c>
      <c r="B2372" s="10" t="str">
        <f>SUBSTITUTE(Таблица2[[#This Row],[Столбец1]], "про, ", " ")</f>
        <v/>
      </c>
      <c r="C2372" s="3" t="str">
        <f t="shared" si="113"/>
        <v/>
      </c>
      <c r="D2372" s="3" t="str">
        <f t="shared" si="114"/>
        <v/>
      </c>
      <c r="E2372" s="10" t="str">
        <f t="shared" si="115"/>
        <v/>
      </c>
      <c r="F2372" s="10" t="str">
        <f>SUBSTITUTE(Таблица2[[#This Row],[Столбец5]], "до, ", "")</f>
        <v/>
      </c>
      <c r="G2372" s="10" t="str">
        <f>SUBSTITUTE(Таблица2[[#This Row],[Столбец7]], "рік, ", "")</f>
        <v/>
      </c>
      <c r="H2372" s="11" t="str">
        <f>SUBSTITUTE(Таблица2[[#This Row],[Ключові слова]], "за, ", "")</f>
        <v/>
      </c>
      <c r="I2372" s="11" t="str">
        <f>SUBSTITUTE(Таблица2[[#This Row],[Столбец9]], "від, ", "")</f>
        <v/>
      </c>
    </row>
    <row r="2373" spans="1:9" x14ac:dyDescent="0.25">
      <c r="A2373" s="9" t="str">
        <f>SUBSTITUTE(Реестр!E2467, " ", ", ")</f>
        <v/>
      </c>
      <c r="B2373" s="10" t="str">
        <f>SUBSTITUTE(Таблица2[[#This Row],[Столбец1]], "про, ", " ")</f>
        <v/>
      </c>
      <c r="C2373" s="3" t="str">
        <f t="shared" si="113"/>
        <v/>
      </c>
      <c r="D2373" s="3" t="str">
        <f t="shared" si="114"/>
        <v/>
      </c>
      <c r="E2373" s="10" t="str">
        <f t="shared" si="115"/>
        <v/>
      </c>
      <c r="F2373" s="10" t="str">
        <f>SUBSTITUTE(Таблица2[[#This Row],[Столбец5]], "до, ", "")</f>
        <v/>
      </c>
      <c r="G2373" s="10" t="str">
        <f>SUBSTITUTE(Таблица2[[#This Row],[Столбец7]], "рік, ", "")</f>
        <v/>
      </c>
      <c r="H2373" s="11" t="str">
        <f>SUBSTITUTE(Таблица2[[#This Row],[Ключові слова]], "за, ", "")</f>
        <v/>
      </c>
      <c r="I2373" s="11" t="str">
        <f>SUBSTITUTE(Таблица2[[#This Row],[Столбец9]], "від, ", "")</f>
        <v/>
      </c>
    </row>
    <row r="2374" spans="1:9" x14ac:dyDescent="0.25">
      <c r="A2374" s="9" t="str">
        <f>SUBSTITUTE(Реестр!E2468, " ", ", ")</f>
        <v/>
      </c>
      <c r="B2374" s="10" t="str">
        <f>SUBSTITUTE(Таблица2[[#This Row],[Столбец1]], "про, ", " ")</f>
        <v/>
      </c>
      <c r="C2374" s="3" t="str">
        <f t="shared" si="113"/>
        <v/>
      </c>
      <c r="D2374" s="3" t="str">
        <f t="shared" si="114"/>
        <v/>
      </c>
      <c r="E2374" s="10" t="str">
        <f t="shared" si="115"/>
        <v/>
      </c>
      <c r="F2374" s="10" t="str">
        <f>SUBSTITUTE(Таблица2[[#This Row],[Столбец5]], "до, ", "")</f>
        <v/>
      </c>
      <c r="G2374" s="10" t="str">
        <f>SUBSTITUTE(Таблица2[[#This Row],[Столбец7]], "рік, ", "")</f>
        <v/>
      </c>
      <c r="H2374" s="11" t="str">
        <f>SUBSTITUTE(Таблица2[[#This Row],[Ключові слова]], "за, ", "")</f>
        <v/>
      </c>
      <c r="I2374" s="11" t="str">
        <f>SUBSTITUTE(Таблица2[[#This Row],[Столбец9]], "від, ", "")</f>
        <v/>
      </c>
    </row>
    <row r="2375" spans="1:9" x14ac:dyDescent="0.25">
      <c r="A2375" s="9" t="str">
        <f>SUBSTITUTE(Реестр!E2469, " ", ", ")</f>
        <v/>
      </c>
      <c r="B2375" s="10" t="str">
        <f>SUBSTITUTE(Таблица2[[#This Row],[Столбец1]], "про, ", " ")</f>
        <v/>
      </c>
      <c r="C2375" s="3" t="str">
        <f t="shared" si="113"/>
        <v/>
      </c>
      <c r="D2375" s="3" t="str">
        <f t="shared" si="114"/>
        <v/>
      </c>
      <c r="E2375" s="10" t="str">
        <f t="shared" si="115"/>
        <v/>
      </c>
      <c r="F2375" s="10" t="str">
        <f>SUBSTITUTE(Таблица2[[#This Row],[Столбец5]], "до, ", "")</f>
        <v/>
      </c>
      <c r="G2375" s="10" t="str">
        <f>SUBSTITUTE(Таблица2[[#This Row],[Столбец7]], "рік, ", "")</f>
        <v/>
      </c>
      <c r="H2375" s="11" t="str">
        <f>SUBSTITUTE(Таблица2[[#This Row],[Ключові слова]], "за, ", "")</f>
        <v/>
      </c>
      <c r="I2375" s="11" t="str">
        <f>SUBSTITUTE(Таблица2[[#This Row],[Столбец9]], "від, ", "")</f>
        <v/>
      </c>
    </row>
    <row r="2376" spans="1:9" x14ac:dyDescent="0.25">
      <c r="A2376" s="9" t="str">
        <f>SUBSTITUTE(Реестр!E2470, " ", ", ")</f>
        <v/>
      </c>
      <c r="B2376" s="10" t="str">
        <f>SUBSTITUTE(Таблица2[[#This Row],[Столбец1]], "про, ", " ")</f>
        <v/>
      </c>
      <c r="C2376" s="3" t="str">
        <f t="shared" si="113"/>
        <v/>
      </c>
      <c r="D2376" s="3" t="str">
        <f t="shared" si="114"/>
        <v/>
      </c>
      <c r="E2376" s="10" t="str">
        <f t="shared" si="115"/>
        <v/>
      </c>
      <c r="F2376" s="10" t="str">
        <f>SUBSTITUTE(Таблица2[[#This Row],[Столбец5]], "до, ", "")</f>
        <v/>
      </c>
      <c r="G2376" s="10" t="str">
        <f>SUBSTITUTE(Таблица2[[#This Row],[Столбец7]], "рік, ", "")</f>
        <v/>
      </c>
      <c r="H2376" s="11" t="str">
        <f>SUBSTITUTE(Таблица2[[#This Row],[Ключові слова]], "за, ", "")</f>
        <v/>
      </c>
      <c r="I2376" s="11" t="str">
        <f>SUBSTITUTE(Таблица2[[#This Row],[Столбец9]], "від, ", "")</f>
        <v/>
      </c>
    </row>
    <row r="2377" spans="1:9" x14ac:dyDescent="0.25">
      <c r="A2377" s="9" t="str">
        <f>SUBSTITUTE(Реестр!E2471, " ", ", ")</f>
        <v/>
      </c>
      <c r="B2377" s="10" t="str">
        <f>SUBSTITUTE(Таблица2[[#This Row],[Столбец1]], "про, ", " ")</f>
        <v/>
      </c>
      <c r="C2377" s="3" t="str">
        <f t="shared" si="113"/>
        <v/>
      </c>
      <c r="D2377" s="3" t="str">
        <f t="shared" si="114"/>
        <v/>
      </c>
      <c r="E2377" s="10" t="str">
        <f t="shared" si="115"/>
        <v/>
      </c>
      <c r="F2377" s="10" t="str">
        <f>SUBSTITUTE(Таблица2[[#This Row],[Столбец5]], "до, ", "")</f>
        <v/>
      </c>
      <c r="G2377" s="10" t="str">
        <f>SUBSTITUTE(Таблица2[[#This Row],[Столбец7]], "рік, ", "")</f>
        <v/>
      </c>
      <c r="H2377" s="11" t="str">
        <f>SUBSTITUTE(Таблица2[[#This Row],[Ключові слова]], "за, ", "")</f>
        <v/>
      </c>
      <c r="I2377" s="11" t="str">
        <f>SUBSTITUTE(Таблица2[[#This Row],[Столбец9]], "від, ", "")</f>
        <v/>
      </c>
    </row>
    <row r="2378" spans="1:9" x14ac:dyDescent="0.25">
      <c r="A2378" s="9" t="str">
        <f>SUBSTITUTE(Реестр!E2472, " ", ", ")</f>
        <v/>
      </c>
      <c r="B2378" s="10" t="str">
        <f>SUBSTITUTE(Таблица2[[#This Row],[Столбец1]], "про, ", " ")</f>
        <v/>
      </c>
      <c r="C2378" s="3" t="str">
        <f t="shared" si="113"/>
        <v/>
      </c>
      <c r="D2378" s="3" t="str">
        <f t="shared" si="114"/>
        <v/>
      </c>
      <c r="E2378" s="10" t="str">
        <f t="shared" si="115"/>
        <v/>
      </c>
      <c r="F2378" s="10" t="str">
        <f>SUBSTITUTE(Таблица2[[#This Row],[Столбец5]], "до, ", "")</f>
        <v/>
      </c>
      <c r="G2378" s="10" t="str">
        <f>SUBSTITUTE(Таблица2[[#This Row],[Столбец7]], "рік, ", "")</f>
        <v/>
      </c>
      <c r="H2378" s="11" t="str">
        <f>SUBSTITUTE(Таблица2[[#This Row],[Ключові слова]], "за, ", "")</f>
        <v/>
      </c>
      <c r="I2378" s="11" t="str">
        <f>SUBSTITUTE(Таблица2[[#This Row],[Столбец9]], "від, ", "")</f>
        <v/>
      </c>
    </row>
    <row r="2379" spans="1:9" x14ac:dyDescent="0.25">
      <c r="A2379" s="9" t="str">
        <f>SUBSTITUTE(Реестр!E2473, " ", ", ")</f>
        <v/>
      </c>
      <c r="B2379" s="10" t="str">
        <f>SUBSTITUTE(Таблица2[[#This Row],[Столбец1]], "про, ", " ")</f>
        <v/>
      </c>
      <c r="C2379" s="3" t="str">
        <f t="shared" si="113"/>
        <v/>
      </c>
      <c r="D2379" s="3" t="str">
        <f t="shared" si="114"/>
        <v/>
      </c>
      <c r="E2379" s="10" t="str">
        <f t="shared" si="115"/>
        <v/>
      </c>
      <c r="F2379" s="10" t="str">
        <f>SUBSTITUTE(Таблица2[[#This Row],[Столбец5]], "до, ", "")</f>
        <v/>
      </c>
      <c r="G2379" s="10" t="str">
        <f>SUBSTITUTE(Таблица2[[#This Row],[Столбец7]], "рік, ", "")</f>
        <v/>
      </c>
      <c r="H2379" s="11" t="str">
        <f>SUBSTITUTE(Таблица2[[#This Row],[Ключові слова]], "за, ", "")</f>
        <v/>
      </c>
      <c r="I2379" s="11" t="str">
        <f>SUBSTITUTE(Таблица2[[#This Row],[Столбец9]], "від, ", "")</f>
        <v/>
      </c>
    </row>
    <row r="2380" spans="1:9" x14ac:dyDescent="0.25">
      <c r="A2380" s="9" t="str">
        <f>SUBSTITUTE(Реестр!E2474, " ", ", ")</f>
        <v/>
      </c>
      <c r="B2380" s="10" t="str">
        <f>SUBSTITUTE(Таблица2[[#This Row],[Столбец1]], "про, ", " ")</f>
        <v/>
      </c>
      <c r="C2380" s="3" t="str">
        <f t="shared" si="113"/>
        <v/>
      </c>
      <c r="D2380" s="3" t="str">
        <f t="shared" si="114"/>
        <v/>
      </c>
      <c r="E2380" s="10" t="str">
        <f t="shared" si="115"/>
        <v/>
      </c>
      <c r="F2380" s="10" t="str">
        <f>SUBSTITUTE(Таблица2[[#This Row],[Столбец5]], "до, ", "")</f>
        <v/>
      </c>
      <c r="G2380" s="10" t="str">
        <f>SUBSTITUTE(Таблица2[[#This Row],[Столбец7]], "рік, ", "")</f>
        <v/>
      </c>
      <c r="H2380" s="11" t="str">
        <f>SUBSTITUTE(Таблица2[[#This Row],[Ключові слова]], "за, ", "")</f>
        <v/>
      </c>
      <c r="I2380" s="11" t="str">
        <f>SUBSTITUTE(Таблица2[[#This Row],[Столбец9]], "від, ", "")</f>
        <v/>
      </c>
    </row>
    <row r="2381" spans="1:9" x14ac:dyDescent="0.25">
      <c r="A2381" s="9" t="str">
        <f>SUBSTITUTE(Реестр!E2475, " ", ", ")</f>
        <v/>
      </c>
      <c r="B2381" s="10" t="str">
        <f>SUBSTITUTE(Таблица2[[#This Row],[Столбец1]], "про, ", " ")</f>
        <v/>
      </c>
      <c r="C2381" s="3" t="str">
        <f t="shared" si="113"/>
        <v/>
      </c>
      <c r="D2381" s="3" t="str">
        <f t="shared" si="114"/>
        <v/>
      </c>
      <c r="E2381" s="10" t="str">
        <f t="shared" si="115"/>
        <v/>
      </c>
      <c r="F2381" s="10" t="str">
        <f>SUBSTITUTE(Таблица2[[#This Row],[Столбец5]], "до, ", "")</f>
        <v/>
      </c>
      <c r="G2381" s="10" t="str">
        <f>SUBSTITUTE(Таблица2[[#This Row],[Столбец7]], "рік, ", "")</f>
        <v/>
      </c>
      <c r="H2381" s="11" t="str">
        <f>SUBSTITUTE(Таблица2[[#This Row],[Ключові слова]], "за, ", "")</f>
        <v/>
      </c>
      <c r="I2381" s="11" t="str">
        <f>SUBSTITUTE(Таблица2[[#This Row],[Столбец9]], "від, ", "")</f>
        <v/>
      </c>
    </row>
    <row r="2382" spans="1:9" x14ac:dyDescent="0.25">
      <c r="A2382" s="9" t="str">
        <f>SUBSTITUTE(Реестр!E2476, " ", ", ")</f>
        <v/>
      </c>
      <c r="B2382" s="10" t="str">
        <f>SUBSTITUTE(Таблица2[[#This Row],[Столбец1]], "про, ", " ")</f>
        <v/>
      </c>
      <c r="C2382" s="3" t="str">
        <f t="shared" si="113"/>
        <v/>
      </c>
      <c r="D2382" s="3" t="str">
        <f t="shared" si="114"/>
        <v/>
      </c>
      <c r="E2382" s="10" t="str">
        <f t="shared" si="115"/>
        <v/>
      </c>
      <c r="F2382" s="10" t="str">
        <f>SUBSTITUTE(Таблица2[[#This Row],[Столбец5]], "до, ", "")</f>
        <v/>
      </c>
      <c r="G2382" s="10" t="str">
        <f>SUBSTITUTE(Таблица2[[#This Row],[Столбец7]], "рік, ", "")</f>
        <v/>
      </c>
      <c r="H2382" s="11" t="str">
        <f>SUBSTITUTE(Таблица2[[#This Row],[Ключові слова]], "за, ", "")</f>
        <v/>
      </c>
      <c r="I2382" s="11" t="str">
        <f>SUBSTITUTE(Таблица2[[#This Row],[Столбец9]], "від, ", "")</f>
        <v/>
      </c>
    </row>
    <row r="2383" spans="1:9" x14ac:dyDescent="0.25">
      <c r="A2383" s="9" t="str">
        <f>SUBSTITUTE(Реестр!E2477, " ", ", ")</f>
        <v/>
      </c>
      <c r="B2383" s="10" t="str">
        <f>SUBSTITUTE(Таблица2[[#This Row],[Столбец1]], "про, ", " ")</f>
        <v/>
      </c>
      <c r="C2383" s="3" t="str">
        <f t="shared" si="113"/>
        <v/>
      </c>
      <c r="D2383" s="3" t="str">
        <f t="shared" si="114"/>
        <v/>
      </c>
      <c r="E2383" s="10" t="str">
        <f t="shared" si="115"/>
        <v/>
      </c>
      <c r="F2383" s="10" t="str">
        <f>SUBSTITUTE(Таблица2[[#This Row],[Столбец5]], "до, ", "")</f>
        <v/>
      </c>
      <c r="G2383" s="10" t="str">
        <f>SUBSTITUTE(Таблица2[[#This Row],[Столбец7]], "рік, ", "")</f>
        <v/>
      </c>
      <c r="H2383" s="11" t="str">
        <f>SUBSTITUTE(Таблица2[[#This Row],[Ключові слова]], "за, ", "")</f>
        <v/>
      </c>
      <c r="I2383" s="11" t="str">
        <f>SUBSTITUTE(Таблица2[[#This Row],[Столбец9]], "від, ", "")</f>
        <v/>
      </c>
    </row>
    <row r="2384" spans="1:9" x14ac:dyDescent="0.25">
      <c r="A2384" s="9" t="str">
        <f>SUBSTITUTE(Реестр!E2478, " ", ", ")</f>
        <v/>
      </c>
      <c r="B2384" s="10" t="str">
        <f>SUBSTITUTE(Таблица2[[#This Row],[Столбец1]], "про, ", " ")</f>
        <v/>
      </c>
      <c r="C2384" s="3" t="str">
        <f t="shared" si="113"/>
        <v/>
      </c>
      <c r="D2384" s="3" t="str">
        <f t="shared" si="114"/>
        <v/>
      </c>
      <c r="E2384" s="10" t="str">
        <f t="shared" si="115"/>
        <v/>
      </c>
      <c r="F2384" s="10" t="str">
        <f>SUBSTITUTE(Таблица2[[#This Row],[Столбец5]], "до, ", "")</f>
        <v/>
      </c>
      <c r="G2384" s="10" t="str">
        <f>SUBSTITUTE(Таблица2[[#This Row],[Столбец7]], "рік, ", "")</f>
        <v/>
      </c>
      <c r="H2384" s="11" t="str">
        <f>SUBSTITUTE(Таблица2[[#This Row],[Ключові слова]], "за, ", "")</f>
        <v/>
      </c>
      <c r="I2384" s="11" t="str">
        <f>SUBSTITUTE(Таблица2[[#This Row],[Столбец9]], "від, ", "")</f>
        <v/>
      </c>
    </row>
    <row r="2385" spans="1:9" x14ac:dyDescent="0.25">
      <c r="A2385" s="9" t="str">
        <f>SUBSTITUTE(Реестр!E2479, " ", ", ")</f>
        <v/>
      </c>
      <c r="B2385" s="10" t="str">
        <f>SUBSTITUTE(Таблица2[[#This Row],[Столбец1]], "про, ", " ")</f>
        <v/>
      </c>
      <c r="C2385" s="3" t="str">
        <f t="shared" si="113"/>
        <v/>
      </c>
      <c r="D2385" s="3" t="str">
        <f t="shared" si="114"/>
        <v/>
      </c>
      <c r="E2385" s="10" t="str">
        <f t="shared" si="115"/>
        <v/>
      </c>
      <c r="F2385" s="10" t="str">
        <f>SUBSTITUTE(Таблица2[[#This Row],[Столбец5]], "до, ", "")</f>
        <v/>
      </c>
      <c r="G2385" s="10" t="str">
        <f>SUBSTITUTE(Таблица2[[#This Row],[Столбец7]], "рік, ", "")</f>
        <v/>
      </c>
      <c r="H2385" s="11" t="str">
        <f>SUBSTITUTE(Таблица2[[#This Row],[Ключові слова]], "за, ", "")</f>
        <v/>
      </c>
      <c r="I2385" s="11" t="str">
        <f>SUBSTITUTE(Таблица2[[#This Row],[Столбец9]], "від, ", "")</f>
        <v/>
      </c>
    </row>
    <row r="2386" spans="1:9" x14ac:dyDescent="0.25">
      <c r="A2386" s="9" t="str">
        <f>SUBSTITUTE(Реестр!E2480, " ", ", ")</f>
        <v/>
      </c>
      <c r="B2386" s="10" t="str">
        <f>SUBSTITUTE(Таблица2[[#This Row],[Столбец1]], "про, ", " ")</f>
        <v/>
      </c>
      <c r="C2386" s="3" t="str">
        <f t="shared" si="113"/>
        <v/>
      </c>
      <c r="D2386" s="3" t="str">
        <f t="shared" si="114"/>
        <v/>
      </c>
      <c r="E2386" s="10" t="str">
        <f t="shared" si="115"/>
        <v/>
      </c>
      <c r="F2386" s="10" t="str">
        <f>SUBSTITUTE(Таблица2[[#This Row],[Столбец5]], "до, ", "")</f>
        <v/>
      </c>
      <c r="G2386" s="10" t="str">
        <f>SUBSTITUTE(Таблица2[[#This Row],[Столбец7]], "рік, ", "")</f>
        <v/>
      </c>
      <c r="H2386" s="11" t="str">
        <f>SUBSTITUTE(Таблица2[[#This Row],[Ключові слова]], "за, ", "")</f>
        <v/>
      </c>
      <c r="I2386" s="11" t="str">
        <f>SUBSTITUTE(Таблица2[[#This Row],[Столбец9]], "від, ", "")</f>
        <v/>
      </c>
    </row>
    <row r="2387" spans="1:9" x14ac:dyDescent="0.25">
      <c r="A2387" s="9" t="str">
        <f>SUBSTITUTE(Реестр!E2481, " ", ", ")</f>
        <v/>
      </c>
      <c r="B2387" s="10" t="str">
        <f>SUBSTITUTE(Таблица2[[#This Row],[Столбец1]], "про, ", " ")</f>
        <v/>
      </c>
      <c r="C2387" s="3" t="str">
        <f t="shared" si="113"/>
        <v/>
      </c>
      <c r="D2387" s="3" t="str">
        <f t="shared" si="114"/>
        <v/>
      </c>
      <c r="E2387" s="10" t="str">
        <f t="shared" si="115"/>
        <v/>
      </c>
      <c r="F2387" s="10" t="str">
        <f>SUBSTITUTE(Таблица2[[#This Row],[Столбец5]], "до, ", "")</f>
        <v/>
      </c>
      <c r="G2387" s="10" t="str">
        <f>SUBSTITUTE(Таблица2[[#This Row],[Столбец7]], "рік, ", "")</f>
        <v/>
      </c>
      <c r="H2387" s="11" t="str">
        <f>SUBSTITUTE(Таблица2[[#This Row],[Ключові слова]], "за, ", "")</f>
        <v/>
      </c>
      <c r="I2387" s="11" t="str">
        <f>SUBSTITUTE(Таблица2[[#This Row],[Столбец9]], "від, ", "")</f>
        <v/>
      </c>
    </row>
    <row r="2388" spans="1:9" x14ac:dyDescent="0.25">
      <c r="A2388" s="9" t="str">
        <f>SUBSTITUTE(Реестр!E2482, " ", ", ")</f>
        <v/>
      </c>
      <c r="B2388" s="10" t="str">
        <f>SUBSTITUTE(Таблица2[[#This Row],[Столбец1]], "про, ", " ")</f>
        <v/>
      </c>
      <c r="C2388" s="3" t="str">
        <f t="shared" si="113"/>
        <v/>
      </c>
      <c r="D2388" s="3" t="str">
        <f t="shared" si="114"/>
        <v/>
      </c>
      <c r="E2388" s="10" t="str">
        <f t="shared" si="115"/>
        <v/>
      </c>
      <c r="F2388" s="10" t="str">
        <f>SUBSTITUTE(Таблица2[[#This Row],[Столбец5]], "до, ", "")</f>
        <v/>
      </c>
      <c r="G2388" s="10" t="str">
        <f>SUBSTITUTE(Таблица2[[#This Row],[Столбец7]], "рік, ", "")</f>
        <v/>
      </c>
      <c r="H2388" s="11" t="str">
        <f>SUBSTITUTE(Таблица2[[#This Row],[Ключові слова]], "за, ", "")</f>
        <v/>
      </c>
      <c r="I2388" s="11" t="str">
        <f>SUBSTITUTE(Таблица2[[#This Row],[Столбец9]], "від, ", "")</f>
        <v/>
      </c>
    </row>
    <row r="2389" spans="1:9" x14ac:dyDescent="0.25">
      <c r="A2389" s="9" t="str">
        <f>SUBSTITUTE(Реестр!E2483, " ", ", ")</f>
        <v/>
      </c>
      <c r="B2389" s="10" t="str">
        <f>SUBSTITUTE(Таблица2[[#This Row],[Столбец1]], "про, ", " ")</f>
        <v/>
      </c>
      <c r="C2389" s="3" t="str">
        <f t="shared" si="113"/>
        <v/>
      </c>
      <c r="D2389" s="3" t="str">
        <f t="shared" si="114"/>
        <v/>
      </c>
      <c r="E2389" s="10" t="str">
        <f t="shared" si="115"/>
        <v/>
      </c>
      <c r="F2389" s="10" t="str">
        <f>SUBSTITUTE(Таблица2[[#This Row],[Столбец5]], "до, ", "")</f>
        <v/>
      </c>
      <c r="G2389" s="10" t="str">
        <f>SUBSTITUTE(Таблица2[[#This Row],[Столбец7]], "рік, ", "")</f>
        <v/>
      </c>
      <c r="H2389" s="11" t="str">
        <f>SUBSTITUTE(Таблица2[[#This Row],[Ключові слова]], "за, ", "")</f>
        <v/>
      </c>
      <c r="I2389" s="11" t="str">
        <f>SUBSTITUTE(Таблица2[[#This Row],[Столбец9]], "від, ", "")</f>
        <v/>
      </c>
    </row>
    <row r="2390" spans="1:9" x14ac:dyDescent="0.25">
      <c r="A2390" s="9" t="str">
        <f>SUBSTITUTE(Реестр!E2484, " ", ", ")</f>
        <v/>
      </c>
      <c r="B2390" s="10" t="str">
        <f>SUBSTITUTE(Таблица2[[#This Row],[Столбец1]], "про, ", " ")</f>
        <v/>
      </c>
      <c r="C2390" s="3" t="str">
        <f t="shared" si="113"/>
        <v/>
      </c>
      <c r="D2390" s="3" t="str">
        <f t="shared" si="114"/>
        <v/>
      </c>
      <c r="E2390" s="10" t="str">
        <f t="shared" si="115"/>
        <v/>
      </c>
      <c r="F2390" s="10" t="str">
        <f>SUBSTITUTE(Таблица2[[#This Row],[Столбец5]], "до, ", "")</f>
        <v/>
      </c>
      <c r="G2390" s="10" t="str">
        <f>SUBSTITUTE(Таблица2[[#This Row],[Столбец7]], "рік, ", "")</f>
        <v/>
      </c>
      <c r="H2390" s="11" t="str">
        <f>SUBSTITUTE(Таблица2[[#This Row],[Ключові слова]], "за, ", "")</f>
        <v/>
      </c>
      <c r="I2390" s="11" t="str">
        <f>SUBSTITUTE(Таблица2[[#This Row],[Столбец9]], "від, ", "")</f>
        <v/>
      </c>
    </row>
    <row r="2391" spans="1:9" x14ac:dyDescent="0.25">
      <c r="A2391" s="9" t="str">
        <f>SUBSTITUTE(Реестр!E2485, " ", ", ")</f>
        <v/>
      </c>
      <c r="B2391" s="10" t="str">
        <f>SUBSTITUTE(Таблица2[[#This Row],[Столбец1]], "про, ", " ")</f>
        <v/>
      </c>
      <c r="C2391" s="3" t="str">
        <f t="shared" si="113"/>
        <v/>
      </c>
      <c r="D2391" s="3" t="str">
        <f t="shared" si="114"/>
        <v/>
      </c>
      <c r="E2391" s="10" t="str">
        <f t="shared" si="115"/>
        <v/>
      </c>
      <c r="F2391" s="10" t="str">
        <f>SUBSTITUTE(Таблица2[[#This Row],[Столбец5]], "до, ", "")</f>
        <v/>
      </c>
      <c r="G2391" s="10" t="str">
        <f>SUBSTITUTE(Таблица2[[#This Row],[Столбец7]], "рік, ", "")</f>
        <v/>
      </c>
      <c r="H2391" s="11" t="str">
        <f>SUBSTITUTE(Таблица2[[#This Row],[Ключові слова]], "за, ", "")</f>
        <v/>
      </c>
      <c r="I2391" s="11" t="str">
        <f>SUBSTITUTE(Таблица2[[#This Row],[Столбец9]], "від, ", "")</f>
        <v/>
      </c>
    </row>
    <row r="2392" spans="1:9" x14ac:dyDescent="0.25">
      <c r="A2392" s="9" t="str">
        <f>SUBSTITUTE(Реестр!E2486, " ", ", ")</f>
        <v/>
      </c>
      <c r="B2392" s="10" t="str">
        <f>SUBSTITUTE(Таблица2[[#This Row],[Столбец1]], "про, ", " ")</f>
        <v/>
      </c>
      <c r="C2392" s="3" t="str">
        <f t="shared" si="113"/>
        <v/>
      </c>
      <c r="D2392" s="3" t="str">
        <f t="shared" si="114"/>
        <v/>
      </c>
      <c r="E2392" s="10" t="str">
        <f t="shared" si="115"/>
        <v/>
      </c>
      <c r="F2392" s="10" t="str">
        <f>SUBSTITUTE(Таблица2[[#This Row],[Столбец5]], "до, ", "")</f>
        <v/>
      </c>
      <c r="G2392" s="10" t="str">
        <f>SUBSTITUTE(Таблица2[[#This Row],[Столбец7]], "рік, ", "")</f>
        <v/>
      </c>
      <c r="H2392" s="11" t="str">
        <f>SUBSTITUTE(Таблица2[[#This Row],[Ключові слова]], "за, ", "")</f>
        <v/>
      </c>
      <c r="I2392" s="11" t="str">
        <f>SUBSTITUTE(Таблица2[[#This Row],[Столбец9]], "від, ", "")</f>
        <v/>
      </c>
    </row>
    <row r="2393" spans="1:9" x14ac:dyDescent="0.25">
      <c r="A2393" s="9" t="str">
        <f>SUBSTITUTE(Реестр!E2487, " ", ", ")</f>
        <v/>
      </c>
      <c r="B2393" s="10" t="str">
        <f>SUBSTITUTE(Таблица2[[#This Row],[Столбец1]], "про, ", " ")</f>
        <v/>
      </c>
      <c r="C2393" s="3" t="str">
        <f t="shared" si="113"/>
        <v/>
      </c>
      <c r="D2393" s="3" t="str">
        <f t="shared" si="114"/>
        <v/>
      </c>
      <c r="E2393" s="10" t="str">
        <f t="shared" si="115"/>
        <v/>
      </c>
      <c r="F2393" s="10" t="str">
        <f>SUBSTITUTE(Таблица2[[#This Row],[Столбец5]], "до, ", "")</f>
        <v/>
      </c>
      <c r="G2393" s="10" t="str">
        <f>SUBSTITUTE(Таблица2[[#This Row],[Столбец7]], "рік, ", "")</f>
        <v/>
      </c>
      <c r="H2393" s="11" t="str">
        <f>SUBSTITUTE(Таблица2[[#This Row],[Ключові слова]], "за, ", "")</f>
        <v/>
      </c>
      <c r="I2393" s="11" t="str">
        <f>SUBSTITUTE(Таблица2[[#This Row],[Столбец9]], "від, ", "")</f>
        <v/>
      </c>
    </row>
    <row r="2394" spans="1:9" x14ac:dyDescent="0.25">
      <c r="A2394" s="9" t="str">
        <f>SUBSTITUTE(Реестр!E2488, " ", ", ")</f>
        <v/>
      </c>
      <c r="B2394" s="10" t="str">
        <f>SUBSTITUTE(Таблица2[[#This Row],[Столбец1]], "про, ", " ")</f>
        <v/>
      </c>
      <c r="C2394" s="3" t="str">
        <f t="shared" si="113"/>
        <v/>
      </c>
      <c r="D2394" s="3" t="str">
        <f t="shared" si="114"/>
        <v/>
      </c>
      <c r="E2394" s="10" t="str">
        <f t="shared" si="115"/>
        <v/>
      </c>
      <c r="F2394" s="10" t="str">
        <f>SUBSTITUTE(Таблица2[[#This Row],[Столбец5]], "до, ", "")</f>
        <v/>
      </c>
      <c r="G2394" s="10" t="str">
        <f>SUBSTITUTE(Таблица2[[#This Row],[Столбец7]], "рік, ", "")</f>
        <v/>
      </c>
      <c r="H2394" s="11" t="str">
        <f>SUBSTITUTE(Таблица2[[#This Row],[Ключові слова]], "за, ", "")</f>
        <v/>
      </c>
      <c r="I2394" s="11" t="str">
        <f>SUBSTITUTE(Таблица2[[#This Row],[Столбец9]], "від, ", "")</f>
        <v/>
      </c>
    </row>
    <row r="2395" spans="1:9" x14ac:dyDescent="0.25">
      <c r="A2395" s="9" t="str">
        <f>SUBSTITUTE(Реестр!E2489, " ", ", ")</f>
        <v/>
      </c>
      <c r="B2395" s="10" t="str">
        <f>SUBSTITUTE(Таблица2[[#This Row],[Столбец1]], "про, ", " ")</f>
        <v/>
      </c>
      <c r="C2395" s="3" t="str">
        <f t="shared" si="113"/>
        <v/>
      </c>
      <c r="D2395" s="3" t="str">
        <f t="shared" si="114"/>
        <v/>
      </c>
      <c r="E2395" s="10" t="str">
        <f t="shared" si="115"/>
        <v/>
      </c>
      <c r="F2395" s="10" t="str">
        <f>SUBSTITUTE(Таблица2[[#This Row],[Столбец5]], "до, ", "")</f>
        <v/>
      </c>
      <c r="G2395" s="10" t="str">
        <f>SUBSTITUTE(Таблица2[[#This Row],[Столбец7]], "рік, ", "")</f>
        <v/>
      </c>
      <c r="H2395" s="11" t="str">
        <f>SUBSTITUTE(Таблица2[[#This Row],[Ключові слова]], "за, ", "")</f>
        <v/>
      </c>
      <c r="I2395" s="11" t="str">
        <f>SUBSTITUTE(Таблица2[[#This Row],[Столбец9]], "від, ", "")</f>
        <v/>
      </c>
    </row>
    <row r="2396" spans="1:9" x14ac:dyDescent="0.25">
      <c r="A2396" s="9" t="str">
        <f>SUBSTITUTE(Реестр!E2490, " ", ", ")</f>
        <v/>
      </c>
      <c r="B2396" s="10" t="str">
        <f>SUBSTITUTE(Таблица2[[#This Row],[Столбец1]], "про, ", " ")</f>
        <v/>
      </c>
      <c r="C2396" s="3" t="str">
        <f t="shared" si="113"/>
        <v/>
      </c>
      <c r="D2396" s="3" t="str">
        <f t="shared" si="114"/>
        <v/>
      </c>
      <c r="E2396" s="10" t="str">
        <f t="shared" si="115"/>
        <v/>
      </c>
      <c r="F2396" s="10" t="str">
        <f>SUBSTITUTE(Таблица2[[#This Row],[Столбец5]], "до, ", "")</f>
        <v/>
      </c>
      <c r="G2396" s="10" t="str">
        <f>SUBSTITUTE(Таблица2[[#This Row],[Столбец7]], "рік, ", "")</f>
        <v/>
      </c>
      <c r="H2396" s="11" t="str">
        <f>SUBSTITUTE(Таблица2[[#This Row],[Ключові слова]], "за, ", "")</f>
        <v/>
      </c>
      <c r="I2396" s="11" t="str">
        <f>SUBSTITUTE(Таблица2[[#This Row],[Столбец9]], "від, ", "")</f>
        <v/>
      </c>
    </row>
    <row r="2397" spans="1:9" x14ac:dyDescent="0.25">
      <c r="A2397" s="9" t="str">
        <f>SUBSTITUTE(Реестр!E2491, " ", ", ")</f>
        <v/>
      </c>
      <c r="B2397" s="10" t="str">
        <f>SUBSTITUTE(Таблица2[[#This Row],[Столбец1]], "про, ", " ")</f>
        <v/>
      </c>
      <c r="C2397" s="3" t="str">
        <f t="shared" si="113"/>
        <v/>
      </c>
      <c r="D2397" s="3" t="str">
        <f t="shared" si="114"/>
        <v/>
      </c>
      <c r="E2397" s="10" t="str">
        <f t="shared" si="115"/>
        <v/>
      </c>
      <c r="F2397" s="10" t="str">
        <f>SUBSTITUTE(Таблица2[[#This Row],[Столбец5]], "до, ", "")</f>
        <v/>
      </c>
      <c r="G2397" s="10" t="str">
        <f>SUBSTITUTE(Таблица2[[#This Row],[Столбец7]], "рік, ", "")</f>
        <v/>
      </c>
      <c r="H2397" s="11" t="str">
        <f>SUBSTITUTE(Таблица2[[#This Row],[Ключові слова]], "за, ", "")</f>
        <v/>
      </c>
      <c r="I2397" s="11" t="str">
        <f>SUBSTITUTE(Таблица2[[#This Row],[Столбец9]], "від, ", "")</f>
        <v/>
      </c>
    </row>
    <row r="2398" spans="1:9" x14ac:dyDescent="0.25">
      <c r="A2398" s="9" t="str">
        <f>SUBSTITUTE(Реестр!E2492, " ", ", ")</f>
        <v/>
      </c>
      <c r="B2398" s="10" t="str">
        <f>SUBSTITUTE(Таблица2[[#This Row],[Столбец1]], "про, ", " ")</f>
        <v/>
      </c>
      <c r="C2398" s="3" t="str">
        <f t="shared" si="113"/>
        <v/>
      </c>
      <c r="D2398" s="3" t="str">
        <f t="shared" si="114"/>
        <v/>
      </c>
      <c r="E2398" s="10" t="str">
        <f t="shared" si="115"/>
        <v/>
      </c>
      <c r="F2398" s="10" t="str">
        <f>SUBSTITUTE(Таблица2[[#This Row],[Столбец5]], "до, ", "")</f>
        <v/>
      </c>
      <c r="G2398" s="10" t="str">
        <f>SUBSTITUTE(Таблица2[[#This Row],[Столбец7]], "рік, ", "")</f>
        <v/>
      </c>
      <c r="H2398" s="11" t="str">
        <f>SUBSTITUTE(Таблица2[[#This Row],[Ключові слова]], "за, ", "")</f>
        <v/>
      </c>
      <c r="I2398" s="11" t="str">
        <f>SUBSTITUTE(Таблица2[[#This Row],[Столбец9]], "від, ", "")</f>
        <v/>
      </c>
    </row>
    <row r="2399" spans="1:9" x14ac:dyDescent="0.25">
      <c r="A2399" s="9" t="str">
        <f>SUBSTITUTE(Реестр!E2493, " ", ", ")</f>
        <v/>
      </c>
      <c r="B2399" s="10" t="str">
        <f>SUBSTITUTE(Таблица2[[#This Row],[Столбец1]], "про, ", " ")</f>
        <v/>
      </c>
      <c r="C2399" s="3" t="str">
        <f t="shared" si="113"/>
        <v/>
      </c>
      <c r="D2399" s="3" t="str">
        <f t="shared" si="114"/>
        <v/>
      </c>
      <c r="E2399" s="10" t="str">
        <f t="shared" si="115"/>
        <v/>
      </c>
      <c r="F2399" s="10" t="str">
        <f>SUBSTITUTE(Таблица2[[#This Row],[Столбец5]], "до, ", "")</f>
        <v/>
      </c>
      <c r="G2399" s="10" t="str">
        <f>SUBSTITUTE(Таблица2[[#This Row],[Столбец7]], "рік, ", "")</f>
        <v/>
      </c>
      <c r="H2399" s="11" t="str">
        <f>SUBSTITUTE(Таблица2[[#This Row],[Ключові слова]], "за, ", "")</f>
        <v/>
      </c>
      <c r="I2399" s="11" t="str">
        <f>SUBSTITUTE(Таблица2[[#This Row],[Столбец9]], "від, ", "")</f>
        <v/>
      </c>
    </row>
    <row r="2400" spans="1:9" x14ac:dyDescent="0.25">
      <c r="A2400" s="9" t="str">
        <f>SUBSTITUTE(Реестр!E2494, " ", ", ")</f>
        <v/>
      </c>
      <c r="B2400" s="10" t="str">
        <f>SUBSTITUTE(Таблица2[[#This Row],[Столбец1]], "про, ", " ")</f>
        <v/>
      </c>
      <c r="C2400" s="3" t="str">
        <f t="shared" si="113"/>
        <v/>
      </c>
      <c r="D2400" s="3" t="str">
        <f t="shared" si="114"/>
        <v/>
      </c>
      <c r="E2400" s="10" t="str">
        <f t="shared" si="115"/>
        <v/>
      </c>
      <c r="F2400" s="10" t="str">
        <f>SUBSTITUTE(Таблица2[[#This Row],[Столбец5]], "до, ", "")</f>
        <v/>
      </c>
      <c r="G2400" s="10" t="str">
        <f>SUBSTITUTE(Таблица2[[#This Row],[Столбец7]], "рік, ", "")</f>
        <v/>
      </c>
      <c r="H2400" s="11" t="str">
        <f>SUBSTITUTE(Таблица2[[#This Row],[Ключові слова]], "за, ", "")</f>
        <v/>
      </c>
      <c r="I2400" s="11" t="str">
        <f>SUBSTITUTE(Таблица2[[#This Row],[Столбец9]], "від, ", "")</f>
        <v/>
      </c>
    </row>
    <row r="2401" spans="1:9" x14ac:dyDescent="0.25">
      <c r="A2401" s="9" t="str">
        <f>SUBSTITUTE(Реестр!E2495, " ", ", ")</f>
        <v/>
      </c>
      <c r="B2401" s="10" t="str">
        <f>SUBSTITUTE(Таблица2[[#This Row],[Столбец1]], "про, ", " ")</f>
        <v/>
      </c>
      <c r="C2401" s="3" t="str">
        <f t="shared" si="113"/>
        <v/>
      </c>
      <c r="D2401" s="3" t="str">
        <f t="shared" si="114"/>
        <v/>
      </c>
      <c r="E2401" s="10" t="str">
        <f t="shared" si="115"/>
        <v/>
      </c>
      <c r="F2401" s="10" t="str">
        <f>SUBSTITUTE(Таблица2[[#This Row],[Столбец5]], "до, ", "")</f>
        <v/>
      </c>
      <c r="G2401" s="10" t="str">
        <f>SUBSTITUTE(Таблица2[[#This Row],[Столбец7]], "рік, ", "")</f>
        <v/>
      </c>
      <c r="H2401" s="11" t="str">
        <f>SUBSTITUTE(Таблица2[[#This Row],[Ключові слова]], "за, ", "")</f>
        <v/>
      </c>
      <c r="I2401" s="11" t="str">
        <f>SUBSTITUTE(Таблица2[[#This Row],[Столбец9]], "від, ", "")</f>
        <v/>
      </c>
    </row>
    <row r="2402" spans="1:9" x14ac:dyDescent="0.25">
      <c r="A2402" s="9" t="str">
        <f>SUBSTITUTE(Реестр!E2496, " ", ", ")</f>
        <v/>
      </c>
      <c r="B2402" s="10" t="str">
        <f>SUBSTITUTE(Таблица2[[#This Row],[Столбец1]], "про, ", " ")</f>
        <v/>
      </c>
      <c r="C2402" s="3" t="str">
        <f t="shared" si="113"/>
        <v/>
      </c>
      <c r="D2402" s="3" t="str">
        <f t="shared" si="114"/>
        <v/>
      </c>
      <c r="E2402" s="10" t="str">
        <f t="shared" si="115"/>
        <v/>
      </c>
      <c r="F2402" s="10" t="str">
        <f>SUBSTITUTE(Таблица2[[#This Row],[Столбец5]], "до, ", "")</f>
        <v/>
      </c>
      <c r="G2402" s="10" t="str">
        <f>SUBSTITUTE(Таблица2[[#This Row],[Столбец7]], "рік, ", "")</f>
        <v/>
      </c>
      <c r="H2402" s="11" t="str">
        <f>SUBSTITUTE(Таблица2[[#This Row],[Ключові слова]], "за, ", "")</f>
        <v/>
      </c>
      <c r="I2402" s="11" t="str">
        <f>SUBSTITUTE(Таблица2[[#This Row],[Столбец9]], "від, ", "")</f>
        <v/>
      </c>
    </row>
    <row r="2403" spans="1:9" x14ac:dyDescent="0.25">
      <c r="A2403" s="9" t="str">
        <f>SUBSTITUTE(Реестр!E2497, " ", ", ")</f>
        <v/>
      </c>
      <c r="B2403" s="10" t="str">
        <f>SUBSTITUTE(Таблица2[[#This Row],[Столбец1]], "про, ", " ")</f>
        <v/>
      </c>
      <c r="C2403" s="3" t="str">
        <f t="shared" si="113"/>
        <v/>
      </c>
      <c r="D2403" s="3" t="str">
        <f t="shared" si="114"/>
        <v/>
      </c>
      <c r="E2403" s="10" t="str">
        <f t="shared" si="115"/>
        <v/>
      </c>
      <c r="F2403" s="10" t="str">
        <f>SUBSTITUTE(Таблица2[[#This Row],[Столбец5]], "до, ", "")</f>
        <v/>
      </c>
      <c r="G2403" s="10" t="str">
        <f>SUBSTITUTE(Таблица2[[#This Row],[Столбец7]], "рік, ", "")</f>
        <v/>
      </c>
      <c r="H2403" s="11" t="str">
        <f>SUBSTITUTE(Таблица2[[#This Row],[Ключові слова]], "за, ", "")</f>
        <v/>
      </c>
      <c r="I2403" s="11" t="str">
        <f>SUBSTITUTE(Таблица2[[#This Row],[Столбец9]], "від, ", "")</f>
        <v/>
      </c>
    </row>
    <row r="2404" spans="1:9" x14ac:dyDescent="0.25">
      <c r="A2404" s="9" t="str">
        <f>SUBSTITUTE(Реестр!E2498, " ", ", ")</f>
        <v/>
      </c>
      <c r="B2404" s="10" t="str">
        <f>SUBSTITUTE(Таблица2[[#This Row],[Столбец1]], "про, ", " ")</f>
        <v/>
      </c>
      <c r="C2404" s="3" t="str">
        <f t="shared" si="113"/>
        <v/>
      </c>
      <c r="D2404" s="3" t="str">
        <f t="shared" si="114"/>
        <v/>
      </c>
      <c r="E2404" s="10" t="str">
        <f t="shared" si="115"/>
        <v/>
      </c>
      <c r="F2404" s="10" t="str">
        <f>SUBSTITUTE(Таблица2[[#This Row],[Столбец5]], "до, ", "")</f>
        <v/>
      </c>
      <c r="G2404" s="10" t="str">
        <f>SUBSTITUTE(Таблица2[[#This Row],[Столбец7]], "рік, ", "")</f>
        <v/>
      </c>
      <c r="H2404" s="11" t="str">
        <f>SUBSTITUTE(Таблица2[[#This Row],[Ключові слова]], "за, ", "")</f>
        <v/>
      </c>
      <c r="I2404" s="11" t="str">
        <f>SUBSTITUTE(Таблица2[[#This Row],[Столбец9]], "від, ", "")</f>
        <v/>
      </c>
    </row>
    <row r="2405" spans="1:9" x14ac:dyDescent="0.25">
      <c r="A2405" s="9" t="str">
        <f>SUBSTITUTE(Реестр!E2499, " ", ", ")</f>
        <v/>
      </c>
      <c r="B2405" s="10" t="str">
        <f>SUBSTITUTE(Таблица2[[#This Row],[Столбец1]], "про, ", " ")</f>
        <v/>
      </c>
      <c r="C2405" s="3" t="str">
        <f t="shared" ref="C2405:C2468" si="116">SUBSTITUTE(B2405, "щодо, ", "")</f>
        <v/>
      </c>
      <c r="D2405" s="3" t="str">
        <f t="shared" ref="D2405:D2468" si="117">SUBSTITUTE(C2405, "по, ", "")</f>
        <v/>
      </c>
      <c r="E2405" s="10" t="str">
        <f t="shared" ref="E2405:E2468" si="118">SUBSTITUTE(D2405, "та, ", "")</f>
        <v/>
      </c>
      <c r="F2405" s="10" t="str">
        <f>SUBSTITUTE(Таблица2[[#This Row],[Столбец5]], "до, ", "")</f>
        <v/>
      </c>
      <c r="G2405" s="10" t="str">
        <f>SUBSTITUTE(Таблица2[[#This Row],[Столбец7]], "рік, ", "")</f>
        <v/>
      </c>
      <c r="H2405" s="11" t="str">
        <f>SUBSTITUTE(Таблица2[[#This Row],[Ключові слова]], "за, ", "")</f>
        <v/>
      </c>
      <c r="I2405" s="11" t="str">
        <f>SUBSTITUTE(Таблица2[[#This Row],[Столбец9]], "від, ", "")</f>
        <v/>
      </c>
    </row>
    <row r="2406" spans="1:9" x14ac:dyDescent="0.25">
      <c r="A2406" s="9" t="str">
        <f>SUBSTITUTE(Реестр!E2500, " ", ", ")</f>
        <v/>
      </c>
      <c r="B2406" s="10" t="str">
        <f>SUBSTITUTE(Таблица2[[#This Row],[Столбец1]], "про, ", " ")</f>
        <v/>
      </c>
      <c r="C2406" s="3" t="str">
        <f t="shared" si="116"/>
        <v/>
      </c>
      <c r="D2406" s="3" t="str">
        <f t="shared" si="117"/>
        <v/>
      </c>
      <c r="E2406" s="10" t="str">
        <f t="shared" si="118"/>
        <v/>
      </c>
      <c r="F2406" s="10" t="str">
        <f>SUBSTITUTE(Таблица2[[#This Row],[Столбец5]], "до, ", "")</f>
        <v/>
      </c>
      <c r="G2406" s="10" t="str">
        <f>SUBSTITUTE(Таблица2[[#This Row],[Столбец7]], "рік, ", "")</f>
        <v/>
      </c>
      <c r="H2406" s="11" t="str">
        <f>SUBSTITUTE(Таблица2[[#This Row],[Ключові слова]], "за, ", "")</f>
        <v/>
      </c>
      <c r="I2406" s="11" t="str">
        <f>SUBSTITUTE(Таблица2[[#This Row],[Столбец9]], "від, ", "")</f>
        <v/>
      </c>
    </row>
    <row r="2407" spans="1:9" x14ac:dyDescent="0.25">
      <c r="A2407" s="9" t="str">
        <f>SUBSTITUTE(Реестр!E2501, " ", ", ")</f>
        <v/>
      </c>
      <c r="B2407" s="10" t="str">
        <f>SUBSTITUTE(Таблица2[[#This Row],[Столбец1]], "про, ", " ")</f>
        <v/>
      </c>
      <c r="C2407" s="3" t="str">
        <f t="shared" si="116"/>
        <v/>
      </c>
      <c r="D2407" s="3" t="str">
        <f t="shared" si="117"/>
        <v/>
      </c>
      <c r="E2407" s="10" t="str">
        <f t="shared" si="118"/>
        <v/>
      </c>
      <c r="F2407" s="10" t="str">
        <f>SUBSTITUTE(Таблица2[[#This Row],[Столбец5]], "до, ", "")</f>
        <v/>
      </c>
      <c r="G2407" s="10" t="str">
        <f>SUBSTITUTE(Таблица2[[#This Row],[Столбец7]], "рік, ", "")</f>
        <v/>
      </c>
      <c r="H2407" s="11" t="str">
        <f>SUBSTITUTE(Таблица2[[#This Row],[Ключові слова]], "за, ", "")</f>
        <v/>
      </c>
      <c r="I2407" s="11" t="str">
        <f>SUBSTITUTE(Таблица2[[#This Row],[Столбец9]], "від, ", "")</f>
        <v/>
      </c>
    </row>
    <row r="2408" spans="1:9" x14ac:dyDescent="0.25">
      <c r="A2408" s="9" t="str">
        <f>SUBSTITUTE(Реестр!E2502, " ", ", ")</f>
        <v/>
      </c>
      <c r="B2408" s="10" t="str">
        <f>SUBSTITUTE(Таблица2[[#This Row],[Столбец1]], "про, ", " ")</f>
        <v/>
      </c>
      <c r="C2408" s="3" t="str">
        <f t="shared" si="116"/>
        <v/>
      </c>
      <c r="D2408" s="3" t="str">
        <f t="shared" si="117"/>
        <v/>
      </c>
      <c r="E2408" s="10" t="str">
        <f t="shared" si="118"/>
        <v/>
      </c>
      <c r="F2408" s="10" t="str">
        <f>SUBSTITUTE(Таблица2[[#This Row],[Столбец5]], "до, ", "")</f>
        <v/>
      </c>
      <c r="G2408" s="10" t="str">
        <f>SUBSTITUTE(Таблица2[[#This Row],[Столбец7]], "рік, ", "")</f>
        <v/>
      </c>
      <c r="H2408" s="11" t="str">
        <f>SUBSTITUTE(Таблица2[[#This Row],[Ключові слова]], "за, ", "")</f>
        <v/>
      </c>
      <c r="I2408" s="11" t="str">
        <f>SUBSTITUTE(Таблица2[[#This Row],[Столбец9]], "від, ", "")</f>
        <v/>
      </c>
    </row>
    <row r="2409" spans="1:9" x14ac:dyDescent="0.25">
      <c r="A2409" s="9" t="str">
        <f>SUBSTITUTE(Реестр!E2503, " ", ", ")</f>
        <v/>
      </c>
      <c r="B2409" s="10" t="str">
        <f>SUBSTITUTE(Таблица2[[#This Row],[Столбец1]], "про, ", " ")</f>
        <v/>
      </c>
      <c r="C2409" s="3" t="str">
        <f t="shared" si="116"/>
        <v/>
      </c>
      <c r="D2409" s="3" t="str">
        <f t="shared" si="117"/>
        <v/>
      </c>
      <c r="E2409" s="10" t="str">
        <f t="shared" si="118"/>
        <v/>
      </c>
      <c r="F2409" s="10" t="str">
        <f>SUBSTITUTE(Таблица2[[#This Row],[Столбец5]], "до, ", "")</f>
        <v/>
      </c>
      <c r="G2409" s="10" t="str">
        <f>SUBSTITUTE(Таблица2[[#This Row],[Столбец7]], "рік, ", "")</f>
        <v/>
      </c>
      <c r="H2409" s="11" t="str">
        <f>SUBSTITUTE(Таблица2[[#This Row],[Ключові слова]], "за, ", "")</f>
        <v/>
      </c>
      <c r="I2409" s="11" t="str">
        <f>SUBSTITUTE(Таблица2[[#This Row],[Столбец9]], "від, ", "")</f>
        <v/>
      </c>
    </row>
    <row r="2410" spans="1:9" x14ac:dyDescent="0.25">
      <c r="A2410" s="9" t="str">
        <f>SUBSTITUTE(Реестр!E2504, " ", ", ")</f>
        <v/>
      </c>
      <c r="B2410" s="10" t="str">
        <f>SUBSTITUTE(Таблица2[[#This Row],[Столбец1]], "про, ", " ")</f>
        <v/>
      </c>
      <c r="C2410" s="3" t="str">
        <f t="shared" si="116"/>
        <v/>
      </c>
      <c r="D2410" s="3" t="str">
        <f t="shared" si="117"/>
        <v/>
      </c>
      <c r="E2410" s="10" t="str">
        <f t="shared" si="118"/>
        <v/>
      </c>
      <c r="F2410" s="10" t="str">
        <f>SUBSTITUTE(Таблица2[[#This Row],[Столбец5]], "до, ", "")</f>
        <v/>
      </c>
      <c r="G2410" s="10" t="str">
        <f>SUBSTITUTE(Таблица2[[#This Row],[Столбец7]], "рік, ", "")</f>
        <v/>
      </c>
      <c r="H2410" s="11" t="str">
        <f>SUBSTITUTE(Таблица2[[#This Row],[Ключові слова]], "за, ", "")</f>
        <v/>
      </c>
      <c r="I2410" s="11" t="str">
        <f>SUBSTITUTE(Таблица2[[#This Row],[Столбец9]], "від, ", "")</f>
        <v/>
      </c>
    </row>
    <row r="2411" spans="1:9" x14ac:dyDescent="0.25">
      <c r="A2411" s="9" t="str">
        <f>SUBSTITUTE(Реестр!E2505, " ", ", ")</f>
        <v/>
      </c>
      <c r="B2411" s="10" t="str">
        <f>SUBSTITUTE(Таблица2[[#This Row],[Столбец1]], "про, ", " ")</f>
        <v/>
      </c>
      <c r="C2411" s="3" t="str">
        <f t="shared" si="116"/>
        <v/>
      </c>
      <c r="D2411" s="3" t="str">
        <f t="shared" si="117"/>
        <v/>
      </c>
      <c r="E2411" s="10" t="str">
        <f t="shared" si="118"/>
        <v/>
      </c>
      <c r="F2411" s="10" t="str">
        <f>SUBSTITUTE(Таблица2[[#This Row],[Столбец5]], "до, ", "")</f>
        <v/>
      </c>
      <c r="G2411" s="10" t="str">
        <f>SUBSTITUTE(Таблица2[[#This Row],[Столбец7]], "рік, ", "")</f>
        <v/>
      </c>
      <c r="H2411" s="11" t="str">
        <f>SUBSTITUTE(Таблица2[[#This Row],[Ключові слова]], "за, ", "")</f>
        <v/>
      </c>
      <c r="I2411" s="11" t="str">
        <f>SUBSTITUTE(Таблица2[[#This Row],[Столбец9]], "від, ", "")</f>
        <v/>
      </c>
    </row>
    <row r="2412" spans="1:9" x14ac:dyDescent="0.25">
      <c r="A2412" s="9" t="str">
        <f>SUBSTITUTE(Реестр!E2506, " ", ", ")</f>
        <v/>
      </c>
      <c r="B2412" s="10" t="str">
        <f>SUBSTITUTE(Таблица2[[#This Row],[Столбец1]], "про, ", " ")</f>
        <v/>
      </c>
      <c r="C2412" s="3" t="str">
        <f t="shared" si="116"/>
        <v/>
      </c>
      <c r="D2412" s="3" t="str">
        <f t="shared" si="117"/>
        <v/>
      </c>
      <c r="E2412" s="10" t="str">
        <f t="shared" si="118"/>
        <v/>
      </c>
      <c r="F2412" s="10" t="str">
        <f>SUBSTITUTE(Таблица2[[#This Row],[Столбец5]], "до, ", "")</f>
        <v/>
      </c>
      <c r="G2412" s="10" t="str">
        <f>SUBSTITUTE(Таблица2[[#This Row],[Столбец7]], "рік, ", "")</f>
        <v/>
      </c>
      <c r="H2412" s="11" t="str">
        <f>SUBSTITUTE(Таблица2[[#This Row],[Ключові слова]], "за, ", "")</f>
        <v/>
      </c>
      <c r="I2412" s="11" t="str">
        <f>SUBSTITUTE(Таблица2[[#This Row],[Столбец9]], "від, ", "")</f>
        <v/>
      </c>
    </row>
    <row r="2413" spans="1:9" x14ac:dyDescent="0.25">
      <c r="A2413" s="9" t="str">
        <f>SUBSTITUTE(Реестр!E2507, " ", ", ")</f>
        <v/>
      </c>
      <c r="B2413" s="10" t="str">
        <f>SUBSTITUTE(Таблица2[[#This Row],[Столбец1]], "про, ", " ")</f>
        <v/>
      </c>
      <c r="C2413" s="3" t="str">
        <f t="shared" si="116"/>
        <v/>
      </c>
      <c r="D2413" s="3" t="str">
        <f t="shared" si="117"/>
        <v/>
      </c>
      <c r="E2413" s="10" t="str">
        <f t="shared" si="118"/>
        <v/>
      </c>
      <c r="F2413" s="10" t="str">
        <f>SUBSTITUTE(Таблица2[[#This Row],[Столбец5]], "до, ", "")</f>
        <v/>
      </c>
      <c r="G2413" s="10" t="str">
        <f>SUBSTITUTE(Таблица2[[#This Row],[Столбец7]], "рік, ", "")</f>
        <v/>
      </c>
      <c r="H2413" s="11" t="str">
        <f>SUBSTITUTE(Таблица2[[#This Row],[Ключові слова]], "за, ", "")</f>
        <v/>
      </c>
      <c r="I2413" s="11" t="str">
        <f>SUBSTITUTE(Таблица2[[#This Row],[Столбец9]], "від, ", "")</f>
        <v/>
      </c>
    </row>
    <row r="2414" spans="1:9" x14ac:dyDescent="0.25">
      <c r="A2414" s="9" t="str">
        <f>SUBSTITUTE(Реестр!E2508, " ", ", ")</f>
        <v/>
      </c>
      <c r="B2414" s="10" t="str">
        <f>SUBSTITUTE(Таблица2[[#This Row],[Столбец1]], "про, ", " ")</f>
        <v/>
      </c>
      <c r="C2414" s="3" t="str">
        <f t="shared" si="116"/>
        <v/>
      </c>
      <c r="D2414" s="3" t="str">
        <f t="shared" si="117"/>
        <v/>
      </c>
      <c r="E2414" s="10" t="str">
        <f t="shared" si="118"/>
        <v/>
      </c>
      <c r="F2414" s="10" t="str">
        <f>SUBSTITUTE(Таблица2[[#This Row],[Столбец5]], "до, ", "")</f>
        <v/>
      </c>
      <c r="G2414" s="10" t="str">
        <f>SUBSTITUTE(Таблица2[[#This Row],[Столбец7]], "рік, ", "")</f>
        <v/>
      </c>
      <c r="H2414" s="11" t="str">
        <f>SUBSTITUTE(Таблица2[[#This Row],[Ключові слова]], "за, ", "")</f>
        <v/>
      </c>
      <c r="I2414" s="11" t="str">
        <f>SUBSTITUTE(Таблица2[[#This Row],[Столбец9]], "від, ", "")</f>
        <v/>
      </c>
    </row>
    <row r="2415" spans="1:9" x14ac:dyDescent="0.25">
      <c r="A2415" s="9" t="str">
        <f>SUBSTITUTE(Реестр!E2509, " ", ", ")</f>
        <v/>
      </c>
      <c r="B2415" s="10" t="str">
        <f>SUBSTITUTE(Таблица2[[#This Row],[Столбец1]], "про, ", " ")</f>
        <v/>
      </c>
      <c r="C2415" s="3" t="str">
        <f t="shared" si="116"/>
        <v/>
      </c>
      <c r="D2415" s="3" t="str">
        <f t="shared" si="117"/>
        <v/>
      </c>
      <c r="E2415" s="10" t="str">
        <f t="shared" si="118"/>
        <v/>
      </c>
      <c r="F2415" s="10" t="str">
        <f>SUBSTITUTE(Таблица2[[#This Row],[Столбец5]], "до, ", "")</f>
        <v/>
      </c>
      <c r="G2415" s="10" t="str">
        <f>SUBSTITUTE(Таблица2[[#This Row],[Столбец7]], "рік, ", "")</f>
        <v/>
      </c>
      <c r="H2415" s="11" t="str">
        <f>SUBSTITUTE(Таблица2[[#This Row],[Ключові слова]], "за, ", "")</f>
        <v/>
      </c>
      <c r="I2415" s="11" t="str">
        <f>SUBSTITUTE(Таблица2[[#This Row],[Столбец9]], "від, ", "")</f>
        <v/>
      </c>
    </row>
    <row r="2416" spans="1:9" x14ac:dyDescent="0.25">
      <c r="A2416" s="9" t="str">
        <f>SUBSTITUTE(Реестр!E2510, " ", ", ")</f>
        <v/>
      </c>
      <c r="B2416" s="10" t="str">
        <f>SUBSTITUTE(Таблица2[[#This Row],[Столбец1]], "про, ", " ")</f>
        <v/>
      </c>
      <c r="C2416" s="3" t="str">
        <f t="shared" si="116"/>
        <v/>
      </c>
      <c r="D2416" s="3" t="str">
        <f t="shared" si="117"/>
        <v/>
      </c>
      <c r="E2416" s="10" t="str">
        <f t="shared" si="118"/>
        <v/>
      </c>
      <c r="F2416" s="10" t="str">
        <f>SUBSTITUTE(Таблица2[[#This Row],[Столбец5]], "до, ", "")</f>
        <v/>
      </c>
      <c r="G2416" s="10" t="str">
        <f>SUBSTITUTE(Таблица2[[#This Row],[Столбец7]], "рік, ", "")</f>
        <v/>
      </c>
      <c r="H2416" s="11" t="str">
        <f>SUBSTITUTE(Таблица2[[#This Row],[Ключові слова]], "за, ", "")</f>
        <v/>
      </c>
      <c r="I2416" s="11" t="str">
        <f>SUBSTITUTE(Таблица2[[#This Row],[Столбец9]], "від, ", "")</f>
        <v/>
      </c>
    </row>
    <row r="2417" spans="1:9" x14ac:dyDescent="0.25">
      <c r="A2417" s="9" t="str">
        <f>SUBSTITUTE(Реестр!E2511, " ", ", ")</f>
        <v/>
      </c>
      <c r="B2417" s="10" t="str">
        <f>SUBSTITUTE(Таблица2[[#This Row],[Столбец1]], "про, ", " ")</f>
        <v/>
      </c>
      <c r="C2417" s="3" t="str">
        <f t="shared" si="116"/>
        <v/>
      </c>
      <c r="D2417" s="3" t="str">
        <f t="shared" si="117"/>
        <v/>
      </c>
      <c r="E2417" s="10" t="str">
        <f t="shared" si="118"/>
        <v/>
      </c>
      <c r="F2417" s="10" t="str">
        <f>SUBSTITUTE(Таблица2[[#This Row],[Столбец5]], "до, ", "")</f>
        <v/>
      </c>
      <c r="G2417" s="10" t="str">
        <f>SUBSTITUTE(Таблица2[[#This Row],[Столбец7]], "рік, ", "")</f>
        <v/>
      </c>
      <c r="H2417" s="11" t="str">
        <f>SUBSTITUTE(Таблица2[[#This Row],[Ключові слова]], "за, ", "")</f>
        <v/>
      </c>
      <c r="I2417" s="11" t="str">
        <f>SUBSTITUTE(Таблица2[[#This Row],[Столбец9]], "від, ", "")</f>
        <v/>
      </c>
    </row>
    <row r="2418" spans="1:9" x14ac:dyDescent="0.25">
      <c r="A2418" s="9" t="str">
        <f>SUBSTITUTE(Реестр!E2512, " ", ", ")</f>
        <v/>
      </c>
      <c r="B2418" s="10" t="str">
        <f>SUBSTITUTE(Таблица2[[#This Row],[Столбец1]], "про, ", " ")</f>
        <v/>
      </c>
      <c r="C2418" s="3" t="str">
        <f t="shared" si="116"/>
        <v/>
      </c>
      <c r="D2418" s="3" t="str">
        <f t="shared" si="117"/>
        <v/>
      </c>
      <c r="E2418" s="10" t="str">
        <f t="shared" si="118"/>
        <v/>
      </c>
      <c r="F2418" s="10" t="str">
        <f>SUBSTITUTE(Таблица2[[#This Row],[Столбец5]], "до, ", "")</f>
        <v/>
      </c>
      <c r="G2418" s="10" t="str">
        <f>SUBSTITUTE(Таблица2[[#This Row],[Столбец7]], "рік, ", "")</f>
        <v/>
      </c>
      <c r="H2418" s="11" t="str">
        <f>SUBSTITUTE(Таблица2[[#This Row],[Ключові слова]], "за, ", "")</f>
        <v/>
      </c>
      <c r="I2418" s="11" t="str">
        <f>SUBSTITUTE(Таблица2[[#This Row],[Столбец9]], "від, ", "")</f>
        <v/>
      </c>
    </row>
    <row r="2419" spans="1:9" x14ac:dyDescent="0.25">
      <c r="A2419" s="9" t="str">
        <f>SUBSTITUTE(Реестр!E2513, " ", ", ")</f>
        <v/>
      </c>
      <c r="B2419" s="10" t="str">
        <f>SUBSTITUTE(Таблица2[[#This Row],[Столбец1]], "про, ", " ")</f>
        <v/>
      </c>
      <c r="C2419" s="3" t="str">
        <f t="shared" si="116"/>
        <v/>
      </c>
      <c r="D2419" s="3" t="str">
        <f t="shared" si="117"/>
        <v/>
      </c>
      <c r="E2419" s="10" t="str">
        <f t="shared" si="118"/>
        <v/>
      </c>
      <c r="F2419" s="10" t="str">
        <f>SUBSTITUTE(Таблица2[[#This Row],[Столбец5]], "до, ", "")</f>
        <v/>
      </c>
      <c r="G2419" s="10" t="str">
        <f>SUBSTITUTE(Таблица2[[#This Row],[Столбец7]], "рік, ", "")</f>
        <v/>
      </c>
      <c r="H2419" s="11" t="str">
        <f>SUBSTITUTE(Таблица2[[#This Row],[Ключові слова]], "за, ", "")</f>
        <v/>
      </c>
      <c r="I2419" s="11" t="str">
        <f>SUBSTITUTE(Таблица2[[#This Row],[Столбец9]], "від, ", "")</f>
        <v/>
      </c>
    </row>
    <row r="2420" spans="1:9" x14ac:dyDescent="0.25">
      <c r="A2420" s="9" t="str">
        <f>SUBSTITUTE(Реестр!E2514, " ", ", ")</f>
        <v/>
      </c>
      <c r="B2420" s="10" t="str">
        <f>SUBSTITUTE(Таблица2[[#This Row],[Столбец1]], "про, ", " ")</f>
        <v/>
      </c>
      <c r="C2420" s="3" t="str">
        <f t="shared" si="116"/>
        <v/>
      </c>
      <c r="D2420" s="3" t="str">
        <f t="shared" si="117"/>
        <v/>
      </c>
      <c r="E2420" s="10" t="str">
        <f t="shared" si="118"/>
        <v/>
      </c>
      <c r="F2420" s="10" t="str">
        <f>SUBSTITUTE(Таблица2[[#This Row],[Столбец5]], "до, ", "")</f>
        <v/>
      </c>
      <c r="G2420" s="10" t="str">
        <f>SUBSTITUTE(Таблица2[[#This Row],[Столбец7]], "рік, ", "")</f>
        <v/>
      </c>
      <c r="H2420" s="11" t="str">
        <f>SUBSTITUTE(Таблица2[[#This Row],[Ключові слова]], "за, ", "")</f>
        <v/>
      </c>
      <c r="I2420" s="11" t="str">
        <f>SUBSTITUTE(Таблица2[[#This Row],[Столбец9]], "від, ", "")</f>
        <v/>
      </c>
    </row>
    <row r="2421" spans="1:9" x14ac:dyDescent="0.25">
      <c r="A2421" s="9" t="str">
        <f>SUBSTITUTE(Реестр!E2515, " ", ", ")</f>
        <v/>
      </c>
      <c r="B2421" s="10" t="str">
        <f>SUBSTITUTE(Таблица2[[#This Row],[Столбец1]], "про, ", " ")</f>
        <v/>
      </c>
      <c r="C2421" s="3" t="str">
        <f t="shared" si="116"/>
        <v/>
      </c>
      <c r="D2421" s="3" t="str">
        <f t="shared" si="117"/>
        <v/>
      </c>
      <c r="E2421" s="10" t="str">
        <f t="shared" si="118"/>
        <v/>
      </c>
      <c r="F2421" s="10" t="str">
        <f>SUBSTITUTE(Таблица2[[#This Row],[Столбец5]], "до, ", "")</f>
        <v/>
      </c>
      <c r="G2421" s="10" t="str">
        <f>SUBSTITUTE(Таблица2[[#This Row],[Столбец7]], "рік, ", "")</f>
        <v/>
      </c>
      <c r="H2421" s="11" t="str">
        <f>SUBSTITUTE(Таблица2[[#This Row],[Ключові слова]], "за, ", "")</f>
        <v/>
      </c>
      <c r="I2421" s="11" t="str">
        <f>SUBSTITUTE(Таблица2[[#This Row],[Столбец9]], "від, ", "")</f>
        <v/>
      </c>
    </row>
    <row r="2422" spans="1:9" x14ac:dyDescent="0.25">
      <c r="A2422" s="9" t="str">
        <f>SUBSTITUTE(Реестр!E2516, " ", ", ")</f>
        <v/>
      </c>
      <c r="B2422" s="10" t="str">
        <f>SUBSTITUTE(Таблица2[[#This Row],[Столбец1]], "про, ", " ")</f>
        <v/>
      </c>
      <c r="C2422" s="3" t="str">
        <f t="shared" si="116"/>
        <v/>
      </c>
      <c r="D2422" s="3" t="str">
        <f t="shared" si="117"/>
        <v/>
      </c>
      <c r="E2422" s="10" t="str">
        <f t="shared" si="118"/>
        <v/>
      </c>
      <c r="F2422" s="10" t="str">
        <f>SUBSTITUTE(Таблица2[[#This Row],[Столбец5]], "до, ", "")</f>
        <v/>
      </c>
      <c r="G2422" s="10" t="str">
        <f>SUBSTITUTE(Таблица2[[#This Row],[Столбец7]], "рік, ", "")</f>
        <v/>
      </c>
      <c r="H2422" s="11" t="str">
        <f>SUBSTITUTE(Таблица2[[#This Row],[Ключові слова]], "за, ", "")</f>
        <v/>
      </c>
      <c r="I2422" s="11" t="str">
        <f>SUBSTITUTE(Таблица2[[#This Row],[Столбец9]], "від, ", "")</f>
        <v/>
      </c>
    </row>
    <row r="2423" spans="1:9" x14ac:dyDescent="0.25">
      <c r="A2423" s="9" t="str">
        <f>SUBSTITUTE(Реестр!E2517, " ", ", ")</f>
        <v/>
      </c>
      <c r="B2423" s="10" t="str">
        <f>SUBSTITUTE(Таблица2[[#This Row],[Столбец1]], "про, ", " ")</f>
        <v/>
      </c>
      <c r="C2423" s="3" t="str">
        <f t="shared" si="116"/>
        <v/>
      </c>
      <c r="D2423" s="3" t="str">
        <f t="shared" si="117"/>
        <v/>
      </c>
      <c r="E2423" s="10" t="str">
        <f t="shared" si="118"/>
        <v/>
      </c>
      <c r="F2423" s="10" t="str">
        <f>SUBSTITUTE(Таблица2[[#This Row],[Столбец5]], "до, ", "")</f>
        <v/>
      </c>
      <c r="G2423" s="10" t="str">
        <f>SUBSTITUTE(Таблица2[[#This Row],[Столбец7]], "рік, ", "")</f>
        <v/>
      </c>
      <c r="H2423" s="11" t="str">
        <f>SUBSTITUTE(Таблица2[[#This Row],[Ключові слова]], "за, ", "")</f>
        <v/>
      </c>
      <c r="I2423" s="11" t="str">
        <f>SUBSTITUTE(Таблица2[[#This Row],[Столбец9]], "від, ", "")</f>
        <v/>
      </c>
    </row>
    <row r="2424" spans="1:9" x14ac:dyDescent="0.25">
      <c r="A2424" s="9" t="str">
        <f>SUBSTITUTE(Реестр!E2518, " ", ", ")</f>
        <v/>
      </c>
      <c r="B2424" s="10" t="str">
        <f>SUBSTITUTE(Таблица2[[#This Row],[Столбец1]], "про, ", " ")</f>
        <v/>
      </c>
      <c r="C2424" s="3" t="str">
        <f t="shared" si="116"/>
        <v/>
      </c>
      <c r="D2424" s="3" t="str">
        <f t="shared" si="117"/>
        <v/>
      </c>
      <c r="E2424" s="10" t="str">
        <f t="shared" si="118"/>
        <v/>
      </c>
      <c r="F2424" s="10" t="str">
        <f>SUBSTITUTE(Таблица2[[#This Row],[Столбец5]], "до, ", "")</f>
        <v/>
      </c>
      <c r="G2424" s="10" t="str">
        <f>SUBSTITUTE(Таблица2[[#This Row],[Столбец7]], "рік, ", "")</f>
        <v/>
      </c>
      <c r="H2424" s="11" t="str">
        <f>SUBSTITUTE(Таблица2[[#This Row],[Ключові слова]], "за, ", "")</f>
        <v/>
      </c>
      <c r="I2424" s="11" t="str">
        <f>SUBSTITUTE(Таблица2[[#This Row],[Столбец9]], "від, ", "")</f>
        <v/>
      </c>
    </row>
    <row r="2425" spans="1:9" x14ac:dyDescent="0.25">
      <c r="A2425" s="9" t="str">
        <f>SUBSTITUTE(Реестр!E2519, " ", ", ")</f>
        <v/>
      </c>
      <c r="B2425" s="10" t="str">
        <f>SUBSTITUTE(Таблица2[[#This Row],[Столбец1]], "про, ", " ")</f>
        <v/>
      </c>
      <c r="C2425" s="3" t="str">
        <f t="shared" si="116"/>
        <v/>
      </c>
      <c r="D2425" s="3" t="str">
        <f t="shared" si="117"/>
        <v/>
      </c>
      <c r="E2425" s="10" t="str">
        <f t="shared" si="118"/>
        <v/>
      </c>
      <c r="F2425" s="10" t="str">
        <f>SUBSTITUTE(Таблица2[[#This Row],[Столбец5]], "до, ", "")</f>
        <v/>
      </c>
      <c r="G2425" s="10" t="str">
        <f>SUBSTITUTE(Таблица2[[#This Row],[Столбец7]], "рік, ", "")</f>
        <v/>
      </c>
      <c r="H2425" s="11" t="str">
        <f>SUBSTITUTE(Таблица2[[#This Row],[Ключові слова]], "за, ", "")</f>
        <v/>
      </c>
      <c r="I2425" s="11" t="str">
        <f>SUBSTITUTE(Таблица2[[#This Row],[Столбец9]], "від, ", "")</f>
        <v/>
      </c>
    </row>
    <row r="2426" spans="1:9" x14ac:dyDescent="0.25">
      <c r="A2426" s="9" t="str">
        <f>SUBSTITUTE(Реестр!E2520, " ", ", ")</f>
        <v/>
      </c>
      <c r="B2426" s="10" t="str">
        <f>SUBSTITUTE(Таблица2[[#This Row],[Столбец1]], "про, ", " ")</f>
        <v/>
      </c>
      <c r="C2426" s="3" t="str">
        <f t="shared" si="116"/>
        <v/>
      </c>
      <c r="D2426" s="3" t="str">
        <f t="shared" si="117"/>
        <v/>
      </c>
      <c r="E2426" s="10" t="str">
        <f t="shared" si="118"/>
        <v/>
      </c>
      <c r="F2426" s="10" t="str">
        <f>SUBSTITUTE(Таблица2[[#This Row],[Столбец5]], "до, ", "")</f>
        <v/>
      </c>
      <c r="G2426" s="10" t="str">
        <f>SUBSTITUTE(Таблица2[[#This Row],[Столбец7]], "рік, ", "")</f>
        <v/>
      </c>
      <c r="H2426" s="11" t="str">
        <f>SUBSTITUTE(Таблица2[[#This Row],[Ключові слова]], "за, ", "")</f>
        <v/>
      </c>
      <c r="I2426" s="11" t="str">
        <f>SUBSTITUTE(Таблица2[[#This Row],[Столбец9]], "від, ", "")</f>
        <v/>
      </c>
    </row>
    <row r="2427" spans="1:9" x14ac:dyDescent="0.25">
      <c r="A2427" s="9" t="str">
        <f>SUBSTITUTE(Реестр!E2521, " ", ", ")</f>
        <v/>
      </c>
      <c r="B2427" s="10" t="str">
        <f>SUBSTITUTE(Таблица2[[#This Row],[Столбец1]], "про, ", " ")</f>
        <v/>
      </c>
      <c r="C2427" s="3" t="str">
        <f t="shared" si="116"/>
        <v/>
      </c>
      <c r="D2427" s="3" t="str">
        <f t="shared" si="117"/>
        <v/>
      </c>
      <c r="E2427" s="10" t="str">
        <f t="shared" si="118"/>
        <v/>
      </c>
      <c r="F2427" s="10" t="str">
        <f>SUBSTITUTE(Таблица2[[#This Row],[Столбец5]], "до, ", "")</f>
        <v/>
      </c>
      <c r="G2427" s="10" t="str">
        <f>SUBSTITUTE(Таблица2[[#This Row],[Столбец7]], "рік, ", "")</f>
        <v/>
      </c>
      <c r="H2427" s="11" t="str">
        <f>SUBSTITUTE(Таблица2[[#This Row],[Ключові слова]], "за, ", "")</f>
        <v/>
      </c>
      <c r="I2427" s="11" t="str">
        <f>SUBSTITUTE(Таблица2[[#This Row],[Столбец9]], "від, ", "")</f>
        <v/>
      </c>
    </row>
    <row r="2428" spans="1:9" x14ac:dyDescent="0.25">
      <c r="A2428" s="9" t="str">
        <f>SUBSTITUTE(Реестр!E2522, " ", ", ")</f>
        <v/>
      </c>
      <c r="B2428" s="10" t="str">
        <f>SUBSTITUTE(Таблица2[[#This Row],[Столбец1]], "про, ", " ")</f>
        <v/>
      </c>
      <c r="C2428" s="3" t="str">
        <f t="shared" si="116"/>
        <v/>
      </c>
      <c r="D2428" s="3" t="str">
        <f t="shared" si="117"/>
        <v/>
      </c>
      <c r="E2428" s="10" t="str">
        <f t="shared" si="118"/>
        <v/>
      </c>
      <c r="F2428" s="10" t="str">
        <f>SUBSTITUTE(Таблица2[[#This Row],[Столбец5]], "до, ", "")</f>
        <v/>
      </c>
      <c r="G2428" s="10" t="str">
        <f>SUBSTITUTE(Таблица2[[#This Row],[Столбец7]], "рік, ", "")</f>
        <v/>
      </c>
      <c r="H2428" s="11" t="str">
        <f>SUBSTITUTE(Таблица2[[#This Row],[Ключові слова]], "за, ", "")</f>
        <v/>
      </c>
      <c r="I2428" s="11" t="str">
        <f>SUBSTITUTE(Таблица2[[#This Row],[Столбец9]], "від, ", "")</f>
        <v/>
      </c>
    </row>
    <row r="2429" spans="1:9" x14ac:dyDescent="0.25">
      <c r="A2429" s="9" t="str">
        <f>SUBSTITUTE(Реестр!E2523, " ", ", ")</f>
        <v/>
      </c>
      <c r="B2429" s="10" t="str">
        <f>SUBSTITUTE(Таблица2[[#This Row],[Столбец1]], "про, ", " ")</f>
        <v/>
      </c>
      <c r="C2429" s="3" t="str">
        <f t="shared" si="116"/>
        <v/>
      </c>
      <c r="D2429" s="3" t="str">
        <f t="shared" si="117"/>
        <v/>
      </c>
      <c r="E2429" s="10" t="str">
        <f t="shared" si="118"/>
        <v/>
      </c>
      <c r="F2429" s="10" t="str">
        <f>SUBSTITUTE(Таблица2[[#This Row],[Столбец5]], "до, ", "")</f>
        <v/>
      </c>
      <c r="G2429" s="10" t="str">
        <f>SUBSTITUTE(Таблица2[[#This Row],[Столбец7]], "рік, ", "")</f>
        <v/>
      </c>
      <c r="H2429" s="11" t="str">
        <f>SUBSTITUTE(Таблица2[[#This Row],[Ключові слова]], "за, ", "")</f>
        <v/>
      </c>
      <c r="I2429" s="11" t="str">
        <f>SUBSTITUTE(Таблица2[[#This Row],[Столбец9]], "від, ", "")</f>
        <v/>
      </c>
    </row>
    <row r="2430" spans="1:9" x14ac:dyDescent="0.25">
      <c r="A2430" s="9" t="str">
        <f>SUBSTITUTE(Реестр!E2524, " ", ", ")</f>
        <v/>
      </c>
      <c r="B2430" s="10" t="str">
        <f>SUBSTITUTE(Таблица2[[#This Row],[Столбец1]], "про, ", " ")</f>
        <v/>
      </c>
      <c r="C2430" s="3" t="str">
        <f t="shared" si="116"/>
        <v/>
      </c>
      <c r="D2430" s="3" t="str">
        <f t="shared" si="117"/>
        <v/>
      </c>
      <c r="E2430" s="10" t="str">
        <f t="shared" si="118"/>
        <v/>
      </c>
      <c r="F2430" s="10" t="str">
        <f>SUBSTITUTE(Таблица2[[#This Row],[Столбец5]], "до, ", "")</f>
        <v/>
      </c>
      <c r="G2430" s="10" t="str">
        <f>SUBSTITUTE(Таблица2[[#This Row],[Столбец7]], "рік, ", "")</f>
        <v/>
      </c>
      <c r="H2430" s="11" t="str">
        <f>SUBSTITUTE(Таблица2[[#This Row],[Ключові слова]], "за, ", "")</f>
        <v/>
      </c>
      <c r="I2430" s="11" t="str">
        <f>SUBSTITUTE(Таблица2[[#This Row],[Столбец9]], "від, ", "")</f>
        <v/>
      </c>
    </row>
    <row r="2431" spans="1:9" x14ac:dyDescent="0.25">
      <c r="A2431" s="9" t="str">
        <f>SUBSTITUTE(Реестр!E2525, " ", ", ")</f>
        <v/>
      </c>
      <c r="B2431" s="10" t="str">
        <f>SUBSTITUTE(Таблица2[[#This Row],[Столбец1]], "про, ", " ")</f>
        <v/>
      </c>
      <c r="C2431" s="3" t="str">
        <f t="shared" si="116"/>
        <v/>
      </c>
      <c r="D2431" s="3" t="str">
        <f t="shared" si="117"/>
        <v/>
      </c>
      <c r="E2431" s="10" t="str">
        <f t="shared" si="118"/>
        <v/>
      </c>
      <c r="F2431" s="10" t="str">
        <f>SUBSTITUTE(Таблица2[[#This Row],[Столбец5]], "до, ", "")</f>
        <v/>
      </c>
      <c r="G2431" s="10" t="str">
        <f>SUBSTITUTE(Таблица2[[#This Row],[Столбец7]], "рік, ", "")</f>
        <v/>
      </c>
      <c r="H2431" s="11" t="str">
        <f>SUBSTITUTE(Таблица2[[#This Row],[Ключові слова]], "за, ", "")</f>
        <v/>
      </c>
      <c r="I2431" s="11" t="str">
        <f>SUBSTITUTE(Таблица2[[#This Row],[Столбец9]], "від, ", "")</f>
        <v/>
      </c>
    </row>
    <row r="2432" spans="1:9" x14ac:dyDescent="0.25">
      <c r="A2432" s="9" t="str">
        <f>SUBSTITUTE(Реестр!E2526, " ", ", ")</f>
        <v/>
      </c>
      <c r="B2432" s="10" t="str">
        <f>SUBSTITUTE(Таблица2[[#This Row],[Столбец1]], "про, ", " ")</f>
        <v/>
      </c>
      <c r="C2432" s="3" t="str">
        <f t="shared" si="116"/>
        <v/>
      </c>
      <c r="D2432" s="3" t="str">
        <f t="shared" si="117"/>
        <v/>
      </c>
      <c r="E2432" s="10" t="str">
        <f t="shared" si="118"/>
        <v/>
      </c>
      <c r="F2432" s="10" t="str">
        <f>SUBSTITUTE(Таблица2[[#This Row],[Столбец5]], "до, ", "")</f>
        <v/>
      </c>
      <c r="G2432" s="10" t="str">
        <f>SUBSTITUTE(Таблица2[[#This Row],[Столбец7]], "рік, ", "")</f>
        <v/>
      </c>
      <c r="H2432" s="11" t="str">
        <f>SUBSTITUTE(Таблица2[[#This Row],[Ключові слова]], "за, ", "")</f>
        <v/>
      </c>
      <c r="I2432" s="11" t="str">
        <f>SUBSTITUTE(Таблица2[[#This Row],[Столбец9]], "від, ", "")</f>
        <v/>
      </c>
    </row>
    <row r="2433" spans="1:9" x14ac:dyDescent="0.25">
      <c r="A2433" s="9" t="str">
        <f>SUBSTITUTE(Реестр!E2527, " ", ", ")</f>
        <v/>
      </c>
      <c r="B2433" s="10" t="str">
        <f>SUBSTITUTE(Таблица2[[#This Row],[Столбец1]], "про, ", " ")</f>
        <v/>
      </c>
      <c r="C2433" s="3" t="str">
        <f t="shared" si="116"/>
        <v/>
      </c>
      <c r="D2433" s="3" t="str">
        <f t="shared" si="117"/>
        <v/>
      </c>
      <c r="E2433" s="10" t="str">
        <f t="shared" si="118"/>
        <v/>
      </c>
      <c r="F2433" s="10" t="str">
        <f>SUBSTITUTE(Таблица2[[#This Row],[Столбец5]], "до, ", "")</f>
        <v/>
      </c>
      <c r="G2433" s="10" t="str">
        <f>SUBSTITUTE(Таблица2[[#This Row],[Столбец7]], "рік, ", "")</f>
        <v/>
      </c>
      <c r="H2433" s="11" t="str">
        <f>SUBSTITUTE(Таблица2[[#This Row],[Ключові слова]], "за, ", "")</f>
        <v/>
      </c>
      <c r="I2433" s="11" t="str">
        <f>SUBSTITUTE(Таблица2[[#This Row],[Столбец9]], "від, ", "")</f>
        <v/>
      </c>
    </row>
    <row r="2434" spans="1:9" x14ac:dyDescent="0.25">
      <c r="A2434" s="9" t="str">
        <f>SUBSTITUTE(Реестр!E2528, " ", ", ")</f>
        <v/>
      </c>
      <c r="B2434" s="10" t="str">
        <f>SUBSTITUTE(Таблица2[[#This Row],[Столбец1]], "про, ", " ")</f>
        <v/>
      </c>
      <c r="C2434" s="3" t="str">
        <f t="shared" si="116"/>
        <v/>
      </c>
      <c r="D2434" s="3" t="str">
        <f t="shared" si="117"/>
        <v/>
      </c>
      <c r="E2434" s="10" t="str">
        <f t="shared" si="118"/>
        <v/>
      </c>
      <c r="F2434" s="10" t="str">
        <f>SUBSTITUTE(Таблица2[[#This Row],[Столбец5]], "до, ", "")</f>
        <v/>
      </c>
      <c r="G2434" s="10" t="str">
        <f>SUBSTITUTE(Таблица2[[#This Row],[Столбец7]], "рік, ", "")</f>
        <v/>
      </c>
      <c r="H2434" s="11" t="str">
        <f>SUBSTITUTE(Таблица2[[#This Row],[Ключові слова]], "за, ", "")</f>
        <v/>
      </c>
      <c r="I2434" s="11" t="str">
        <f>SUBSTITUTE(Таблица2[[#This Row],[Столбец9]], "від, ", "")</f>
        <v/>
      </c>
    </row>
    <row r="2435" spans="1:9" x14ac:dyDescent="0.25">
      <c r="A2435" s="9" t="str">
        <f>SUBSTITUTE(Реестр!E2529, " ", ", ")</f>
        <v/>
      </c>
      <c r="B2435" s="10" t="str">
        <f>SUBSTITUTE(Таблица2[[#This Row],[Столбец1]], "про, ", " ")</f>
        <v/>
      </c>
      <c r="C2435" s="3" t="str">
        <f t="shared" si="116"/>
        <v/>
      </c>
      <c r="D2435" s="3" t="str">
        <f t="shared" si="117"/>
        <v/>
      </c>
      <c r="E2435" s="10" t="str">
        <f t="shared" si="118"/>
        <v/>
      </c>
      <c r="F2435" s="10" t="str">
        <f>SUBSTITUTE(Таблица2[[#This Row],[Столбец5]], "до, ", "")</f>
        <v/>
      </c>
      <c r="G2435" s="10" t="str">
        <f>SUBSTITUTE(Таблица2[[#This Row],[Столбец7]], "рік, ", "")</f>
        <v/>
      </c>
      <c r="H2435" s="11" t="str">
        <f>SUBSTITUTE(Таблица2[[#This Row],[Ключові слова]], "за, ", "")</f>
        <v/>
      </c>
      <c r="I2435" s="11" t="str">
        <f>SUBSTITUTE(Таблица2[[#This Row],[Столбец9]], "від, ", "")</f>
        <v/>
      </c>
    </row>
    <row r="2436" spans="1:9" x14ac:dyDescent="0.25">
      <c r="A2436" s="9" t="str">
        <f>SUBSTITUTE(Реестр!E2530, " ", ", ")</f>
        <v/>
      </c>
      <c r="B2436" s="10" t="str">
        <f>SUBSTITUTE(Таблица2[[#This Row],[Столбец1]], "про, ", " ")</f>
        <v/>
      </c>
      <c r="C2436" s="3" t="str">
        <f t="shared" si="116"/>
        <v/>
      </c>
      <c r="D2436" s="3" t="str">
        <f t="shared" si="117"/>
        <v/>
      </c>
      <c r="E2436" s="10" t="str">
        <f t="shared" si="118"/>
        <v/>
      </c>
      <c r="F2436" s="10" t="str">
        <f>SUBSTITUTE(Таблица2[[#This Row],[Столбец5]], "до, ", "")</f>
        <v/>
      </c>
      <c r="G2436" s="10" t="str">
        <f>SUBSTITUTE(Таблица2[[#This Row],[Столбец7]], "рік, ", "")</f>
        <v/>
      </c>
      <c r="H2436" s="11" t="str">
        <f>SUBSTITUTE(Таблица2[[#This Row],[Ключові слова]], "за, ", "")</f>
        <v/>
      </c>
      <c r="I2436" s="11" t="str">
        <f>SUBSTITUTE(Таблица2[[#This Row],[Столбец9]], "від, ", "")</f>
        <v/>
      </c>
    </row>
    <row r="2437" spans="1:9" x14ac:dyDescent="0.25">
      <c r="A2437" s="9" t="str">
        <f>SUBSTITUTE(Реестр!E2531, " ", ", ")</f>
        <v/>
      </c>
      <c r="B2437" s="10" t="str">
        <f>SUBSTITUTE(Таблица2[[#This Row],[Столбец1]], "про, ", " ")</f>
        <v/>
      </c>
      <c r="C2437" s="3" t="str">
        <f t="shared" si="116"/>
        <v/>
      </c>
      <c r="D2437" s="3" t="str">
        <f t="shared" si="117"/>
        <v/>
      </c>
      <c r="E2437" s="10" t="str">
        <f t="shared" si="118"/>
        <v/>
      </c>
      <c r="F2437" s="10" t="str">
        <f>SUBSTITUTE(Таблица2[[#This Row],[Столбец5]], "до, ", "")</f>
        <v/>
      </c>
      <c r="G2437" s="10" t="str">
        <f>SUBSTITUTE(Таблица2[[#This Row],[Столбец7]], "рік, ", "")</f>
        <v/>
      </c>
      <c r="H2437" s="11" t="str">
        <f>SUBSTITUTE(Таблица2[[#This Row],[Ключові слова]], "за, ", "")</f>
        <v/>
      </c>
      <c r="I2437" s="11" t="str">
        <f>SUBSTITUTE(Таблица2[[#This Row],[Столбец9]], "від, ", "")</f>
        <v/>
      </c>
    </row>
    <row r="2438" spans="1:9" x14ac:dyDescent="0.25">
      <c r="A2438" s="9" t="str">
        <f>SUBSTITUTE(Реестр!E2532, " ", ", ")</f>
        <v/>
      </c>
      <c r="B2438" s="10" t="str">
        <f>SUBSTITUTE(Таблица2[[#This Row],[Столбец1]], "про, ", " ")</f>
        <v/>
      </c>
      <c r="C2438" s="3" t="str">
        <f t="shared" si="116"/>
        <v/>
      </c>
      <c r="D2438" s="3" t="str">
        <f t="shared" si="117"/>
        <v/>
      </c>
      <c r="E2438" s="10" t="str">
        <f t="shared" si="118"/>
        <v/>
      </c>
      <c r="F2438" s="10" t="str">
        <f>SUBSTITUTE(Таблица2[[#This Row],[Столбец5]], "до, ", "")</f>
        <v/>
      </c>
      <c r="G2438" s="10" t="str">
        <f>SUBSTITUTE(Таблица2[[#This Row],[Столбец7]], "рік, ", "")</f>
        <v/>
      </c>
      <c r="H2438" s="11" t="str">
        <f>SUBSTITUTE(Таблица2[[#This Row],[Ключові слова]], "за, ", "")</f>
        <v/>
      </c>
      <c r="I2438" s="11" t="str">
        <f>SUBSTITUTE(Таблица2[[#This Row],[Столбец9]], "від, ", "")</f>
        <v/>
      </c>
    </row>
    <row r="2439" spans="1:9" x14ac:dyDescent="0.25">
      <c r="A2439" s="9" t="str">
        <f>SUBSTITUTE(Реестр!E2533, " ", ", ")</f>
        <v/>
      </c>
      <c r="B2439" s="10" t="str">
        <f>SUBSTITUTE(Таблица2[[#This Row],[Столбец1]], "про, ", " ")</f>
        <v/>
      </c>
      <c r="C2439" s="3" t="str">
        <f t="shared" si="116"/>
        <v/>
      </c>
      <c r="D2439" s="3" t="str">
        <f t="shared" si="117"/>
        <v/>
      </c>
      <c r="E2439" s="10" t="str">
        <f t="shared" si="118"/>
        <v/>
      </c>
      <c r="F2439" s="10" t="str">
        <f>SUBSTITUTE(Таблица2[[#This Row],[Столбец5]], "до, ", "")</f>
        <v/>
      </c>
      <c r="G2439" s="10" t="str">
        <f>SUBSTITUTE(Таблица2[[#This Row],[Столбец7]], "рік, ", "")</f>
        <v/>
      </c>
      <c r="H2439" s="11" t="str">
        <f>SUBSTITUTE(Таблица2[[#This Row],[Ключові слова]], "за, ", "")</f>
        <v/>
      </c>
      <c r="I2439" s="11" t="str">
        <f>SUBSTITUTE(Таблица2[[#This Row],[Столбец9]], "від, ", "")</f>
        <v/>
      </c>
    </row>
    <row r="2440" spans="1:9" x14ac:dyDescent="0.25">
      <c r="A2440" s="9" t="str">
        <f>SUBSTITUTE(Реестр!E2534, " ", ", ")</f>
        <v/>
      </c>
      <c r="B2440" s="10" t="str">
        <f>SUBSTITUTE(Таблица2[[#This Row],[Столбец1]], "про, ", " ")</f>
        <v/>
      </c>
      <c r="C2440" s="3" t="str">
        <f t="shared" si="116"/>
        <v/>
      </c>
      <c r="D2440" s="3" t="str">
        <f t="shared" si="117"/>
        <v/>
      </c>
      <c r="E2440" s="10" t="str">
        <f t="shared" si="118"/>
        <v/>
      </c>
      <c r="F2440" s="10" t="str">
        <f>SUBSTITUTE(Таблица2[[#This Row],[Столбец5]], "до, ", "")</f>
        <v/>
      </c>
      <c r="G2440" s="10" t="str">
        <f>SUBSTITUTE(Таблица2[[#This Row],[Столбец7]], "рік, ", "")</f>
        <v/>
      </c>
      <c r="H2440" s="11" t="str">
        <f>SUBSTITUTE(Таблица2[[#This Row],[Ключові слова]], "за, ", "")</f>
        <v/>
      </c>
      <c r="I2440" s="11" t="str">
        <f>SUBSTITUTE(Таблица2[[#This Row],[Столбец9]], "від, ", "")</f>
        <v/>
      </c>
    </row>
    <row r="2441" spans="1:9" x14ac:dyDescent="0.25">
      <c r="A2441" s="9" t="str">
        <f>SUBSTITUTE(Реестр!E2535, " ", ", ")</f>
        <v/>
      </c>
      <c r="B2441" s="10" t="str">
        <f>SUBSTITUTE(Таблица2[[#This Row],[Столбец1]], "про, ", " ")</f>
        <v/>
      </c>
      <c r="C2441" s="3" t="str">
        <f t="shared" si="116"/>
        <v/>
      </c>
      <c r="D2441" s="3" t="str">
        <f t="shared" si="117"/>
        <v/>
      </c>
      <c r="E2441" s="10" t="str">
        <f t="shared" si="118"/>
        <v/>
      </c>
      <c r="F2441" s="10" t="str">
        <f>SUBSTITUTE(Таблица2[[#This Row],[Столбец5]], "до, ", "")</f>
        <v/>
      </c>
      <c r="G2441" s="10" t="str">
        <f>SUBSTITUTE(Таблица2[[#This Row],[Столбец7]], "рік, ", "")</f>
        <v/>
      </c>
      <c r="H2441" s="11" t="str">
        <f>SUBSTITUTE(Таблица2[[#This Row],[Ключові слова]], "за, ", "")</f>
        <v/>
      </c>
      <c r="I2441" s="11" t="str">
        <f>SUBSTITUTE(Таблица2[[#This Row],[Столбец9]], "від, ", "")</f>
        <v/>
      </c>
    </row>
    <row r="2442" spans="1:9" x14ac:dyDescent="0.25">
      <c r="A2442" s="9" t="str">
        <f>SUBSTITUTE(Реестр!E2536, " ", ", ")</f>
        <v/>
      </c>
      <c r="B2442" s="10" t="str">
        <f>SUBSTITUTE(Таблица2[[#This Row],[Столбец1]], "про, ", " ")</f>
        <v/>
      </c>
      <c r="C2442" s="3" t="str">
        <f t="shared" si="116"/>
        <v/>
      </c>
      <c r="D2442" s="3" t="str">
        <f t="shared" si="117"/>
        <v/>
      </c>
      <c r="E2442" s="10" t="str">
        <f t="shared" si="118"/>
        <v/>
      </c>
      <c r="F2442" s="10" t="str">
        <f>SUBSTITUTE(Таблица2[[#This Row],[Столбец5]], "до, ", "")</f>
        <v/>
      </c>
      <c r="G2442" s="10" t="str">
        <f>SUBSTITUTE(Таблица2[[#This Row],[Столбец7]], "рік, ", "")</f>
        <v/>
      </c>
      <c r="H2442" s="11" t="str">
        <f>SUBSTITUTE(Таблица2[[#This Row],[Ключові слова]], "за, ", "")</f>
        <v/>
      </c>
      <c r="I2442" s="11" t="str">
        <f>SUBSTITUTE(Таблица2[[#This Row],[Столбец9]], "від, ", "")</f>
        <v/>
      </c>
    </row>
    <row r="2443" spans="1:9" x14ac:dyDescent="0.25">
      <c r="A2443" s="9" t="str">
        <f>SUBSTITUTE(Реестр!E2537, " ", ", ")</f>
        <v/>
      </c>
      <c r="B2443" s="10" t="str">
        <f>SUBSTITUTE(Таблица2[[#This Row],[Столбец1]], "про, ", " ")</f>
        <v/>
      </c>
      <c r="C2443" s="3" t="str">
        <f t="shared" si="116"/>
        <v/>
      </c>
      <c r="D2443" s="3" t="str">
        <f t="shared" si="117"/>
        <v/>
      </c>
      <c r="E2443" s="10" t="str">
        <f t="shared" si="118"/>
        <v/>
      </c>
      <c r="F2443" s="10" t="str">
        <f>SUBSTITUTE(Таблица2[[#This Row],[Столбец5]], "до, ", "")</f>
        <v/>
      </c>
      <c r="G2443" s="10" t="str">
        <f>SUBSTITUTE(Таблица2[[#This Row],[Столбец7]], "рік, ", "")</f>
        <v/>
      </c>
      <c r="H2443" s="11" t="str">
        <f>SUBSTITUTE(Таблица2[[#This Row],[Ключові слова]], "за, ", "")</f>
        <v/>
      </c>
      <c r="I2443" s="11" t="str">
        <f>SUBSTITUTE(Таблица2[[#This Row],[Столбец9]], "від, ", "")</f>
        <v/>
      </c>
    </row>
    <row r="2444" spans="1:9" x14ac:dyDescent="0.25">
      <c r="A2444" s="9" t="str">
        <f>SUBSTITUTE(Реестр!E2538, " ", ", ")</f>
        <v/>
      </c>
      <c r="B2444" s="10" t="str">
        <f>SUBSTITUTE(Таблица2[[#This Row],[Столбец1]], "про, ", " ")</f>
        <v/>
      </c>
      <c r="C2444" s="3" t="str">
        <f t="shared" si="116"/>
        <v/>
      </c>
      <c r="D2444" s="3" t="str">
        <f t="shared" si="117"/>
        <v/>
      </c>
      <c r="E2444" s="10" t="str">
        <f t="shared" si="118"/>
        <v/>
      </c>
      <c r="F2444" s="10" t="str">
        <f>SUBSTITUTE(Таблица2[[#This Row],[Столбец5]], "до, ", "")</f>
        <v/>
      </c>
      <c r="G2444" s="10" t="str">
        <f>SUBSTITUTE(Таблица2[[#This Row],[Столбец7]], "рік, ", "")</f>
        <v/>
      </c>
      <c r="H2444" s="11" t="str">
        <f>SUBSTITUTE(Таблица2[[#This Row],[Ключові слова]], "за, ", "")</f>
        <v/>
      </c>
      <c r="I2444" s="11" t="str">
        <f>SUBSTITUTE(Таблица2[[#This Row],[Столбец9]], "від, ", "")</f>
        <v/>
      </c>
    </row>
    <row r="2445" spans="1:9" x14ac:dyDescent="0.25">
      <c r="A2445" s="9" t="str">
        <f>SUBSTITUTE(Реестр!E2539, " ", ", ")</f>
        <v/>
      </c>
      <c r="B2445" s="10" t="str">
        <f>SUBSTITUTE(Таблица2[[#This Row],[Столбец1]], "про, ", " ")</f>
        <v/>
      </c>
      <c r="C2445" s="3" t="str">
        <f t="shared" si="116"/>
        <v/>
      </c>
      <c r="D2445" s="3" t="str">
        <f t="shared" si="117"/>
        <v/>
      </c>
      <c r="E2445" s="10" t="str">
        <f t="shared" si="118"/>
        <v/>
      </c>
      <c r="F2445" s="10" t="str">
        <f>SUBSTITUTE(Таблица2[[#This Row],[Столбец5]], "до, ", "")</f>
        <v/>
      </c>
      <c r="G2445" s="10" t="str">
        <f>SUBSTITUTE(Таблица2[[#This Row],[Столбец7]], "рік, ", "")</f>
        <v/>
      </c>
      <c r="H2445" s="11" t="str">
        <f>SUBSTITUTE(Таблица2[[#This Row],[Ключові слова]], "за, ", "")</f>
        <v/>
      </c>
      <c r="I2445" s="11" t="str">
        <f>SUBSTITUTE(Таблица2[[#This Row],[Столбец9]], "від, ", "")</f>
        <v/>
      </c>
    </row>
    <row r="2446" spans="1:9" x14ac:dyDescent="0.25">
      <c r="A2446" s="9" t="str">
        <f>SUBSTITUTE(Реестр!E2540, " ", ", ")</f>
        <v/>
      </c>
      <c r="B2446" s="10" t="str">
        <f>SUBSTITUTE(Таблица2[[#This Row],[Столбец1]], "про, ", " ")</f>
        <v/>
      </c>
      <c r="C2446" s="3" t="str">
        <f t="shared" si="116"/>
        <v/>
      </c>
      <c r="D2446" s="3" t="str">
        <f t="shared" si="117"/>
        <v/>
      </c>
      <c r="E2446" s="10" t="str">
        <f t="shared" si="118"/>
        <v/>
      </c>
      <c r="F2446" s="10" t="str">
        <f>SUBSTITUTE(Таблица2[[#This Row],[Столбец5]], "до, ", "")</f>
        <v/>
      </c>
      <c r="G2446" s="10" t="str">
        <f>SUBSTITUTE(Таблица2[[#This Row],[Столбец7]], "рік, ", "")</f>
        <v/>
      </c>
      <c r="H2446" s="11" t="str">
        <f>SUBSTITUTE(Таблица2[[#This Row],[Ключові слова]], "за, ", "")</f>
        <v/>
      </c>
      <c r="I2446" s="11" t="str">
        <f>SUBSTITUTE(Таблица2[[#This Row],[Столбец9]], "від, ", "")</f>
        <v/>
      </c>
    </row>
    <row r="2447" spans="1:9" x14ac:dyDescent="0.25">
      <c r="A2447" s="9" t="str">
        <f>SUBSTITUTE(Реестр!E2541, " ", ", ")</f>
        <v/>
      </c>
      <c r="B2447" s="10" t="str">
        <f>SUBSTITUTE(Таблица2[[#This Row],[Столбец1]], "про, ", " ")</f>
        <v/>
      </c>
      <c r="C2447" s="3" t="str">
        <f t="shared" si="116"/>
        <v/>
      </c>
      <c r="D2447" s="3" t="str">
        <f t="shared" si="117"/>
        <v/>
      </c>
      <c r="E2447" s="10" t="str">
        <f t="shared" si="118"/>
        <v/>
      </c>
      <c r="F2447" s="10" t="str">
        <f>SUBSTITUTE(Таблица2[[#This Row],[Столбец5]], "до, ", "")</f>
        <v/>
      </c>
      <c r="G2447" s="10" t="str">
        <f>SUBSTITUTE(Таблица2[[#This Row],[Столбец7]], "рік, ", "")</f>
        <v/>
      </c>
      <c r="H2447" s="11" t="str">
        <f>SUBSTITUTE(Таблица2[[#This Row],[Ключові слова]], "за, ", "")</f>
        <v/>
      </c>
      <c r="I2447" s="11" t="str">
        <f>SUBSTITUTE(Таблица2[[#This Row],[Столбец9]], "від, ", "")</f>
        <v/>
      </c>
    </row>
    <row r="2448" spans="1:9" x14ac:dyDescent="0.25">
      <c r="A2448" s="9" t="str">
        <f>SUBSTITUTE(Реестр!E2542, " ", ", ")</f>
        <v/>
      </c>
      <c r="B2448" s="10" t="str">
        <f>SUBSTITUTE(Таблица2[[#This Row],[Столбец1]], "про, ", " ")</f>
        <v/>
      </c>
      <c r="C2448" s="3" t="str">
        <f t="shared" si="116"/>
        <v/>
      </c>
      <c r="D2448" s="3" t="str">
        <f t="shared" si="117"/>
        <v/>
      </c>
      <c r="E2448" s="10" t="str">
        <f t="shared" si="118"/>
        <v/>
      </c>
      <c r="F2448" s="10" t="str">
        <f>SUBSTITUTE(Таблица2[[#This Row],[Столбец5]], "до, ", "")</f>
        <v/>
      </c>
      <c r="G2448" s="10" t="str">
        <f>SUBSTITUTE(Таблица2[[#This Row],[Столбец7]], "рік, ", "")</f>
        <v/>
      </c>
      <c r="H2448" s="11" t="str">
        <f>SUBSTITUTE(Таблица2[[#This Row],[Ключові слова]], "за, ", "")</f>
        <v/>
      </c>
      <c r="I2448" s="11" t="str">
        <f>SUBSTITUTE(Таблица2[[#This Row],[Столбец9]], "від, ", "")</f>
        <v/>
      </c>
    </row>
    <row r="2449" spans="1:9" x14ac:dyDescent="0.25">
      <c r="A2449" s="9" t="str">
        <f>SUBSTITUTE(Реестр!E2543, " ", ", ")</f>
        <v/>
      </c>
      <c r="B2449" s="10" t="str">
        <f>SUBSTITUTE(Таблица2[[#This Row],[Столбец1]], "про, ", " ")</f>
        <v/>
      </c>
      <c r="C2449" s="3" t="str">
        <f t="shared" si="116"/>
        <v/>
      </c>
      <c r="D2449" s="3" t="str">
        <f t="shared" si="117"/>
        <v/>
      </c>
      <c r="E2449" s="10" t="str">
        <f t="shared" si="118"/>
        <v/>
      </c>
      <c r="F2449" s="10" t="str">
        <f>SUBSTITUTE(Таблица2[[#This Row],[Столбец5]], "до, ", "")</f>
        <v/>
      </c>
      <c r="G2449" s="10" t="str">
        <f>SUBSTITUTE(Таблица2[[#This Row],[Столбец7]], "рік, ", "")</f>
        <v/>
      </c>
      <c r="H2449" s="11" t="str">
        <f>SUBSTITUTE(Таблица2[[#This Row],[Ключові слова]], "за, ", "")</f>
        <v/>
      </c>
      <c r="I2449" s="11" t="str">
        <f>SUBSTITUTE(Таблица2[[#This Row],[Столбец9]], "від, ", "")</f>
        <v/>
      </c>
    </row>
    <row r="2450" spans="1:9" x14ac:dyDescent="0.25">
      <c r="A2450" s="9" t="str">
        <f>SUBSTITUTE(Реестр!E2544, " ", ", ")</f>
        <v/>
      </c>
      <c r="B2450" s="10" t="str">
        <f>SUBSTITUTE(Таблица2[[#This Row],[Столбец1]], "про, ", " ")</f>
        <v/>
      </c>
      <c r="C2450" s="3" t="str">
        <f t="shared" si="116"/>
        <v/>
      </c>
      <c r="D2450" s="3" t="str">
        <f t="shared" si="117"/>
        <v/>
      </c>
      <c r="E2450" s="10" t="str">
        <f t="shared" si="118"/>
        <v/>
      </c>
      <c r="F2450" s="10" t="str">
        <f>SUBSTITUTE(Таблица2[[#This Row],[Столбец5]], "до, ", "")</f>
        <v/>
      </c>
      <c r="G2450" s="10" t="str">
        <f>SUBSTITUTE(Таблица2[[#This Row],[Столбец7]], "рік, ", "")</f>
        <v/>
      </c>
      <c r="H2450" s="11" t="str">
        <f>SUBSTITUTE(Таблица2[[#This Row],[Ключові слова]], "за, ", "")</f>
        <v/>
      </c>
      <c r="I2450" s="11" t="str">
        <f>SUBSTITUTE(Таблица2[[#This Row],[Столбец9]], "від, ", "")</f>
        <v/>
      </c>
    </row>
    <row r="2451" spans="1:9" x14ac:dyDescent="0.25">
      <c r="A2451" s="9" t="str">
        <f>SUBSTITUTE(Реестр!E2545, " ", ", ")</f>
        <v/>
      </c>
      <c r="B2451" s="10" t="str">
        <f>SUBSTITUTE(Таблица2[[#This Row],[Столбец1]], "про, ", " ")</f>
        <v/>
      </c>
      <c r="C2451" s="3" t="str">
        <f t="shared" si="116"/>
        <v/>
      </c>
      <c r="D2451" s="3" t="str">
        <f t="shared" si="117"/>
        <v/>
      </c>
      <c r="E2451" s="10" t="str">
        <f t="shared" si="118"/>
        <v/>
      </c>
      <c r="F2451" s="10" t="str">
        <f>SUBSTITUTE(Таблица2[[#This Row],[Столбец5]], "до, ", "")</f>
        <v/>
      </c>
      <c r="G2451" s="10" t="str">
        <f>SUBSTITUTE(Таблица2[[#This Row],[Столбец7]], "рік, ", "")</f>
        <v/>
      </c>
      <c r="H2451" s="11" t="str">
        <f>SUBSTITUTE(Таблица2[[#This Row],[Ключові слова]], "за, ", "")</f>
        <v/>
      </c>
      <c r="I2451" s="11" t="str">
        <f>SUBSTITUTE(Таблица2[[#This Row],[Столбец9]], "від, ", "")</f>
        <v/>
      </c>
    </row>
    <row r="2452" spans="1:9" x14ac:dyDescent="0.25">
      <c r="A2452" s="9" t="str">
        <f>SUBSTITUTE(Реестр!E2546, " ", ", ")</f>
        <v/>
      </c>
      <c r="B2452" s="10" t="str">
        <f>SUBSTITUTE(Таблица2[[#This Row],[Столбец1]], "про, ", " ")</f>
        <v/>
      </c>
      <c r="C2452" s="3" t="str">
        <f t="shared" si="116"/>
        <v/>
      </c>
      <c r="D2452" s="3" t="str">
        <f t="shared" si="117"/>
        <v/>
      </c>
      <c r="E2452" s="10" t="str">
        <f t="shared" si="118"/>
        <v/>
      </c>
      <c r="F2452" s="10" t="str">
        <f>SUBSTITUTE(Таблица2[[#This Row],[Столбец5]], "до, ", "")</f>
        <v/>
      </c>
      <c r="G2452" s="10" t="str">
        <f>SUBSTITUTE(Таблица2[[#This Row],[Столбец7]], "рік, ", "")</f>
        <v/>
      </c>
      <c r="H2452" s="11" t="str">
        <f>SUBSTITUTE(Таблица2[[#This Row],[Ключові слова]], "за, ", "")</f>
        <v/>
      </c>
      <c r="I2452" s="11" t="str">
        <f>SUBSTITUTE(Таблица2[[#This Row],[Столбец9]], "від, ", "")</f>
        <v/>
      </c>
    </row>
    <row r="2453" spans="1:9" x14ac:dyDescent="0.25">
      <c r="A2453" s="9" t="str">
        <f>SUBSTITUTE(Реестр!E2547, " ", ", ")</f>
        <v/>
      </c>
      <c r="B2453" s="10" t="str">
        <f>SUBSTITUTE(Таблица2[[#This Row],[Столбец1]], "про, ", " ")</f>
        <v/>
      </c>
      <c r="C2453" s="3" t="str">
        <f t="shared" si="116"/>
        <v/>
      </c>
      <c r="D2453" s="3" t="str">
        <f t="shared" si="117"/>
        <v/>
      </c>
      <c r="E2453" s="10" t="str">
        <f t="shared" si="118"/>
        <v/>
      </c>
      <c r="F2453" s="10" t="str">
        <f>SUBSTITUTE(Таблица2[[#This Row],[Столбец5]], "до, ", "")</f>
        <v/>
      </c>
      <c r="G2453" s="10" t="str">
        <f>SUBSTITUTE(Таблица2[[#This Row],[Столбец7]], "рік, ", "")</f>
        <v/>
      </c>
      <c r="H2453" s="11" t="str">
        <f>SUBSTITUTE(Таблица2[[#This Row],[Ключові слова]], "за, ", "")</f>
        <v/>
      </c>
      <c r="I2453" s="11" t="str">
        <f>SUBSTITUTE(Таблица2[[#This Row],[Столбец9]], "від, ", "")</f>
        <v/>
      </c>
    </row>
    <row r="2454" spans="1:9" x14ac:dyDescent="0.25">
      <c r="A2454" s="9" t="str">
        <f>SUBSTITUTE(Реестр!E2548, " ", ", ")</f>
        <v/>
      </c>
      <c r="B2454" s="10" t="str">
        <f>SUBSTITUTE(Таблица2[[#This Row],[Столбец1]], "про, ", " ")</f>
        <v/>
      </c>
      <c r="C2454" s="3" t="str">
        <f t="shared" si="116"/>
        <v/>
      </c>
      <c r="D2454" s="3" t="str">
        <f t="shared" si="117"/>
        <v/>
      </c>
      <c r="E2454" s="10" t="str">
        <f t="shared" si="118"/>
        <v/>
      </c>
      <c r="F2454" s="10" t="str">
        <f>SUBSTITUTE(Таблица2[[#This Row],[Столбец5]], "до, ", "")</f>
        <v/>
      </c>
      <c r="G2454" s="10" t="str">
        <f>SUBSTITUTE(Таблица2[[#This Row],[Столбец7]], "рік, ", "")</f>
        <v/>
      </c>
      <c r="H2454" s="11" t="str">
        <f>SUBSTITUTE(Таблица2[[#This Row],[Ключові слова]], "за, ", "")</f>
        <v/>
      </c>
      <c r="I2454" s="11" t="str">
        <f>SUBSTITUTE(Таблица2[[#This Row],[Столбец9]], "від, ", "")</f>
        <v/>
      </c>
    </row>
    <row r="2455" spans="1:9" x14ac:dyDescent="0.25">
      <c r="A2455" s="9" t="str">
        <f>SUBSTITUTE(Реестр!E2549, " ", ", ")</f>
        <v/>
      </c>
      <c r="B2455" s="10" t="str">
        <f>SUBSTITUTE(Таблица2[[#This Row],[Столбец1]], "про, ", " ")</f>
        <v/>
      </c>
      <c r="C2455" s="3" t="str">
        <f t="shared" si="116"/>
        <v/>
      </c>
      <c r="D2455" s="3" t="str">
        <f t="shared" si="117"/>
        <v/>
      </c>
      <c r="E2455" s="10" t="str">
        <f t="shared" si="118"/>
        <v/>
      </c>
      <c r="F2455" s="10" t="str">
        <f>SUBSTITUTE(Таблица2[[#This Row],[Столбец5]], "до, ", "")</f>
        <v/>
      </c>
      <c r="G2455" s="10" t="str">
        <f>SUBSTITUTE(Таблица2[[#This Row],[Столбец7]], "рік, ", "")</f>
        <v/>
      </c>
      <c r="H2455" s="11" t="str">
        <f>SUBSTITUTE(Таблица2[[#This Row],[Ключові слова]], "за, ", "")</f>
        <v/>
      </c>
      <c r="I2455" s="11" t="str">
        <f>SUBSTITUTE(Таблица2[[#This Row],[Столбец9]], "від, ", "")</f>
        <v/>
      </c>
    </row>
    <row r="2456" spans="1:9" x14ac:dyDescent="0.25">
      <c r="A2456" s="9" t="str">
        <f>SUBSTITUTE(Реестр!E2550, " ", ", ")</f>
        <v/>
      </c>
      <c r="B2456" s="10" t="str">
        <f>SUBSTITUTE(Таблица2[[#This Row],[Столбец1]], "про, ", " ")</f>
        <v/>
      </c>
      <c r="C2456" s="3" t="str">
        <f t="shared" si="116"/>
        <v/>
      </c>
      <c r="D2456" s="3" t="str">
        <f t="shared" si="117"/>
        <v/>
      </c>
      <c r="E2456" s="10" t="str">
        <f t="shared" si="118"/>
        <v/>
      </c>
      <c r="F2456" s="10" t="str">
        <f>SUBSTITUTE(Таблица2[[#This Row],[Столбец5]], "до, ", "")</f>
        <v/>
      </c>
      <c r="G2456" s="10" t="str">
        <f>SUBSTITUTE(Таблица2[[#This Row],[Столбец7]], "рік, ", "")</f>
        <v/>
      </c>
      <c r="H2456" s="11" t="str">
        <f>SUBSTITUTE(Таблица2[[#This Row],[Ключові слова]], "за, ", "")</f>
        <v/>
      </c>
      <c r="I2456" s="11" t="str">
        <f>SUBSTITUTE(Таблица2[[#This Row],[Столбец9]], "від, ", "")</f>
        <v/>
      </c>
    </row>
    <row r="2457" spans="1:9" x14ac:dyDescent="0.25">
      <c r="A2457" s="9" t="str">
        <f>SUBSTITUTE(Реестр!E2551, " ", ", ")</f>
        <v/>
      </c>
      <c r="B2457" s="10" t="str">
        <f>SUBSTITUTE(Таблица2[[#This Row],[Столбец1]], "про, ", " ")</f>
        <v/>
      </c>
      <c r="C2457" s="3" t="str">
        <f t="shared" si="116"/>
        <v/>
      </c>
      <c r="D2457" s="3" t="str">
        <f t="shared" si="117"/>
        <v/>
      </c>
      <c r="E2457" s="10" t="str">
        <f t="shared" si="118"/>
        <v/>
      </c>
      <c r="F2457" s="10" t="str">
        <f>SUBSTITUTE(Таблица2[[#This Row],[Столбец5]], "до, ", "")</f>
        <v/>
      </c>
      <c r="G2457" s="10" t="str">
        <f>SUBSTITUTE(Таблица2[[#This Row],[Столбец7]], "рік, ", "")</f>
        <v/>
      </c>
      <c r="H2457" s="11" t="str">
        <f>SUBSTITUTE(Таблица2[[#This Row],[Ключові слова]], "за, ", "")</f>
        <v/>
      </c>
      <c r="I2457" s="11" t="str">
        <f>SUBSTITUTE(Таблица2[[#This Row],[Столбец9]], "від, ", "")</f>
        <v/>
      </c>
    </row>
    <row r="2458" spans="1:9" x14ac:dyDescent="0.25">
      <c r="A2458" s="9" t="str">
        <f>SUBSTITUTE(Реестр!E2552, " ", ", ")</f>
        <v/>
      </c>
      <c r="B2458" s="10" t="str">
        <f>SUBSTITUTE(Таблица2[[#This Row],[Столбец1]], "про, ", " ")</f>
        <v/>
      </c>
      <c r="C2458" s="3" t="str">
        <f t="shared" si="116"/>
        <v/>
      </c>
      <c r="D2458" s="3" t="str">
        <f t="shared" si="117"/>
        <v/>
      </c>
      <c r="E2458" s="10" t="str">
        <f t="shared" si="118"/>
        <v/>
      </c>
      <c r="F2458" s="10" t="str">
        <f>SUBSTITUTE(Таблица2[[#This Row],[Столбец5]], "до, ", "")</f>
        <v/>
      </c>
      <c r="G2458" s="10" t="str">
        <f>SUBSTITUTE(Таблица2[[#This Row],[Столбец7]], "рік, ", "")</f>
        <v/>
      </c>
      <c r="H2458" s="11" t="str">
        <f>SUBSTITUTE(Таблица2[[#This Row],[Ключові слова]], "за, ", "")</f>
        <v/>
      </c>
      <c r="I2458" s="11" t="str">
        <f>SUBSTITUTE(Таблица2[[#This Row],[Столбец9]], "від, ", "")</f>
        <v/>
      </c>
    </row>
    <row r="2459" spans="1:9" x14ac:dyDescent="0.25">
      <c r="A2459" s="9" t="str">
        <f>SUBSTITUTE(Реестр!E2553, " ", ", ")</f>
        <v/>
      </c>
      <c r="B2459" s="10" t="str">
        <f>SUBSTITUTE(Таблица2[[#This Row],[Столбец1]], "про, ", " ")</f>
        <v/>
      </c>
      <c r="C2459" s="3" t="str">
        <f t="shared" si="116"/>
        <v/>
      </c>
      <c r="D2459" s="3" t="str">
        <f t="shared" si="117"/>
        <v/>
      </c>
      <c r="E2459" s="10" t="str">
        <f t="shared" si="118"/>
        <v/>
      </c>
      <c r="F2459" s="10" t="str">
        <f>SUBSTITUTE(Таблица2[[#This Row],[Столбец5]], "до, ", "")</f>
        <v/>
      </c>
      <c r="G2459" s="10" t="str">
        <f>SUBSTITUTE(Таблица2[[#This Row],[Столбец7]], "рік, ", "")</f>
        <v/>
      </c>
      <c r="H2459" s="11" t="str">
        <f>SUBSTITUTE(Таблица2[[#This Row],[Ключові слова]], "за, ", "")</f>
        <v/>
      </c>
      <c r="I2459" s="11" t="str">
        <f>SUBSTITUTE(Таблица2[[#This Row],[Столбец9]], "від, ", "")</f>
        <v/>
      </c>
    </row>
    <row r="2460" spans="1:9" x14ac:dyDescent="0.25">
      <c r="A2460" s="9" t="str">
        <f>SUBSTITUTE(Реестр!E2554, " ", ", ")</f>
        <v/>
      </c>
      <c r="B2460" s="10" t="str">
        <f>SUBSTITUTE(Таблица2[[#This Row],[Столбец1]], "про, ", " ")</f>
        <v/>
      </c>
      <c r="C2460" s="3" t="str">
        <f t="shared" si="116"/>
        <v/>
      </c>
      <c r="D2460" s="3" t="str">
        <f t="shared" si="117"/>
        <v/>
      </c>
      <c r="E2460" s="10" t="str">
        <f t="shared" si="118"/>
        <v/>
      </c>
      <c r="F2460" s="10" t="str">
        <f>SUBSTITUTE(Таблица2[[#This Row],[Столбец5]], "до, ", "")</f>
        <v/>
      </c>
      <c r="G2460" s="10" t="str">
        <f>SUBSTITUTE(Таблица2[[#This Row],[Столбец7]], "рік, ", "")</f>
        <v/>
      </c>
      <c r="H2460" s="11" t="str">
        <f>SUBSTITUTE(Таблица2[[#This Row],[Ключові слова]], "за, ", "")</f>
        <v/>
      </c>
      <c r="I2460" s="11" t="str">
        <f>SUBSTITUTE(Таблица2[[#This Row],[Столбец9]], "від, ", "")</f>
        <v/>
      </c>
    </row>
    <row r="2461" spans="1:9" x14ac:dyDescent="0.25">
      <c r="A2461" s="9" t="str">
        <f>SUBSTITUTE(Реестр!E2555, " ", ", ")</f>
        <v/>
      </c>
      <c r="B2461" s="10" t="str">
        <f>SUBSTITUTE(Таблица2[[#This Row],[Столбец1]], "про, ", " ")</f>
        <v/>
      </c>
      <c r="C2461" s="3" t="str">
        <f t="shared" si="116"/>
        <v/>
      </c>
      <c r="D2461" s="3" t="str">
        <f t="shared" si="117"/>
        <v/>
      </c>
      <c r="E2461" s="10" t="str">
        <f t="shared" si="118"/>
        <v/>
      </c>
      <c r="F2461" s="10" t="str">
        <f>SUBSTITUTE(Таблица2[[#This Row],[Столбец5]], "до, ", "")</f>
        <v/>
      </c>
      <c r="G2461" s="10" t="str">
        <f>SUBSTITUTE(Таблица2[[#This Row],[Столбец7]], "рік, ", "")</f>
        <v/>
      </c>
      <c r="H2461" s="11" t="str">
        <f>SUBSTITUTE(Таблица2[[#This Row],[Ключові слова]], "за, ", "")</f>
        <v/>
      </c>
      <c r="I2461" s="11" t="str">
        <f>SUBSTITUTE(Таблица2[[#This Row],[Столбец9]], "від, ", "")</f>
        <v/>
      </c>
    </row>
    <row r="2462" spans="1:9" x14ac:dyDescent="0.25">
      <c r="A2462" s="9" t="str">
        <f>SUBSTITUTE(Реестр!E2556, " ", ", ")</f>
        <v/>
      </c>
      <c r="B2462" s="10" t="str">
        <f>SUBSTITUTE(Таблица2[[#This Row],[Столбец1]], "про, ", " ")</f>
        <v/>
      </c>
      <c r="C2462" s="3" t="str">
        <f t="shared" si="116"/>
        <v/>
      </c>
      <c r="D2462" s="3" t="str">
        <f t="shared" si="117"/>
        <v/>
      </c>
      <c r="E2462" s="10" t="str">
        <f t="shared" si="118"/>
        <v/>
      </c>
      <c r="F2462" s="10" t="str">
        <f>SUBSTITUTE(Таблица2[[#This Row],[Столбец5]], "до, ", "")</f>
        <v/>
      </c>
      <c r="G2462" s="10" t="str">
        <f>SUBSTITUTE(Таблица2[[#This Row],[Столбец7]], "рік, ", "")</f>
        <v/>
      </c>
      <c r="H2462" s="11" t="str">
        <f>SUBSTITUTE(Таблица2[[#This Row],[Ключові слова]], "за, ", "")</f>
        <v/>
      </c>
      <c r="I2462" s="11" t="str">
        <f>SUBSTITUTE(Таблица2[[#This Row],[Столбец9]], "від, ", "")</f>
        <v/>
      </c>
    </row>
    <row r="2463" spans="1:9" x14ac:dyDescent="0.25">
      <c r="A2463" s="9" t="str">
        <f>SUBSTITUTE(Реестр!E2557, " ", ", ")</f>
        <v/>
      </c>
      <c r="B2463" s="10" t="str">
        <f>SUBSTITUTE(Таблица2[[#This Row],[Столбец1]], "про, ", " ")</f>
        <v/>
      </c>
      <c r="C2463" s="3" t="str">
        <f t="shared" si="116"/>
        <v/>
      </c>
      <c r="D2463" s="3" t="str">
        <f t="shared" si="117"/>
        <v/>
      </c>
      <c r="E2463" s="10" t="str">
        <f t="shared" si="118"/>
        <v/>
      </c>
      <c r="F2463" s="10" t="str">
        <f>SUBSTITUTE(Таблица2[[#This Row],[Столбец5]], "до, ", "")</f>
        <v/>
      </c>
      <c r="G2463" s="10" t="str">
        <f>SUBSTITUTE(Таблица2[[#This Row],[Столбец7]], "рік, ", "")</f>
        <v/>
      </c>
      <c r="H2463" s="11" t="str">
        <f>SUBSTITUTE(Таблица2[[#This Row],[Ключові слова]], "за, ", "")</f>
        <v/>
      </c>
      <c r="I2463" s="11" t="str">
        <f>SUBSTITUTE(Таблица2[[#This Row],[Столбец9]], "від, ", "")</f>
        <v/>
      </c>
    </row>
    <row r="2464" spans="1:9" x14ac:dyDescent="0.25">
      <c r="A2464" s="9" t="str">
        <f>SUBSTITUTE(Реестр!E2558, " ", ", ")</f>
        <v/>
      </c>
      <c r="B2464" s="10" t="str">
        <f>SUBSTITUTE(Таблица2[[#This Row],[Столбец1]], "про, ", " ")</f>
        <v/>
      </c>
      <c r="C2464" s="3" t="str">
        <f t="shared" si="116"/>
        <v/>
      </c>
      <c r="D2464" s="3" t="str">
        <f t="shared" si="117"/>
        <v/>
      </c>
      <c r="E2464" s="10" t="str">
        <f t="shared" si="118"/>
        <v/>
      </c>
      <c r="F2464" s="10" t="str">
        <f>SUBSTITUTE(Таблица2[[#This Row],[Столбец5]], "до, ", "")</f>
        <v/>
      </c>
      <c r="G2464" s="10" t="str">
        <f>SUBSTITUTE(Таблица2[[#This Row],[Столбец7]], "рік, ", "")</f>
        <v/>
      </c>
      <c r="H2464" s="11" t="str">
        <f>SUBSTITUTE(Таблица2[[#This Row],[Ключові слова]], "за, ", "")</f>
        <v/>
      </c>
      <c r="I2464" s="11" t="str">
        <f>SUBSTITUTE(Таблица2[[#This Row],[Столбец9]], "від, ", "")</f>
        <v/>
      </c>
    </row>
    <row r="2465" spans="1:9" x14ac:dyDescent="0.25">
      <c r="A2465" s="9" t="str">
        <f>SUBSTITUTE(Реестр!E2559, " ", ", ")</f>
        <v/>
      </c>
      <c r="B2465" s="10" t="str">
        <f>SUBSTITUTE(Таблица2[[#This Row],[Столбец1]], "про, ", " ")</f>
        <v/>
      </c>
      <c r="C2465" s="3" t="str">
        <f t="shared" si="116"/>
        <v/>
      </c>
      <c r="D2465" s="3" t="str">
        <f t="shared" si="117"/>
        <v/>
      </c>
      <c r="E2465" s="10" t="str">
        <f t="shared" si="118"/>
        <v/>
      </c>
      <c r="F2465" s="10" t="str">
        <f>SUBSTITUTE(Таблица2[[#This Row],[Столбец5]], "до, ", "")</f>
        <v/>
      </c>
      <c r="G2465" s="10" t="str">
        <f>SUBSTITUTE(Таблица2[[#This Row],[Столбец7]], "рік, ", "")</f>
        <v/>
      </c>
      <c r="H2465" s="11" t="str">
        <f>SUBSTITUTE(Таблица2[[#This Row],[Ключові слова]], "за, ", "")</f>
        <v/>
      </c>
      <c r="I2465" s="11" t="str">
        <f>SUBSTITUTE(Таблица2[[#This Row],[Столбец9]], "від, ", "")</f>
        <v/>
      </c>
    </row>
    <row r="2466" spans="1:9" x14ac:dyDescent="0.25">
      <c r="A2466" s="9" t="str">
        <f>SUBSTITUTE(Реестр!E2560, " ", ", ")</f>
        <v/>
      </c>
      <c r="B2466" s="10" t="str">
        <f>SUBSTITUTE(Таблица2[[#This Row],[Столбец1]], "про, ", " ")</f>
        <v/>
      </c>
      <c r="C2466" s="3" t="str">
        <f t="shared" si="116"/>
        <v/>
      </c>
      <c r="D2466" s="3" t="str">
        <f t="shared" si="117"/>
        <v/>
      </c>
      <c r="E2466" s="10" t="str">
        <f t="shared" si="118"/>
        <v/>
      </c>
      <c r="F2466" s="10" t="str">
        <f>SUBSTITUTE(Таблица2[[#This Row],[Столбец5]], "до, ", "")</f>
        <v/>
      </c>
      <c r="G2466" s="10" t="str">
        <f>SUBSTITUTE(Таблица2[[#This Row],[Столбец7]], "рік, ", "")</f>
        <v/>
      </c>
      <c r="H2466" s="11" t="str">
        <f>SUBSTITUTE(Таблица2[[#This Row],[Ключові слова]], "за, ", "")</f>
        <v/>
      </c>
      <c r="I2466" s="11" t="str">
        <f>SUBSTITUTE(Таблица2[[#This Row],[Столбец9]], "від, ", "")</f>
        <v/>
      </c>
    </row>
    <row r="2467" spans="1:9" x14ac:dyDescent="0.25">
      <c r="A2467" s="9" t="str">
        <f>SUBSTITUTE(Реестр!E2561, " ", ", ")</f>
        <v/>
      </c>
      <c r="B2467" s="10" t="str">
        <f>SUBSTITUTE(Таблица2[[#This Row],[Столбец1]], "про, ", " ")</f>
        <v/>
      </c>
      <c r="C2467" s="3" t="str">
        <f t="shared" si="116"/>
        <v/>
      </c>
      <c r="D2467" s="3" t="str">
        <f t="shared" si="117"/>
        <v/>
      </c>
      <c r="E2467" s="10" t="str">
        <f t="shared" si="118"/>
        <v/>
      </c>
      <c r="F2467" s="10" t="str">
        <f>SUBSTITUTE(Таблица2[[#This Row],[Столбец5]], "до, ", "")</f>
        <v/>
      </c>
      <c r="G2467" s="10" t="str">
        <f>SUBSTITUTE(Таблица2[[#This Row],[Столбец7]], "рік, ", "")</f>
        <v/>
      </c>
      <c r="H2467" s="11" t="str">
        <f>SUBSTITUTE(Таблица2[[#This Row],[Ключові слова]], "за, ", "")</f>
        <v/>
      </c>
      <c r="I2467" s="11" t="str">
        <f>SUBSTITUTE(Таблица2[[#This Row],[Столбец9]], "від, ", "")</f>
        <v/>
      </c>
    </row>
    <row r="2468" spans="1:9" x14ac:dyDescent="0.25">
      <c r="A2468" s="9" t="str">
        <f>SUBSTITUTE(Реестр!E2562, " ", ", ")</f>
        <v/>
      </c>
      <c r="B2468" s="10" t="str">
        <f>SUBSTITUTE(Таблица2[[#This Row],[Столбец1]], "про, ", " ")</f>
        <v/>
      </c>
      <c r="C2468" s="3" t="str">
        <f t="shared" si="116"/>
        <v/>
      </c>
      <c r="D2468" s="3" t="str">
        <f t="shared" si="117"/>
        <v/>
      </c>
      <c r="E2468" s="10" t="str">
        <f t="shared" si="118"/>
        <v/>
      </c>
      <c r="F2468" s="10" t="str">
        <f>SUBSTITUTE(Таблица2[[#This Row],[Столбец5]], "до, ", "")</f>
        <v/>
      </c>
      <c r="G2468" s="10" t="str">
        <f>SUBSTITUTE(Таблица2[[#This Row],[Столбец7]], "рік, ", "")</f>
        <v/>
      </c>
      <c r="H2468" s="11" t="str">
        <f>SUBSTITUTE(Таблица2[[#This Row],[Ключові слова]], "за, ", "")</f>
        <v/>
      </c>
      <c r="I2468" s="11" t="str">
        <f>SUBSTITUTE(Таблица2[[#This Row],[Столбец9]], "від, ", "")</f>
        <v/>
      </c>
    </row>
    <row r="2469" spans="1:9" x14ac:dyDescent="0.25">
      <c r="A2469" s="9" t="str">
        <f>SUBSTITUTE(Реестр!E2563, " ", ", ")</f>
        <v/>
      </c>
      <c r="B2469" s="10" t="str">
        <f>SUBSTITUTE(Таблица2[[#This Row],[Столбец1]], "про, ", " ")</f>
        <v/>
      </c>
      <c r="C2469" s="3" t="str">
        <f t="shared" ref="C2469:C2532" si="119">SUBSTITUTE(B2469, "щодо, ", "")</f>
        <v/>
      </c>
      <c r="D2469" s="3" t="str">
        <f t="shared" ref="D2469:D2532" si="120">SUBSTITUTE(C2469, "по, ", "")</f>
        <v/>
      </c>
      <c r="E2469" s="10" t="str">
        <f t="shared" ref="E2469:E2532" si="121">SUBSTITUTE(D2469, "та, ", "")</f>
        <v/>
      </c>
      <c r="F2469" s="10" t="str">
        <f>SUBSTITUTE(Таблица2[[#This Row],[Столбец5]], "до, ", "")</f>
        <v/>
      </c>
      <c r="G2469" s="10" t="str">
        <f>SUBSTITUTE(Таблица2[[#This Row],[Столбец7]], "рік, ", "")</f>
        <v/>
      </c>
      <c r="H2469" s="11" t="str">
        <f>SUBSTITUTE(Таблица2[[#This Row],[Ключові слова]], "за, ", "")</f>
        <v/>
      </c>
      <c r="I2469" s="11" t="str">
        <f>SUBSTITUTE(Таблица2[[#This Row],[Столбец9]], "від, ", "")</f>
        <v/>
      </c>
    </row>
    <row r="2470" spans="1:9" x14ac:dyDescent="0.25">
      <c r="A2470" s="9" t="str">
        <f>SUBSTITUTE(Реестр!E2564, " ", ", ")</f>
        <v/>
      </c>
      <c r="B2470" s="10" t="str">
        <f>SUBSTITUTE(Таблица2[[#This Row],[Столбец1]], "про, ", " ")</f>
        <v/>
      </c>
      <c r="C2470" s="3" t="str">
        <f t="shared" si="119"/>
        <v/>
      </c>
      <c r="D2470" s="3" t="str">
        <f t="shared" si="120"/>
        <v/>
      </c>
      <c r="E2470" s="10" t="str">
        <f t="shared" si="121"/>
        <v/>
      </c>
      <c r="F2470" s="10" t="str">
        <f>SUBSTITUTE(Таблица2[[#This Row],[Столбец5]], "до, ", "")</f>
        <v/>
      </c>
      <c r="G2470" s="10" t="str">
        <f>SUBSTITUTE(Таблица2[[#This Row],[Столбец7]], "рік, ", "")</f>
        <v/>
      </c>
      <c r="H2470" s="11" t="str">
        <f>SUBSTITUTE(Таблица2[[#This Row],[Ключові слова]], "за, ", "")</f>
        <v/>
      </c>
      <c r="I2470" s="11" t="str">
        <f>SUBSTITUTE(Таблица2[[#This Row],[Столбец9]], "від, ", "")</f>
        <v/>
      </c>
    </row>
    <row r="2471" spans="1:9" x14ac:dyDescent="0.25">
      <c r="A2471" s="9" t="str">
        <f>SUBSTITUTE(Реестр!E2565, " ", ", ")</f>
        <v/>
      </c>
      <c r="B2471" s="10" t="str">
        <f>SUBSTITUTE(Таблица2[[#This Row],[Столбец1]], "про, ", " ")</f>
        <v/>
      </c>
      <c r="C2471" s="3" t="str">
        <f t="shared" si="119"/>
        <v/>
      </c>
      <c r="D2471" s="3" t="str">
        <f t="shared" si="120"/>
        <v/>
      </c>
      <c r="E2471" s="10" t="str">
        <f t="shared" si="121"/>
        <v/>
      </c>
      <c r="F2471" s="10" t="str">
        <f>SUBSTITUTE(Таблица2[[#This Row],[Столбец5]], "до, ", "")</f>
        <v/>
      </c>
      <c r="G2471" s="10" t="str">
        <f>SUBSTITUTE(Таблица2[[#This Row],[Столбец7]], "рік, ", "")</f>
        <v/>
      </c>
      <c r="H2471" s="11" t="str">
        <f>SUBSTITUTE(Таблица2[[#This Row],[Ключові слова]], "за, ", "")</f>
        <v/>
      </c>
      <c r="I2471" s="11" t="str">
        <f>SUBSTITUTE(Таблица2[[#This Row],[Столбец9]], "від, ", "")</f>
        <v/>
      </c>
    </row>
    <row r="2472" spans="1:9" x14ac:dyDescent="0.25">
      <c r="A2472" s="9" t="str">
        <f>SUBSTITUTE(Реестр!E2566, " ", ", ")</f>
        <v/>
      </c>
      <c r="B2472" s="10" t="str">
        <f>SUBSTITUTE(Таблица2[[#This Row],[Столбец1]], "про, ", " ")</f>
        <v/>
      </c>
      <c r="C2472" s="3" t="str">
        <f t="shared" si="119"/>
        <v/>
      </c>
      <c r="D2472" s="3" t="str">
        <f t="shared" si="120"/>
        <v/>
      </c>
      <c r="E2472" s="10" t="str">
        <f t="shared" si="121"/>
        <v/>
      </c>
      <c r="F2472" s="10" t="str">
        <f>SUBSTITUTE(Таблица2[[#This Row],[Столбец5]], "до, ", "")</f>
        <v/>
      </c>
      <c r="G2472" s="10" t="str">
        <f>SUBSTITUTE(Таблица2[[#This Row],[Столбец7]], "рік, ", "")</f>
        <v/>
      </c>
      <c r="H2472" s="11" t="str">
        <f>SUBSTITUTE(Таблица2[[#This Row],[Ключові слова]], "за, ", "")</f>
        <v/>
      </c>
      <c r="I2472" s="11" t="str">
        <f>SUBSTITUTE(Таблица2[[#This Row],[Столбец9]], "від, ", "")</f>
        <v/>
      </c>
    </row>
    <row r="2473" spans="1:9" x14ac:dyDescent="0.25">
      <c r="A2473" s="9" t="str">
        <f>SUBSTITUTE(Реестр!E2567, " ", ", ")</f>
        <v/>
      </c>
      <c r="B2473" s="10" t="str">
        <f>SUBSTITUTE(Таблица2[[#This Row],[Столбец1]], "про, ", " ")</f>
        <v/>
      </c>
      <c r="C2473" s="3" t="str">
        <f t="shared" si="119"/>
        <v/>
      </c>
      <c r="D2473" s="3" t="str">
        <f t="shared" si="120"/>
        <v/>
      </c>
      <c r="E2473" s="10" t="str">
        <f t="shared" si="121"/>
        <v/>
      </c>
      <c r="F2473" s="10" t="str">
        <f>SUBSTITUTE(Таблица2[[#This Row],[Столбец5]], "до, ", "")</f>
        <v/>
      </c>
      <c r="G2473" s="10" t="str">
        <f>SUBSTITUTE(Таблица2[[#This Row],[Столбец7]], "рік, ", "")</f>
        <v/>
      </c>
      <c r="H2473" s="11" t="str">
        <f>SUBSTITUTE(Таблица2[[#This Row],[Ключові слова]], "за, ", "")</f>
        <v/>
      </c>
      <c r="I2473" s="11" t="str">
        <f>SUBSTITUTE(Таблица2[[#This Row],[Столбец9]], "від, ", "")</f>
        <v/>
      </c>
    </row>
    <row r="2474" spans="1:9" x14ac:dyDescent="0.25">
      <c r="A2474" s="9" t="str">
        <f>SUBSTITUTE(Реестр!E2568, " ", ", ")</f>
        <v/>
      </c>
      <c r="B2474" s="10" t="str">
        <f>SUBSTITUTE(Таблица2[[#This Row],[Столбец1]], "про, ", " ")</f>
        <v/>
      </c>
      <c r="C2474" s="3" t="str">
        <f t="shared" si="119"/>
        <v/>
      </c>
      <c r="D2474" s="3" t="str">
        <f t="shared" si="120"/>
        <v/>
      </c>
      <c r="E2474" s="10" t="str">
        <f t="shared" si="121"/>
        <v/>
      </c>
      <c r="F2474" s="10" t="str">
        <f>SUBSTITUTE(Таблица2[[#This Row],[Столбец5]], "до, ", "")</f>
        <v/>
      </c>
      <c r="G2474" s="10" t="str">
        <f>SUBSTITUTE(Таблица2[[#This Row],[Столбец7]], "рік, ", "")</f>
        <v/>
      </c>
      <c r="H2474" s="11" t="str">
        <f>SUBSTITUTE(Таблица2[[#This Row],[Ключові слова]], "за, ", "")</f>
        <v/>
      </c>
      <c r="I2474" s="11" t="str">
        <f>SUBSTITUTE(Таблица2[[#This Row],[Столбец9]], "від, ", "")</f>
        <v/>
      </c>
    </row>
    <row r="2475" spans="1:9" x14ac:dyDescent="0.25">
      <c r="A2475" s="9" t="str">
        <f>SUBSTITUTE(Реестр!E2569, " ", ", ")</f>
        <v/>
      </c>
      <c r="B2475" s="10" t="str">
        <f>SUBSTITUTE(Таблица2[[#This Row],[Столбец1]], "про, ", " ")</f>
        <v/>
      </c>
      <c r="C2475" s="3" t="str">
        <f t="shared" si="119"/>
        <v/>
      </c>
      <c r="D2475" s="3" t="str">
        <f t="shared" si="120"/>
        <v/>
      </c>
      <c r="E2475" s="10" t="str">
        <f t="shared" si="121"/>
        <v/>
      </c>
      <c r="F2475" s="10" t="str">
        <f>SUBSTITUTE(Таблица2[[#This Row],[Столбец5]], "до, ", "")</f>
        <v/>
      </c>
      <c r="G2475" s="10" t="str">
        <f>SUBSTITUTE(Таблица2[[#This Row],[Столбец7]], "рік, ", "")</f>
        <v/>
      </c>
      <c r="H2475" s="11" t="str">
        <f>SUBSTITUTE(Таблица2[[#This Row],[Ключові слова]], "за, ", "")</f>
        <v/>
      </c>
      <c r="I2475" s="11" t="str">
        <f>SUBSTITUTE(Таблица2[[#This Row],[Столбец9]], "від, ", "")</f>
        <v/>
      </c>
    </row>
    <row r="2476" spans="1:9" x14ac:dyDescent="0.25">
      <c r="A2476" s="9" t="str">
        <f>SUBSTITUTE(Реестр!E2570, " ", ", ")</f>
        <v/>
      </c>
      <c r="B2476" s="10" t="str">
        <f>SUBSTITUTE(Таблица2[[#This Row],[Столбец1]], "про, ", " ")</f>
        <v/>
      </c>
      <c r="C2476" s="3" t="str">
        <f t="shared" si="119"/>
        <v/>
      </c>
      <c r="D2476" s="3" t="str">
        <f t="shared" si="120"/>
        <v/>
      </c>
      <c r="E2476" s="10" t="str">
        <f t="shared" si="121"/>
        <v/>
      </c>
      <c r="F2476" s="10" t="str">
        <f>SUBSTITUTE(Таблица2[[#This Row],[Столбец5]], "до, ", "")</f>
        <v/>
      </c>
      <c r="G2476" s="10" t="str">
        <f>SUBSTITUTE(Таблица2[[#This Row],[Столбец7]], "рік, ", "")</f>
        <v/>
      </c>
      <c r="H2476" s="11" t="str">
        <f>SUBSTITUTE(Таблица2[[#This Row],[Ключові слова]], "за, ", "")</f>
        <v/>
      </c>
      <c r="I2476" s="11" t="str">
        <f>SUBSTITUTE(Таблица2[[#This Row],[Столбец9]], "від, ", "")</f>
        <v/>
      </c>
    </row>
    <row r="2477" spans="1:9" x14ac:dyDescent="0.25">
      <c r="A2477" s="9" t="str">
        <f>SUBSTITUTE(Реестр!E2571, " ", ", ")</f>
        <v/>
      </c>
      <c r="B2477" s="10" t="str">
        <f>SUBSTITUTE(Таблица2[[#This Row],[Столбец1]], "про, ", " ")</f>
        <v/>
      </c>
      <c r="C2477" s="3" t="str">
        <f t="shared" si="119"/>
        <v/>
      </c>
      <c r="D2477" s="3" t="str">
        <f t="shared" si="120"/>
        <v/>
      </c>
      <c r="E2477" s="10" t="str">
        <f t="shared" si="121"/>
        <v/>
      </c>
      <c r="F2477" s="10" t="str">
        <f>SUBSTITUTE(Таблица2[[#This Row],[Столбец5]], "до, ", "")</f>
        <v/>
      </c>
      <c r="G2477" s="10" t="str">
        <f>SUBSTITUTE(Таблица2[[#This Row],[Столбец7]], "рік, ", "")</f>
        <v/>
      </c>
      <c r="H2477" s="11" t="str">
        <f>SUBSTITUTE(Таблица2[[#This Row],[Ключові слова]], "за, ", "")</f>
        <v/>
      </c>
      <c r="I2477" s="11" t="str">
        <f>SUBSTITUTE(Таблица2[[#This Row],[Столбец9]], "від, ", "")</f>
        <v/>
      </c>
    </row>
    <row r="2478" spans="1:9" x14ac:dyDescent="0.25">
      <c r="A2478" s="9" t="str">
        <f>SUBSTITUTE(Реестр!E2572, " ", ", ")</f>
        <v/>
      </c>
      <c r="B2478" s="10" t="str">
        <f>SUBSTITUTE(Таблица2[[#This Row],[Столбец1]], "про, ", " ")</f>
        <v/>
      </c>
      <c r="C2478" s="3" t="str">
        <f t="shared" si="119"/>
        <v/>
      </c>
      <c r="D2478" s="3" t="str">
        <f t="shared" si="120"/>
        <v/>
      </c>
      <c r="E2478" s="10" t="str">
        <f t="shared" si="121"/>
        <v/>
      </c>
      <c r="F2478" s="10" t="str">
        <f>SUBSTITUTE(Таблица2[[#This Row],[Столбец5]], "до, ", "")</f>
        <v/>
      </c>
      <c r="G2478" s="10" t="str">
        <f>SUBSTITUTE(Таблица2[[#This Row],[Столбец7]], "рік, ", "")</f>
        <v/>
      </c>
      <c r="H2478" s="11" t="str">
        <f>SUBSTITUTE(Таблица2[[#This Row],[Ключові слова]], "за, ", "")</f>
        <v/>
      </c>
      <c r="I2478" s="11" t="str">
        <f>SUBSTITUTE(Таблица2[[#This Row],[Столбец9]], "від, ", "")</f>
        <v/>
      </c>
    </row>
    <row r="2479" spans="1:9" x14ac:dyDescent="0.25">
      <c r="A2479" s="9" t="str">
        <f>SUBSTITUTE(Реестр!E2573, " ", ", ")</f>
        <v/>
      </c>
      <c r="B2479" s="10" t="str">
        <f>SUBSTITUTE(Таблица2[[#This Row],[Столбец1]], "про, ", " ")</f>
        <v/>
      </c>
      <c r="C2479" s="3" t="str">
        <f t="shared" si="119"/>
        <v/>
      </c>
      <c r="D2479" s="3" t="str">
        <f t="shared" si="120"/>
        <v/>
      </c>
      <c r="E2479" s="10" t="str">
        <f t="shared" si="121"/>
        <v/>
      </c>
      <c r="F2479" s="10" t="str">
        <f>SUBSTITUTE(Таблица2[[#This Row],[Столбец5]], "до, ", "")</f>
        <v/>
      </c>
      <c r="G2479" s="10" t="str">
        <f>SUBSTITUTE(Таблица2[[#This Row],[Столбец7]], "рік, ", "")</f>
        <v/>
      </c>
      <c r="H2479" s="11" t="str">
        <f>SUBSTITUTE(Таблица2[[#This Row],[Ключові слова]], "за, ", "")</f>
        <v/>
      </c>
      <c r="I2479" s="11" t="str">
        <f>SUBSTITUTE(Таблица2[[#This Row],[Столбец9]], "від, ", "")</f>
        <v/>
      </c>
    </row>
    <row r="2480" spans="1:9" x14ac:dyDescent="0.25">
      <c r="A2480" s="9" t="str">
        <f>SUBSTITUTE(Реестр!E2574, " ", ", ")</f>
        <v/>
      </c>
      <c r="B2480" s="10" t="str">
        <f>SUBSTITUTE(Таблица2[[#This Row],[Столбец1]], "про, ", " ")</f>
        <v/>
      </c>
      <c r="C2480" s="3" t="str">
        <f t="shared" si="119"/>
        <v/>
      </c>
      <c r="D2480" s="3" t="str">
        <f t="shared" si="120"/>
        <v/>
      </c>
      <c r="E2480" s="10" t="str">
        <f t="shared" si="121"/>
        <v/>
      </c>
      <c r="F2480" s="10" t="str">
        <f>SUBSTITUTE(Таблица2[[#This Row],[Столбец5]], "до, ", "")</f>
        <v/>
      </c>
      <c r="G2480" s="10" t="str">
        <f>SUBSTITUTE(Таблица2[[#This Row],[Столбец7]], "рік, ", "")</f>
        <v/>
      </c>
      <c r="H2480" s="11" t="str">
        <f>SUBSTITUTE(Таблица2[[#This Row],[Ключові слова]], "за, ", "")</f>
        <v/>
      </c>
      <c r="I2480" s="11" t="str">
        <f>SUBSTITUTE(Таблица2[[#This Row],[Столбец9]], "від, ", "")</f>
        <v/>
      </c>
    </row>
    <row r="2481" spans="1:9" x14ac:dyDescent="0.25">
      <c r="A2481" s="9" t="str">
        <f>SUBSTITUTE(Реестр!E2575, " ", ", ")</f>
        <v/>
      </c>
      <c r="B2481" s="10" t="str">
        <f>SUBSTITUTE(Таблица2[[#This Row],[Столбец1]], "про, ", " ")</f>
        <v/>
      </c>
      <c r="C2481" s="3" t="str">
        <f t="shared" si="119"/>
        <v/>
      </c>
      <c r="D2481" s="3" t="str">
        <f t="shared" si="120"/>
        <v/>
      </c>
      <c r="E2481" s="10" t="str">
        <f t="shared" si="121"/>
        <v/>
      </c>
      <c r="F2481" s="10" t="str">
        <f>SUBSTITUTE(Таблица2[[#This Row],[Столбец5]], "до, ", "")</f>
        <v/>
      </c>
      <c r="G2481" s="10" t="str">
        <f>SUBSTITUTE(Таблица2[[#This Row],[Столбец7]], "рік, ", "")</f>
        <v/>
      </c>
      <c r="H2481" s="11" t="str">
        <f>SUBSTITUTE(Таблица2[[#This Row],[Ключові слова]], "за, ", "")</f>
        <v/>
      </c>
      <c r="I2481" s="11" t="str">
        <f>SUBSTITUTE(Таблица2[[#This Row],[Столбец9]], "від, ", "")</f>
        <v/>
      </c>
    </row>
    <row r="2482" spans="1:9" x14ac:dyDescent="0.25">
      <c r="A2482" s="9" t="str">
        <f>SUBSTITUTE(Реестр!E2576, " ", ", ")</f>
        <v/>
      </c>
      <c r="B2482" s="10" t="str">
        <f>SUBSTITUTE(Таблица2[[#This Row],[Столбец1]], "про, ", " ")</f>
        <v/>
      </c>
      <c r="C2482" s="3" t="str">
        <f t="shared" si="119"/>
        <v/>
      </c>
      <c r="D2482" s="3" t="str">
        <f t="shared" si="120"/>
        <v/>
      </c>
      <c r="E2482" s="10" t="str">
        <f t="shared" si="121"/>
        <v/>
      </c>
      <c r="F2482" s="10" t="str">
        <f>SUBSTITUTE(Таблица2[[#This Row],[Столбец5]], "до, ", "")</f>
        <v/>
      </c>
      <c r="G2482" s="10" t="str">
        <f>SUBSTITUTE(Таблица2[[#This Row],[Столбец7]], "рік, ", "")</f>
        <v/>
      </c>
      <c r="H2482" s="11" t="str">
        <f>SUBSTITUTE(Таблица2[[#This Row],[Ключові слова]], "за, ", "")</f>
        <v/>
      </c>
      <c r="I2482" s="11" t="str">
        <f>SUBSTITUTE(Таблица2[[#This Row],[Столбец9]], "від, ", "")</f>
        <v/>
      </c>
    </row>
    <row r="2483" spans="1:9" x14ac:dyDescent="0.25">
      <c r="A2483" s="9" t="str">
        <f>SUBSTITUTE(Реестр!E2577, " ", ", ")</f>
        <v/>
      </c>
      <c r="B2483" s="10" t="str">
        <f>SUBSTITUTE(Таблица2[[#This Row],[Столбец1]], "про, ", " ")</f>
        <v/>
      </c>
      <c r="C2483" s="3" t="str">
        <f t="shared" si="119"/>
        <v/>
      </c>
      <c r="D2483" s="3" t="str">
        <f t="shared" si="120"/>
        <v/>
      </c>
      <c r="E2483" s="10" t="str">
        <f t="shared" si="121"/>
        <v/>
      </c>
      <c r="F2483" s="10" t="str">
        <f>SUBSTITUTE(Таблица2[[#This Row],[Столбец5]], "до, ", "")</f>
        <v/>
      </c>
      <c r="G2483" s="10" t="str">
        <f>SUBSTITUTE(Таблица2[[#This Row],[Столбец7]], "рік, ", "")</f>
        <v/>
      </c>
      <c r="H2483" s="11" t="str">
        <f>SUBSTITUTE(Таблица2[[#This Row],[Ключові слова]], "за, ", "")</f>
        <v/>
      </c>
      <c r="I2483" s="11" t="str">
        <f>SUBSTITUTE(Таблица2[[#This Row],[Столбец9]], "від, ", "")</f>
        <v/>
      </c>
    </row>
    <row r="2484" spans="1:9" x14ac:dyDescent="0.25">
      <c r="A2484" s="9" t="str">
        <f>SUBSTITUTE(Реестр!E2578, " ", ", ")</f>
        <v/>
      </c>
      <c r="B2484" s="10" t="str">
        <f>SUBSTITUTE(Таблица2[[#This Row],[Столбец1]], "про, ", " ")</f>
        <v/>
      </c>
      <c r="C2484" s="3" t="str">
        <f t="shared" si="119"/>
        <v/>
      </c>
      <c r="D2484" s="3" t="str">
        <f t="shared" si="120"/>
        <v/>
      </c>
      <c r="E2484" s="10" t="str">
        <f t="shared" si="121"/>
        <v/>
      </c>
      <c r="F2484" s="10" t="str">
        <f>SUBSTITUTE(Таблица2[[#This Row],[Столбец5]], "до, ", "")</f>
        <v/>
      </c>
      <c r="G2484" s="10" t="str">
        <f>SUBSTITUTE(Таблица2[[#This Row],[Столбец7]], "рік, ", "")</f>
        <v/>
      </c>
      <c r="H2484" s="11" t="str">
        <f>SUBSTITUTE(Таблица2[[#This Row],[Ключові слова]], "за, ", "")</f>
        <v/>
      </c>
      <c r="I2484" s="11" t="str">
        <f>SUBSTITUTE(Таблица2[[#This Row],[Столбец9]], "від, ", "")</f>
        <v/>
      </c>
    </row>
    <row r="2485" spans="1:9" x14ac:dyDescent="0.25">
      <c r="A2485" s="9" t="str">
        <f>SUBSTITUTE(Реестр!E2579, " ", ", ")</f>
        <v/>
      </c>
      <c r="B2485" s="10" t="str">
        <f>SUBSTITUTE(Таблица2[[#This Row],[Столбец1]], "про, ", " ")</f>
        <v/>
      </c>
      <c r="C2485" s="3" t="str">
        <f t="shared" si="119"/>
        <v/>
      </c>
      <c r="D2485" s="3" t="str">
        <f t="shared" si="120"/>
        <v/>
      </c>
      <c r="E2485" s="10" t="str">
        <f t="shared" si="121"/>
        <v/>
      </c>
      <c r="F2485" s="10" t="str">
        <f>SUBSTITUTE(Таблица2[[#This Row],[Столбец5]], "до, ", "")</f>
        <v/>
      </c>
      <c r="G2485" s="10" t="str">
        <f>SUBSTITUTE(Таблица2[[#This Row],[Столбец7]], "рік, ", "")</f>
        <v/>
      </c>
      <c r="H2485" s="11" t="str">
        <f>SUBSTITUTE(Таблица2[[#This Row],[Ключові слова]], "за, ", "")</f>
        <v/>
      </c>
      <c r="I2485" s="11" t="str">
        <f>SUBSTITUTE(Таблица2[[#This Row],[Столбец9]], "від, ", "")</f>
        <v/>
      </c>
    </row>
    <row r="2486" spans="1:9" x14ac:dyDescent="0.25">
      <c r="A2486" s="9" t="str">
        <f>SUBSTITUTE(Реестр!E2580, " ", ", ")</f>
        <v/>
      </c>
      <c r="B2486" s="10" t="str">
        <f>SUBSTITUTE(Таблица2[[#This Row],[Столбец1]], "про, ", " ")</f>
        <v/>
      </c>
      <c r="C2486" s="3" t="str">
        <f t="shared" si="119"/>
        <v/>
      </c>
      <c r="D2486" s="3" t="str">
        <f t="shared" si="120"/>
        <v/>
      </c>
      <c r="E2486" s="10" t="str">
        <f t="shared" si="121"/>
        <v/>
      </c>
      <c r="F2486" s="10" t="str">
        <f>SUBSTITUTE(Таблица2[[#This Row],[Столбец5]], "до, ", "")</f>
        <v/>
      </c>
      <c r="G2486" s="10" t="str">
        <f>SUBSTITUTE(Таблица2[[#This Row],[Столбец7]], "рік, ", "")</f>
        <v/>
      </c>
      <c r="H2486" s="11" t="str">
        <f>SUBSTITUTE(Таблица2[[#This Row],[Ключові слова]], "за, ", "")</f>
        <v/>
      </c>
      <c r="I2486" s="11" t="str">
        <f>SUBSTITUTE(Таблица2[[#This Row],[Столбец9]], "від, ", "")</f>
        <v/>
      </c>
    </row>
    <row r="2487" spans="1:9" x14ac:dyDescent="0.25">
      <c r="A2487" s="9" t="str">
        <f>SUBSTITUTE(Реестр!E2581, " ", ", ")</f>
        <v/>
      </c>
      <c r="B2487" s="10" t="str">
        <f>SUBSTITUTE(Таблица2[[#This Row],[Столбец1]], "про, ", " ")</f>
        <v/>
      </c>
      <c r="C2487" s="3" t="str">
        <f t="shared" si="119"/>
        <v/>
      </c>
      <c r="D2487" s="3" t="str">
        <f t="shared" si="120"/>
        <v/>
      </c>
      <c r="E2487" s="10" t="str">
        <f t="shared" si="121"/>
        <v/>
      </c>
      <c r="F2487" s="10" t="str">
        <f>SUBSTITUTE(Таблица2[[#This Row],[Столбец5]], "до, ", "")</f>
        <v/>
      </c>
      <c r="G2487" s="10" t="str">
        <f>SUBSTITUTE(Таблица2[[#This Row],[Столбец7]], "рік, ", "")</f>
        <v/>
      </c>
      <c r="H2487" s="11" t="str">
        <f>SUBSTITUTE(Таблица2[[#This Row],[Ключові слова]], "за, ", "")</f>
        <v/>
      </c>
      <c r="I2487" s="11" t="str">
        <f>SUBSTITUTE(Таблица2[[#This Row],[Столбец9]], "від, ", "")</f>
        <v/>
      </c>
    </row>
    <row r="2488" spans="1:9" x14ac:dyDescent="0.25">
      <c r="A2488" s="9" t="str">
        <f>SUBSTITUTE(Реестр!E2582, " ", ", ")</f>
        <v/>
      </c>
      <c r="B2488" s="10" t="str">
        <f>SUBSTITUTE(Таблица2[[#This Row],[Столбец1]], "про, ", " ")</f>
        <v/>
      </c>
      <c r="C2488" s="3" t="str">
        <f t="shared" si="119"/>
        <v/>
      </c>
      <c r="D2488" s="3" t="str">
        <f t="shared" si="120"/>
        <v/>
      </c>
      <c r="E2488" s="10" t="str">
        <f t="shared" si="121"/>
        <v/>
      </c>
      <c r="F2488" s="10" t="str">
        <f>SUBSTITUTE(Таблица2[[#This Row],[Столбец5]], "до, ", "")</f>
        <v/>
      </c>
      <c r="G2488" s="10" t="str">
        <f>SUBSTITUTE(Таблица2[[#This Row],[Столбец7]], "рік, ", "")</f>
        <v/>
      </c>
      <c r="H2488" s="11" t="str">
        <f>SUBSTITUTE(Таблица2[[#This Row],[Ключові слова]], "за, ", "")</f>
        <v/>
      </c>
      <c r="I2488" s="11" t="str">
        <f>SUBSTITUTE(Таблица2[[#This Row],[Столбец9]], "від, ", "")</f>
        <v/>
      </c>
    </row>
    <row r="2489" spans="1:9" x14ac:dyDescent="0.25">
      <c r="A2489" s="9" t="str">
        <f>SUBSTITUTE(Реестр!E2583, " ", ", ")</f>
        <v/>
      </c>
      <c r="B2489" s="10" t="str">
        <f>SUBSTITUTE(Таблица2[[#This Row],[Столбец1]], "про, ", " ")</f>
        <v/>
      </c>
      <c r="C2489" s="3" t="str">
        <f t="shared" si="119"/>
        <v/>
      </c>
      <c r="D2489" s="3" t="str">
        <f t="shared" si="120"/>
        <v/>
      </c>
      <c r="E2489" s="10" t="str">
        <f t="shared" si="121"/>
        <v/>
      </c>
      <c r="F2489" s="10" t="str">
        <f>SUBSTITUTE(Таблица2[[#This Row],[Столбец5]], "до, ", "")</f>
        <v/>
      </c>
      <c r="G2489" s="10" t="str">
        <f>SUBSTITUTE(Таблица2[[#This Row],[Столбец7]], "рік, ", "")</f>
        <v/>
      </c>
      <c r="H2489" s="11" t="str">
        <f>SUBSTITUTE(Таблица2[[#This Row],[Ключові слова]], "за, ", "")</f>
        <v/>
      </c>
      <c r="I2489" s="11" t="str">
        <f>SUBSTITUTE(Таблица2[[#This Row],[Столбец9]], "від, ", "")</f>
        <v/>
      </c>
    </row>
    <row r="2490" spans="1:9" x14ac:dyDescent="0.25">
      <c r="A2490" s="9" t="str">
        <f>SUBSTITUTE(Реестр!E2584, " ", ", ")</f>
        <v/>
      </c>
      <c r="B2490" s="10" t="str">
        <f>SUBSTITUTE(Таблица2[[#This Row],[Столбец1]], "про, ", " ")</f>
        <v/>
      </c>
      <c r="C2490" s="3" t="str">
        <f t="shared" si="119"/>
        <v/>
      </c>
      <c r="D2490" s="3" t="str">
        <f t="shared" si="120"/>
        <v/>
      </c>
      <c r="E2490" s="10" t="str">
        <f t="shared" si="121"/>
        <v/>
      </c>
      <c r="F2490" s="10" t="str">
        <f>SUBSTITUTE(Таблица2[[#This Row],[Столбец5]], "до, ", "")</f>
        <v/>
      </c>
      <c r="G2490" s="10" t="str">
        <f>SUBSTITUTE(Таблица2[[#This Row],[Столбец7]], "рік, ", "")</f>
        <v/>
      </c>
      <c r="H2490" s="11" t="str">
        <f>SUBSTITUTE(Таблица2[[#This Row],[Ключові слова]], "за, ", "")</f>
        <v/>
      </c>
      <c r="I2490" s="11" t="str">
        <f>SUBSTITUTE(Таблица2[[#This Row],[Столбец9]], "від, ", "")</f>
        <v/>
      </c>
    </row>
    <row r="2491" spans="1:9" x14ac:dyDescent="0.25">
      <c r="A2491" s="9" t="str">
        <f>SUBSTITUTE(Реестр!E2585, " ", ", ")</f>
        <v/>
      </c>
      <c r="B2491" s="10" t="str">
        <f>SUBSTITUTE(Таблица2[[#This Row],[Столбец1]], "про, ", " ")</f>
        <v/>
      </c>
      <c r="C2491" s="3" t="str">
        <f t="shared" si="119"/>
        <v/>
      </c>
      <c r="D2491" s="3" t="str">
        <f t="shared" si="120"/>
        <v/>
      </c>
      <c r="E2491" s="10" t="str">
        <f t="shared" si="121"/>
        <v/>
      </c>
      <c r="F2491" s="10" t="str">
        <f>SUBSTITUTE(Таблица2[[#This Row],[Столбец5]], "до, ", "")</f>
        <v/>
      </c>
      <c r="G2491" s="10" t="str">
        <f>SUBSTITUTE(Таблица2[[#This Row],[Столбец7]], "рік, ", "")</f>
        <v/>
      </c>
      <c r="H2491" s="11" t="str">
        <f>SUBSTITUTE(Таблица2[[#This Row],[Ключові слова]], "за, ", "")</f>
        <v/>
      </c>
      <c r="I2491" s="11" t="str">
        <f>SUBSTITUTE(Таблица2[[#This Row],[Столбец9]], "від, ", "")</f>
        <v/>
      </c>
    </row>
    <row r="2492" spans="1:9" x14ac:dyDescent="0.25">
      <c r="A2492" s="9" t="str">
        <f>SUBSTITUTE(Реестр!E2586, " ", ", ")</f>
        <v/>
      </c>
      <c r="B2492" s="10" t="str">
        <f>SUBSTITUTE(Таблица2[[#This Row],[Столбец1]], "про, ", " ")</f>
        <v/>
      </c>
      <c r="C2492" s="3" t="str">
        <f t="shared" si="119"/>
        <v/>
      </c>
      <c r="D2492" s="3" t="str">
        <f t="shared" si="120"/>
        <v/>
      </c>
      <c r="E2492" s="10" t="str">
        <f t="shared" si="121"/>
        <v/>
      </c>
      <c r="F2492" s="10" t="str">
        <f>SUBSTITUTE(Таблица2[[#This Row],[Столбец5]], "до, ", "")</f>
        <v/>
      </c>
      <c r="G2492" s="10" t="str">
        <f>SUBSTITUTE(Таблица2[[#This Row],[Столбец7]], "рік, ", "")</f>
        <v/>
      </c>
      <c r="H2492" s="11" t="str">
        <f>SUBSTITUTE(Таблица2[[#This Row],[Ключові слова]], "за, ", "")</f>
        <v/>
      </c>
      <c r="I2492" s="11" t="str">
        <f>SUBSTITUTE(Таблица2[[#This Row],[Столбец9]], "від, ", "")</f>
        <v/>
      </c>
    </row>
    <row r="2493" spans="1:9" x14ac:dyDescent="0.25">
      <c r="A2493" s="9" t="str">
        <f>SUBSTITUTE(Реестр!E2587, " ", ", ")</f>
        <v/>
      </c>
      <c r="B2493" s="10" t="str">
        <f>SUBSTITUTE(Таблица2[[#This Row],[Столбец1]], "про, ", " ")</f>
        <v/>
      </c>
      <c r="C2493" s="3" t="str">
        <f t="shared" si="119"/>
        <v/>
      </c>
      <c r="D2493" s="3" t="str">
        <f t="shared" si="120"/>
        <v/>
      </c>
      <c r="E2493" s="10" t="str">
        <f t="shared" si="121"/>
        <v/>
      </c>
      <c r="F2493" s="10" t="str">
        <f>SUBSTITUTE(Таблица2[[#This Row],[Столбец5]], "до, ", "")</f>
        <v/>
      </c>
      <c r="G2493" s="10" t="str">
        <f>SUBSTITUTE(Таблица2[[#This Row],[Столбец7]], "рік, ", "")</f>
        <v/>
      </c>
      <c r="H2493" s="11" t="str">
        <f>SUBSTITUTE(Таблица2[[#This Row],[Ключові слова]], "за, ", "")</f>
        <v/>
      </c>
      <c r="I2493" s="11" t="str">
        <f>SUBSTITUTE(Таблица2[[#This Row],[Столбец9]], "від, ", "")</f>
        <v/>
      </c>
    </row>
    <row r="2494" spans="1:9" x14ac:dyDescent="0.25">
      <c r="A2494" s="9" t="str">
        <f>SUBSTITUTE(Реестр!E2588, " ", ", ")</f>
        <v/>
      </c>
      <c r="B2494" s="10" t="str">
        <f>SUBSTITUTE(Таблица2[[#This Row],[Столбец1]], "про, ", " ")</f>
        <v/>
      </c>
      <c r="C2494" s="3" t="str">
        <f t="shared" si="119"/>
        <v/>
      </c>
      <c r="D2494" s="3" t="str">
        <f t="shared" si="120"/>
        <v/>
      </c>
      <c r="E2494" s="10" t="str">
        <f t="shared" si="121"/>
        <v/>
      </c>
      <c r="F2494" s="10" t="str">
        <f>SUBSTITUTE(Таблица2[[#This Row],[Столбец5]], "до, ", "")</f>
        <v/>
      </c>
      <c r="G2494" s="10" t="str">
        <f>SUBSTITUTE(Таблица2[[#This Row],[Столбец7]], "рік, ", "")</f>
        <v/>
      </c>
      <c r="H2494" s="11" t="str">
        <f>SUBSTITUTE(Таблица2[[#This Row],[Ключові слова]], "за, ", "")</f>
        <v/>
      </c>
      <c r="I2494" s="11" t="str">
        <f>SUBSTITUTE(Таблица2[[#This Row],[Столбец9]], "від, ", "")</f>
        <v/>
      </c>
    </row>
    <row r="2495" spans="1:9" x14ac:dyDescent="0.25">
      <c r="A2495" s="9" t="str">
        <f>SUBSTITUTE(Реестр!E2589, " ", ", ")</f>
        <v/>
      </c>
      <c r="B2495" s="10" t="str">
        <f>SUBSTITUTE(Таблица2[[#This Row],[Столбец1]], "про, ", " ")</f>
        <v/>
      </c>
      <c r="C2495" s="3" t="str">
        <f t="shared" si="119"/>
        <v/>
      </c>
      <c r="D2495" s="3" t="str">
        <f t="shared" si="120"/>
        <v/>
      </c>
      <c r="E2495" s="10" t="str">
        <f t="shared" si="121"/>
        <v/>
      </c>
      <c r="F2495" s="10" t="str">
        <f>SUBSTITUTE(Таблица2[[#This Row],[Столбец5]], "до, ", "")</f>
        <v/>
      </c>
      <c r="G2495" s="10" t="str">
        <f>SUBSTITUTE(Таблица2[[#This Row],[Столбец7]], "рік, ", "")</f>
        <v/>
      </c>
      <c r="H2495" s="11" t="str">
        <f>SUBSTITUTE(Таблица2[[#This Row],[Ключові слова]], "за, ", "")</f>
        <v/>
      </c>
      <c r="I2495" s="11" t="str">
        <f>SUBSTITUTE(Таблица2[[#This Row],[Столбец9]], "від, ", "")</f>
        <v/>
      </c>
    </row>
    <row r="2496" spans="1:9" x14ac:dyDescent="0.25">
      <c r="A2496" s="9" t="str">
        <f>SUBSTITUTE(Реестр!E2590, " ", ", ")</f>
        <v/>
      </c>
      <c r="B2496" s="10" t="str">
        <f>SUBSTITUTE(Таблица2[[#This Row],[Столбец1]], "про, ", " ")</f>
        <v/>
      </c>
      <c r="C2496" s="3" t="str">
        <f t="shared" si="119"/>
        <v/>
      </c>
      <c r="D2496" s="3" t="str">
        <f t="shared" si="120"/>
        <v/>
      </c>
      <c r="E2496" s="10" t="str">
        <f t="shared" si="121"/>
        <v/>
      </c>
      <c r="F2496" s="10" t="str">
        <f>SUBSTITUTE(Таблица2[[#This Row],[Столбец5]], "до, ", "")</f>
        <v/>
      </c>
      <c r="G2496" s="10" t="str">
        <f>SUBSTITUTE(Таблица2[[#This Row],[Столбец7]], "рік, ", "")</f>
        <v/>
      </c>
      <c r="H2496" s="11" t="str">
        <f>SUBSTITUTE(Таблица2[[#This Row],[Ключові слова]], "за, ", "")</f>
        <v/>
      </c>
      <c r="I2496" s="11" t="str">
        <f>SUBSTITUTE(Таблица2[[#This Row],[Столбец9]], "від, ", "")</f>
        <v/>
      </c>
    </row>
    <row r="2497" spans="1:9" x14ac:dyDescent="0.25">
      <c r="A2497" s="9" t="str">
        <f>SUBSTITUTE(Реестр!E2591, " ", ", ")</f>
        <v/>
      </c>
      <c r="B2497" s="10" t="str">
        <f>SUBSTITUTE(Таблица2[[#This Row],[Столбец1]], "про, ", " ")</f>
        <v/>
      </c>
      <c r="C2497" s="3" t="str">
        <f t="shared" si="119"/>
        <v/>
      </c>
      <c r="D2497" s="3" t="str">
        <f t="shared" si="120"/>
        <v/>
      </c>
      <c r="E2497" s="10" t="str">
        <f t="shared" si="121"/>
        <v/>
      </c>
      <c r="F2497" s="10" t="str">
        <f>SUBSTITUTE(Таблица2[[#This Row],[Столбец5]], "до, ", "")</f>
        <v/>
      </c>
      <c r="G2497" s="10" t="str">
        <f>SUBSTITUTE(Таблица2[[#This Row],[Столбец7]], "рік, ", "")</f>
        <v/>
      </c>
      <c r="H2497" s="11" t="str">
        <f>SUBSTITUTE(Таблица2[[#This Row],[Ключові слова]], "за, ", "")</f>
        <v/>
      </c>
      <c r="I2497" s="11" t="str">
        <f>SUBSTITUTE(Таблица2[[#This Row],[Столбец9]], "від, ", "")</f>
        <v/>
      </c>
    </row>
    <row r="2498" spans="1:9" x14ac:dyDescent="0.25">
      <c r="A2498" s="9" t="str">
        <f>SUBSTITUTE(Реестр!E2592, " ", ", ")</f>
        <v/>
      </c>
      <c r="B2498" s="10" t="str">
        <f>SUBSTITUTE(Таблица2[[#This Row],[Столбец1]], "про, ", " ")</f>
        <v/>
      </c>
      <c r="C2498" s="3" t="str">
        <f t="shared" si="119"/>
        <v/>
      </c>
      <c r="D2498" s="3" t="str">
        <f t="shared" si="120"/>
        <v/>
      </c>
      <c r="E2498" s="10" t="str">
        <f t="shared" si="121"/>
        <v/>
      </c>
      <c r="F2498" s="10" t="str">
        <f>SUBSTITUTE(Таблица2[[#This Row],[Столбец5]], "до, ", "")</f>
        <v/>
      </c>
      <c r="G2498" s="10" t="str">
        <f>SUBSTITUTE(Таблица2[[#This Row],[Столбец7]], "рік, ", "")</f>
        <v/>
      </c>
      <c r="H2498" s="11" t="str">
        <f>SUBSTITUTE(Таблица2[[#This Row],[Ключові слова]], "за, ", "")</f>
        <v/>
      </c>
      <c r="I2498" s="11" t="str">
        <f>SUBSTITUTE(Таблица2[[#This Row],[Столбец9]], "від, ", "")</f>
        <v/>
      </c>
    </row>
    <row r="2499" spans="1:9" x14ac:dyDescent="0.25">
      <c r="A2499" s="9" t="str">
        <f>SUBSTITUTE(Реестр!E2593, " ", ", ")</f>
        <v/>
      </c>
      <c r="B2499" s="10" t="str">
        <f>SUBSTITUTE(Таблица2[[#This Row],[Столбец1]], "про, ", " ")</f>
        <v/>
      </c>
      <c r="C2499" s="3" t="str">
        <f t="shared" si="119"/>
        <v/>
      </c>
      <c r="D2499" s="3" t="str">
        <f t="shared" si="120"/>
        <v/>
      </c>
      <c r="E2499" s="10" t="str">
        <f t="shared" si="121"/>
        <v/>
      </c>
      <c r="F2499" s="10" t="str">
        <f>SUBSTITUTE(Таблица2[[#This Row],[Столбец5]], "до, ", "")</f>
        <v/>
      </c>
      <c r="G2499" s="10" t="str">
        <f>SUBSTITUTE(Таблица2[[#This Row],[Столбец7]], "рік, ", "")</f>
        <v/>
      </c>
      <c r="H2499" s="11" t="str">
        <f>SUBSTITUTE(Таблица2[[#This Row],[Ключові слова]], "за, ", "")</f>
        <v/>
      </c>
      <c r="I2499" s="11" t="str">
        <f>SUBSTITUTE(Таблица2[[#This Row],[Столбец9]], "від, ", "")</f>
        <v/>
      </c>
    </row>
    <row r="2500" spans="1:9" x14ac:dyDescent="0.25">
      <c r="A2500" s="9" t="str">
        <f>SUBSTITUTE(Реестр!E2594, " ", ", ")</f>
        <v/>
      </c>
      <c r="B2500" s="10" t="str">
        <f>SUBSTITUTE(Таблица2[[#This Row],[Столбец1]], "про, ", " ")</f>
        <v/>
      </c>
      <c r="C2500" s="3" t="str">
        <f t="shared" si="119"/>
        <v/>
      </c>
      <c r="D2500" s="3" t="str">
        <f t="shared" si="120"/>
        <v/>
      </c>
      <c r="E2500" s="10" t="str">
        <f t="shared" si="121"/>
        <v/>
      </c>
      <c r="F2500" s="10" t="str">
        <f>SUBSTITUTE(Таблица2[[#This Row],[Столбец5]], "до, ", "")</f>
        <v/>
      </c>
      <c r="G2500" s="10" t="str">
        <f>SUBSTITUTE(Таблица2[[#This Row],[Столбец7]], "рік, ", "")</f>
        <v/>
      </c>
      <c r="H2500" s="11" t="str">
        <f>SUBSTITUTE(Таблица2[[#This Row],[Ключові слова]], "за, ", "")</f>
        <v/>
      </c>
      <c r="I2500" s="11" t="str">
        <f>SUBSTITUTE(Таблица2[[#This Row],[Столбец9]], "від, ", "")</f>
        <v/>
      </c>
    </row>
    <row r="2501" spans="1:9" x14ac:dyDescent="0.25">
      <c r="A2501" s="9" t="str">
        <f>SUBSTITUTE(Реестр!E2595, " ", ", ")</f>
        <v/>
      </c>
      <c r="B2501" s="10" t="str">
        <f>SUBSTITUTE(Таблица2[[#This Row],[Столбец1]], "про, ", " ")</f>
        <v/>
      </c>
      <c r="C2501" s="3" t="str">
        <f t="shared" si="119"/>
        <v/>
      </c>
      <c r="D2501" s="3" t="str">
        <f t="shared" si="120"/>
        <v/>
      </c>
      <c r="E2501" s="10" t="str">
        <f t="shared" si="121"/>
        <v/>
      </c>
      <c r="F2501" s="10" t="str">
        <f>SUBSTITUTE(Таблица2[[#This Row],[Столбец5]], "до, ", "")</f>
        <v/>
      </c>
      <c r="G2501" s="10" t="str">
        <f>SUBSTITUTE(Таблица2[[#This Row],[Столбец7]], "рік, ", "")</f>
        <v/>
      </c>
      <c r="H2501" s="11" t="str">
        <f>SUBSTITUTE(Таблица2[[#This Row],[Ключові слова]], "за, ", "")</f>
        <v/>
      </c>
      <c r="I2501" s="11" t="str">
        <f>SUBSTITUTE(Таблица2[[#This Row],[Столбец9]], "від, ", "")</f>
        <v/>
      </c>
    </row>
    <row r="2502" spans="1:9" x14ac:dyDescent="0.25">
      <c r="A2502" s="9" t="str">
        <f>SUBSTITUTE(Реестр!E2596, " ", ", ")</f>
        <v/>
      </c>
      <c r="B2502" s="10" t="str">
        <f>SUBSTITUTE(Таблица2[[#This Row],[Столбец1]], "про, ", " ")</f>
        <v/>
      </c>
      <c r="C2502" s="3" t="str">
        <f t="shared" si="119"/>
        <v/>
      </c>
      <c r="D2502" s="3" t="str">
        <f t="shared" si="120"/>
        <v/>
      </c>
      <c r="E2502" s="10" t="str">
        <f t="shared" si="121"/>
        <v/>
      </c>
      <c r="F2502" s="10" t="str">
        <f>SUBSTITUTE(Таблица2[[#This Row],[Столбец5]], "до, ", "")</f>
        <v/>
      </c>
      <c r="G2502" s="10" t="str">
        <f>SUBSTITUTE(Таблица2[[#This Row],[Столбец7]], "рік, ", "")</f>
        <v/>
      </c>
      <c r="H2502" s="11" t="str">
        <f>SUBSTITUTE(Таблица2[[#This Row],[Ключові слова]], "за, ", "")</f>
        <v/>
      </c>
      <c r="I2502" s="11" t="str">
        <f>SUBSTITUTE(Таблица2[[#This Row],[Столбец9]], "від, ", "")</f>
        <v/>
      </c>
    </row>
    <row r="2503" spans="1:9" x14ac:dyDescent="0.25">
      <c r="A2503" s="9" t="str">
        <f>SUBSTITUTE(Реестр!E2597, " ", ", ")</f>
        <v/>
      </c>
      <c r="B2503" s="10" t="str">
        <f>SUBSTITUTE(Таблица2[[#This Row],[Столбец1]], "про, ", " ")</f>
        <v/>
      </c>
      <c r="C2503" s="3" t="str">
        <f t="shared" si="119"/>
        <v/>
      </c>
      <c r="D2503" s="3" t="str">
        <f t="shared" si="120"/>
        <v/>
      </c>
      <c r="E2503" s="10" t="str">
        <f t="shared" si="121"/>
        <v/>
      </c>
      <c r="F2503" s="10" t="str">
        <f>SUBSTITUTE(Таблица2[[#This Row],[Столбец5]], "до, ", "")</f>
        <v/>
      </c>
      <c r="G2503" s="10" t="str">
        <f>SUBSTITUTE(Таблица2[[#This Row],[Столбец7]], "рік, ", "")</f>
        <v/>
      </c>
      <c r="H2503" s="11" t="str">
        <f>SUBSTITUTE(Таблица2[[#This Row],[Ключові слова]], "за, ", "")</f>
        <v/>
      </c>
      <c r="I2503" s="11" t="str">
        <f>SUBSTITUTE(Таблица2[[#This Row],[Столбец9]], "від, ", "")</f>
        <v/>
      </c>
    </row>
    <row r="2504" spans="1:9" x14ac:dyDescent="0.25">
      <c r="A2504" s="9" t="str">
        <f>SUBSTITUTE(Реестр!E2598, " ", ", ")</f>
        <v/>
      </c>
      <c r="B2504" s="10" t="str">
        <f>SUBSTITUTE(Таблица2[[#This Row],[Столбец1]], "про, ", " ")</f>
        <v/>
      </c>
      <c r="C2504" s="3" t="str">
        <f t="shared" si="119"/>
        <v/>
      </c>
      <c r="D2504" s="3" t="str">
        <f t="shared" si="120"/>
        <v/>
      </c>
      <c r="E2504" s="10" t="str">
        <f t="shared" si="121"/>
        <v/>
      </c>
      <c r="F2504" s="10" t="str">
        <f>SUBSTITUTE(Таблица2[[#This Row],[Столбец5]], "до, ", "")</f>
        <v/>
      </c>
      <c r="G2504" s="10" t="str">
        <f>SUBSTITUTE(Таблица2[[#This Row],[Столбец7]], "рік, ", "")</f>
        <v/>
      </c>
      <c r="H2504" s="11" t="str">
        <f>SUBSTITUTE(Таблица2[[#This Row],[Ключові слова]], "за, ", "")</f>
        <v/>
      </c>
      <c r="I2504" s="11" t="str">
        <f>SUBSTITUTE(Таблица2[[#This Row],[Столбец9]], "від, ", "")</f>
        <v/>
      </c>
    </row>
    <row r="2505" spans="1:9" x14ac:dyDescent="0.25">
      <c r="A2505" s="9" t="str">
        <f>SUBSTITUTE(Реестр!E2599, " ", ", ")</f>
        <v/>
      </c>
      <c r="B2505" s="10" t="str">
        <f>SUBSTITUTE(Таблица2[[#This Row],[Столбец1]], "про, ", " ")</f>
        <v/>
      </c>
      <c r="C2505" s="3" t="str">
        <f t="shared" si="119"/>
        <v/>
      </c>
      <c r="D2505" s="3" t="str">
        <f t="shared" si="120"/>
        <v/>
      </c>
      <c r="E2505" s="10" t="str">
        <f t="shared" si="121"/>
        <v/>
      </c>
      <c r="F2505" s="10" t="str">
        <f>SUBSTITUTE(Таблица2[[#This Row],[Столбец5]], "до, ", "")</f>
        <v/>
      </c>
      <c r="G2505" s="10" t="str">
        <f>SUBSTITUTE(Таблица2[[#This Row],[Столбец7]], "рік, ", "")</f>
        <v/>
      </c>
      <c r="H2505" s="11" t="str">
        <f>SUBSTITUTE(Таблица2[[#This Row],[Ключові слова]], "за, ", "")</f>
        <v/>
      </c>
      <c r="I2505" s="11" t="str">
        <f>SUBSTITUTE(Таблица2[[#This Row],[Столбец9]], "від, ", "")</f>
        <v/>
      </c>
    </row>
    <row r="2506" spans="1:9" x14ac:dyDescent="0.25">
      <c r="A2506" s="9" t="str">
        <f>SUBSTITUTE(Реестр!E2600, " ", ", ")</f>
        <v/>
      </c>
      <c r="B2506" s="10" t="str">
        <f>SUBSTITUTE(Таблица2[[#This Row],[Столбец1]], "про, ", " ")</f>
        <v/>
      </c>
      <c r="C2506" s="3" t="str">
        <f t="shared" si="119"/>
        <v/>
      </c>
      <c r="D2506" s="3" t="str">
        <f t="shared" si="120"/>
        <v/>
      </c>
      <c r="E2506" s="10" t="str">
        <f t="shared" si="121"/>
        <v/>
      </c>
      <c r="F2506" s="10" t="str">
        <f>SUBSTITUTE(Таблица2[[#This Row],[Столбец5]], "до, ", "")</f>
        <v/>
      </c>
      <c r="G2506" s="10" t="str">
        <f>SUBSTITUTE(Таблица2[[#This Row],[Столбец7]], "рік, ", "")</f>
        <v/>
      </c>
      <c r="H2506" s="11" t="str">
        <f>SUBSTITUTE(Таблица2[[#This Row],[Ключові слова]], "за, ", "")</f>
        <v/>
      </c>
      <c r="I2506" s="11" t="str">
        <f>SUBSTITUTE(Таблица2[[#This Row],[Столбец9]], "від, ", "")</f>
        <v/>
      </c>
    </row>
    <row r="2507" spans="1:9" x14ac:dyDescent="0.25">
      <c r="A2507" s="9" t="str">
        <f>SUBSTITUTE(Реестр!E2601, " ", ", ")</f>
        <v/>
      </c>
      <c r="B2507" s="10" t="str">
        <f>SUBSTITUTE(Таблица2[[#This Row],[Столбец1]], "про, ", " ")</f>
        <v/>
      </c>
      <c r="C2507" s="3" t="str">
        <f t="shared" si="119"/>
        <v/>
      </c>
      <c r="D2507" s="3" t="str">
        <f t="shared" si="120"/>
        <v/>
      </c>
      <c r="E2507" s="10" t="str">
        <f t="shared" si="121"/>
        <v/>
      </c>
      <c r="F2507" s="10" t="str">
        <f>SUBSTITUTE(Таблица2[[#This Row],[Столбец5]], "до, ", "")</f>
        <v/>
      </c>
      <c r="G2507" s="10" t="str">
        <f>SUBSTITUTE(Таблица2[[#This Row],[Столбец7]], "рік, ", "")</f>
        <v/>
      </c>
      <c r="H2507" s="11" t="str">
        <f>SUBSTITUTE(Таблица2[[#This Row],[Ключові слова]], "за, ", "")</f>
        <v/>
      </c>
      <c r="I2507" s="11" t="str">
        <f>SUBSTITUTE(Таблица2[[#This Row],[Столбец9]], "від, ", "")</f>
        <v/>
      </c>
    </row>
    <row r="2508" spans="1:9" x14ac:dyDescent="0.25">
      <c r="A2508" s="9" t="str">
        <f>SUBSTITUTE(Реестр!E2602, " ", ", ")</f>
        <v/>
      </c>
      <c r="B2508" s="10" t="str">
        <f>SUBSTITUTE(Таблица2[[#This Row],[Столбец1]], "про, ", " ")</f>
        <v/>
      </c>
      <c r="C2508" s="3" t="str">
        <f t="shared" si="119"/>
        <v/>
      </c>
      <c r="D2508" s="3" t="str">
        <f t="shared" si="120"/>
        <v/>
      </c>
      <c r="E2508" s="10" t="str">
        <f t="shared" si="121"/>
        <v/>
      </c>
      <c r="F2508" s="10" t="str">
        <f>SUBSTITUTE(Таблица2[[#This Row],[Столбец5]], "до, ", "")</f>
        <v/>
      </c>
      <c r="G2508" s="10" t="str">
        <f>SUBSTITUTE(Таблица2[[#This Row],[Столбец7]], "рік, ", "")</f>
        <v/>
      </c>
      <c r="H2508" s="11" t="str">
        <f>SUBSTITUTE(Таблица2[[#This Row],[Ключові слова]], "за, ", "")</f>
        <v/>
      </c>
      <c r="I2508" s="11" t="str">
        <f>SUBSTITUTE(Таблица2[[#This Row],[Столбец9]], "від, ", "")</f>
        <v/>
      </c>
    </row>
    <row r="2509" spans="1:9" x14ac:dyDescent="0.25">
      <c r="A2509" s="9" t="str">
        <f>SUBSTITUTE(Реестр!E2603, " ", ", ")</f>
        <v/>
      </c>
      <c r="B2509" s="10" t="str">
        <f>SUBSTITUTE(Таблица2[[#This Row],[Столбец1]], "про, ", " ")</f>
        <v/>
      </c>
      <c r="C2509" s="3" t="str">
        <f t="shared" si="119"/>
        <v/>
      </c>
      <c r="D2509" s="3" t="str">
        <f t="shared" si="120"/>
        <v/>
      </c>
      <c r="E2509" s="10" t="str">
        <f t="shared" si="121"/>
        <v/>
      </c>
      <c r="F2509" s="10" t="str">
        <f>SUBSTITUTE(Таблица2[[#This Row],[Столбец5]], "до, ", "")</f>
        <v/>
      </c>
      <c r="G2509" s="10" t="str">
        <f>SUBSTITUTE(Таблица2[[#This Row],[Столбец7]], "рік, ", "")</f>
        <v/>
      </c>
      <c r="H2509" s="11" t="str">
        <f>SUBSTITUTE(Таблица2[[#This Row],[Ключові слова]], "за, ", "")</f>
        <v/>
      </c>
      <c r="I2509" s="11" t="str">
        <f>SUBSTITUTE(Таблица2[[#This Row],[Столбец9]], "від, ", "")</f>
        <v/>
      </c>
    </row>
    <row r="2510" spans="1:9" x14ac:dyDescent="0.25">
      <c r="A2510" s="9" t="str">
        <f>SUBSTITUTE(Реестр!E2604, " ", ", ")</f>
        <v/>
      </c>
      <c r="B2510" s="10" t="str">
        <f>SUBSTITUTE(Таблица2[[#This Row],[Столбец1]], "про, ", " ")</f>
        <v/>
      </c>
      <c r="C2510" s="3" t="str">
        <f t="shared" si="119"/>
        <v/>
      </c>
      <c r="D2510" s="3" t="str">
        <f t="shared" si="120"/>
        <v/>
      </c>
      <c r="E2510" s="10" t="str">
        <f t="shared" si="121"/>
        <v/>
      </c>
      <c r="F2510" s="10" t="str">
        <f>SUBSTITUTE(Таблица2[[#This Row],[Столбец5]], "до, ", "")</f>
        <v/>
      </c>
      <c r="G2510" s="10" t="str">
        <f>SUBSTITUTE(Таблица2[[#This Row],[Столбец7]], "рік, ", "")</f>
        <v/>
      </c>
      <c r="H2510" s="11" t="str">
        <f>SUBSTITUTE(Таблица2[[#This Row],[Ключові слова]], "за, ", "")</f>
        <v/>
      </c>
      <c r="I2510" s="11" t="str">
        <f>SUBSTITUTE(Таблица2[[#This Row],[Столбец9]], "від, ", "")</f>
        <v/>
      </c>
    </row>
    <row r="2511" spans="1:9" x14ac:dyDescent="0.25">
      <c r="A2511" s="9" t="str">
        <f>SUBSTITUTE(Реестр!E2605, " ", ", ")</f>
        <v/>
      </c>
      <c r="B2511" s="10" t="str">
        <f>SUBSTITUTE(Таблица2[[#This Row],[Столбец1]], "про, ", " ")</f>
        <v/>
      </c>
      <c r="C2511" s="3" t="str">
        <f t="shared" si="119"/>
        <v/>
      </c>
      <c r="D2511" s="3" t="str">
        <f t="shared" si="120"/>
        <v/>
      </c>
      <c r="E2511" s="10" t="str">
        <f t="shared" si="121"/>
        <v/>
      </c>
      <c r="F2511" s="10" t="str">
        <f>SUBSTITUTE(Таблица2[[#This Row],[Столбец5]], "до, ", "")</f>
        <v/>
      </c>
      <c r="G2511" s="10" t="str">
        <f>SUBSTITUTE(Таблица2[[#This Row],[Столбец7]], "рік, ", "")</f>
        <v/>
      </c>
      <c r="H2511" s="11" t="str">
        <f>SUBSTITUTE(Таблица2[[#This Row],[Ключові слова]], "за, ", "")</f>
        <v/>
      </c>
      <c r="I2511" s="11" t="str">
        <f>SUBSTITUTE(Таблица2[[#This Row],[Столбец9]], "від, ", "")</f>
        <v/>
      </c>
    </row>
    <row r="2512" spans="1:9" x14ac:dyDescent="0.25">
      <c r="A2512" s="9" t="str">
        <f>SUBSTITUTE(Реестр!E2606, " ", ", ")</f>
        <v/>
      </c>
      <c r="B2512" s="10" t="str">
        <f>SUBSTITUTE(Таблица2[[#This Row],[Столбец1]], "про, ", " ")</f>
        <v/>
      </c>
      <c r="C2512" s="3" t="str">
        <f t="shared" si="119"/>
        <v/>
      </c>
      <c r="D2512" s="3" t="str">
        <f t="shared" si="120"/>
        <v/>
      </c>
      <c r="E2512" s="10" t="str">
        <f t="shared" si="121"/>
        <v/>
      </c>
      <c r="F2512" s="10" t="str">
        <f>SUBSTITUTE(Таблица2[[#This Row],[Столбец5]], "до, ", "")</f>
        <v/>
      </c>
      <c r="G2512" s="10" t="str">
        <f>SUBSTITUTE(Таблица2[[#This Row],[Столбец7]], "рік, ", "")</f>
        <v/>
      </c>
      <c r="H2512" s="11" t="str">
        <f>SUBSTITUTE(Таблица2[[#This Row],[Ключові слова]], "за, ", "")</f>
        <v/>
      </c>
      <c r="I2512" s="11" t="str">
        <f>SUBSTITUTE(Таблица2[[#This Row],[Столбец9]], "від, ", "")</f>
        <v/>
      </c>
    </row>
    <row r="2513" spans="1:9" x14ac:dyDescent="0.25">
      <c r="A2513" s="9" t="str">
        <f>SUBSTITUTE(Реестр!E2607, " ", ", ")</f>
        <v/>
      </c>
      <c r="B2513" s="10" t="str">
        <f>SUBSTITUTE(Таблица2[[#This Row],[Столбец1]], "про, ", " ")</f>
        <v/>
      </c>
      <c r="C2513" s="3" t="str">
        <f t="shared" si="119"/>
        <v/>
      </c>
      <c r="D2513" s="3" t="str">
        <f t="shared" si="120"/>
        <v/>
      </c>
      <c r="E2513" s="10" t="str">
        <f t="shared" si="121"/>
        <v/>
      </c>
      <c r="F2513" s="10" t="str">
        <f>SUBSTITUTE(Таблица2[[#This Row],[Столбец5]], "до, ", "")</f>
        <v/>
      </c>
      <c r="G2513" s="10" t="str">
        <f>SUBSTITUTE(Таблица2[[#This Row],[Столбец7]], "рік, ", "")</f>
        <v/>
      </c>
      <c r="H2513" s="11" t="str">
        <f>SUBSTITUTE(Таблица2[[#This Row],[Ключові слова]], "за, ", "")</f>
        <v/>
      </c>
      <c r="I2513" s="11" t="str">
        <f>SUBSTITUTE(Таблица2[[#This Row],[Столбец9]], "від, ", "")</f>
        <v/>
      </c>
    </row>
    <row r="2514" spans="1:9" x14ac:dyDescent="0.25">
      <c r="A2514" s="9" t="str">
        <f>SUBSTITUTE(Реестр!E2608, " ", ", ")</f>
        <v/>
      </c>
      <c r="B2514" s="10" t="str">
        <f>SUBSTITUTE(Таблица2[[#This Row],[Столбец1]], "про, ", " ")</f>
        <v/>
      </c>
      <c r="C2514" s="3" t="str">
        <f t="shared" si="119"/>
        <v/>
      </c>
      <c r="D2514" s="3" t="str">
        <f t="shared" si="120"/>
        <v/>
      </c>
      <c r="E2514" s="10" t="str">
        <f t="shared" si="121"/>
        <v/>
      </c>
      <c r="F2514" s="10" t="str">
        <f>SUBSTITUTE(Таблица2[[#This Row],[Столбец5]], "до, ", "")</f>
        <v/>
      </c>
      <c r="G2514" s="10" t="str">
        <f>SUBSTITUTE(Таблица2[[#This Row],[Столбец7]], "рік, ", "")</f>
        <v/>
      </c>
      <c r="H2514" s="11" t="str">
        <f>SUBSTITUTE(Таблица2[[#This Row],[Ключові слова]], "за, ", "")</f>
        <v/>
      </c>
      <c r="I2514" s="11" t="str">
        <f>SUBSTITUTE(Таблица2[[#This Row],[Столбец9]], "від, ", "")</f>
        <v/>
      </c>
    </row>
    <row r="2515" spans="1:9" x14ac:dyDescent="0.25">
      <c r="A2515" s="9" t="str">
        <f>SUBSTITUTE(Реестр!E2609, " ", ", ")</f>
        <v/>
      </c>
      <c r="B2515" s="10" t="str">
        <f>SUBSTITUTE(Таблица2[[#This Row],[Столбец1]], "про, ", " ")</f>
        <v/>
      </c>
      <c r="C2515" s="3" t="str">
        <f t="shared" si="119"/>
        <v/>
      </c>
      <c r="D2515" s="3" t="str">
        <f t="shared" si="120"/>
        <v/>
      </c>
      <c r="E2515" s="10" t="str">
        <f t="shared" si="121"/>
        <v/>
      </c>
      <c r="F2515" s="10" t="str">
        <f>SUBSTITUTE(Таблица2[[#This Row],[Столбец5]], "до, ", "")</f>
        <v/>
      </c>
      <c r="G2515" s="10" t="str">
        <f>SUBSTITUTE(Таблица2[[#This Row],[Столбец7]], "рік, ", "")</f>
        <v/>
      </c>
      <c r="H2515" s="11" t="str">
        <f>SUBSTITUTE(Таблица2[[#This Row],[Ключові слова]], "за, ", "")</f>
        <v/>
      </c>
      <c r="I2515" s="11" t="str">
        <f>SUBSTITUTE(Таблица2[[#This Row],[Столбец9]], "від, ", "")</f>
        <v/>
      </c>
    </row>
    <row r="2516" spans="1:9" x14ac:dyDescent="0.25">
      <c r="A2516" s="9" t="str">
        <f>SUBSTITUTE(Реестр!E2610, " ", ", ")</f>
        <v/>
      </c>
      <c r="B2516" s="10" t="str">
        <f>SUBSTITUTE(Таблица2[[#This Row],[Столбец1]], "про, ", " ")</f>
        <v/>
      </c>
      <c r="C2516" s="3" t="str">
        <f t="shared" si="119"/>
        <v/>
      </c>
      <c r="D2516" s="3" t="str">
        <f t="shared" si="120"/>
        <v/>
      </c>
      <c r="E2516" s="10" t="str">
        <f t="shared" si="121"/>
        <v/>
      </c>
      <c r="F2516" s="10" t="str">
        <f>SUBSTITUTE(Таблица2[[#This Row],[Столбец5]], "до, ", "")</f>
        <v/>
      </c>
      <c r="G2516" s="10" t="str">
        <f>SUBSTITUTE(Таблица2[[#This Row],[Столбец7]], "рік, ", "")</f>
        <v/>
      </c>
      <c r="H2516" s="11" t="str">
        <f>SUBSTITUTE(Таблица2[[#This Row],[Ключові слова]], "за, ", "")</f>
        <v/>
      </c>
      <c r="I2516" s="11" t="str">
        <f>SUBSTITUTE(Таблица2[[#This Row],[Столбец9]], "від, ", "")</f>
        <v/>
      </c>
    </row>
    <row r="2517" spans="1:9" x14ac:dyDescent="0.25">
      <c r="A2517" s="9" t="str">
        <f>SUBSTITUTE(Реестр!E2611, " ", ", ")</f>
        <v/>
      </c>
      <c r="B2517" s="10" t="str">
        <f>SUBSTITUTE(Таблица2[[#This Row],[Столбец1]], "про, ", " ")</f>
        <v/>
      </c>
      <c r="C2517" s="3" t="str">
        <f t="shared" si="119"/>
        <v/>
      </c>
      <c r="D2517" s="3" t="str">
        <f t="shared" si="120"/>
        <v/>
      </c>
      <c r="E2517" s="10" t="str">
        <f t="shared" si="121"/>
        <v/>
      </c>
      <c r="F2517" s="10" t="str">
        <f>SUBSTITUTE(Таблица2[[#This Row],[Столбец5]], "до, ", "")</f>
        <v/>
      </c>
      <c r="G2517" s="10" t="str">
        <f>SUBSTITUTE(Таблица2[[#This Row],[Столбец7]], "рік, ", "")</f>
        <v/>
      </c>
      <c r="H2517" s="11" t="str">
        <f>SUBSTITUTE(Таблица2[[#This Row],[Ключові слова]], "за, ", "")</f>
        <v/>
      </c>
      <c r="I2517" s="11" t="str">
        <f>SUBSTITUTE(Таблица2[[#This Row],[Столбец9]], "від, ", "")</f>
        <v/>
      </c>
    </row>
    <row r="2518" spans="1:9" x14ac:dyDescent="0.25">
      <c r="A2518" s="9" t="str">
        <f>SUBSTITUTE(Реестр!E2612, " ", ", ")</f>
        <v/>
      </c>
      <c r="B2518" s="10" t="str">
        <f>SUBSTITUTE(Таблица2[[#This Row],[Столбец1]], "про, ", " ")</f>
        <v/>
      </c>
      <c r="C2518" s="3" t="str">
        <f t="shared" si="119"/>
        <v/>
      </c>
      <c r="D2518" s="3" t="str">
        <f t="shared" si="120"/>
        <v/>
      </c>
      <c r="E2518" s="10" t="str">
        <f t="shared" si="121"/>
        <v/>
      </c>
      <c r="F2518" s="10" t="str">
        <f>SUBSTITUTE(Таблица2[[#This Row],[Столбец5]], "до, ", "")</f>
        <v/>
      </c>
      <c r="G2518" s="10" t="str">
        <f>SUBSTITUTE(Таблица2[[#This Row],[Столбец7]], "рік, ", "")</f>
        <v/>
      </c>
      <c r="H2518" s="11" t="str">
        <f>SUBSTITUTE(Таблица2[[#This Row],[Ключові слова]], "за, ", "")</f>
        <v/>
      </c>
      <c r="I2518" s="11" t="str">
        <f>SUBSTITUTE(Таблица2[[#This Row],[Столбец9]], "від, ", "")</f>
        <v/>
      </c>
    </row>
    <row r="2519" spans="1:9" x14ac:dyDescent="0.25">
      <c r="A2519" s="9" t="str">
        <f>SUBSTITUTE(Реестр!E2613, " ", ", ")</f>
        <v/>
      </c>
      <c r="B2519" s="10" t="str">
        <f>SUBSTITUTE(Таблица2[[#This Row],[Столбец1]], "про, ", " ")</f>
        <v/>
      </c>
      <c r="C2519" s="3" t="str">
        <f t="shared" si="119"/>
        <v/>
      </c>
      <c r="D2519" s="3" t="str">
        <f t="shared" si="120"/>
        <v/>
      </c>
      <c r="E2519" s="10" t="str">
        <f t="shared" si="121"/>
        <v/>
      </c>
      <c r="F2519" s="10" t="str">
        <f>SUBSTITUTE(Таблица2[[#This Row],[Столбец5]], "до, ", "")</f>
        <v/>
      </c>
      <c r="G2519" s="10" t="str">
        <f>SUBSTITUTE(Таблица2[[#This Row],[Столбец7]], "рік, ", "")</f>
        <v/>
      </c>
      <c r="H2519" s="11" t="str">
        <f>SUBSTITUTE(Таблица2[[#This Row],[Ключові слова]], "за, ", "")</f>
        <v/>
      </c>
      <c r="I2519" s="11" t="str">
        <f>SUBSTITUTE(Таблица2[[#This Row],[Столбец9]], "від, ", "")</f>
        <v/>
      </c>
    </row>
    <row r="2520" spans="1:9" x14ac:dyDescent="0.25">
      <c r="A2520" s="9" t="str">
        <f>SUBSTITUTE(Реестр!E2614, " ", ", ")</f>
        <v/>
      </c>
      <c r="B2520" s="10" t="str">
        <f>SUBSTITUTE(Таблица2[[#This Row],[Столбец1]], "про, ", " ")</f>
        <v/>
      </c>
      <c r="C2520" s="3" t="str">
        <f t="shared" si="119"/>
        <v/>
      </c>
      <c r="D2520" s="3" t="str">
        <f t="shared" si="120"/>
        <v/>
      </c>
      <c r="E2520" s="10" t="str">
        <f t="shared" si="121"/>
        <v/>
      </c>
      <c r="F2520" s="10" t="str">
        <f>SUBSTITUTE(Таблица2[[#This Row],[Столбец5]], "до, ", "")</f>
        <v/>
      </c>
      <c r="G2520" s="10" t="str">
        <f>SUBSTITUTE(Таблица2[[#This Row],[Столбец7]], "рік, ", "")</f>
        <v/>
      </c>
      <c r="H2520" s="11" t="str">
        <f>SUBSTITUTE(Таблица2[[#This Row],[Ключові слова]], "за, ", "")</f>
        <v/>
      </c>
      <c r="I2520" s="11" t="str">
        <f>SUBSTITUTE(Таблица2[[#This Row],[Столбец9]], "від, ", "")</f>
        <v/>
      </c>
    </row>
    <row r="2521" spans="1:9" x14ac:dyDescent="0.25">
      <c r="A2521" s="9" t="str">
        <f>SUBSTITUTE(Реестр!E2615, " ", ", ")</f>
        <v/>
      </c>
      <c r="B2521" s="10" t="str">
        <f>SUBSTITUTE(Таблица2[[#This Row],[Столбец1]], "про, ", " ")</f>
        <v/>
      </c>
      <c r="C2521" s="3" t="str">
        <f t="shared" si="119"/>
        <v/>
      </c>
      <c r="D2521" s="3" t="str">
        <f t="shared" si="120"/>
        <v/>
      </c>
      <c r="E2521" s="10" t="str">
        <f t="shared" si="121"/>
        <v/>
      </c>
      <c r="F2521" s="10" t="str">
        <f>SUBSTITUTE(Таблица2[[#This Row],[Столбец5]], "до, ", "")</f>
        <v/>
      </c>
      <c r="G2521" s="10" t="str">
        <f>SUBSTITUTE(Таблица2[[#This Row],[Столбец7]], "рік, ", "")</f>
        <v/>
      </c>
      <c r="H2521" s="11" t="str">
        <f>SUBSTITUTE(Таблица2[[#This Row],[Ключові слова]], "за, ", "")</f>
        <v/>
      </c>
      <c r="I2521" s="11" t="str">
        <f>SUBSTITUTE(Таблица2[[#This Row],[Столбец9]], "від, ", "")</f>
        <v/>
      </c>
    </row>
    <row r="2522" spans="1:9" x14ac:dyDescent="0.25">
      <c r="A2522" s="9" t="str">
        <f>SUBSTITUTE(Реестр!E2616, " ", ", ")</f>
        <v/>
      </c>
      <c r="B2522" s="10" t="str">
        <f>SUBSTITUTE(Таблица2[[#This Row],[Столбец1]], "про, ", " ")</f>
        <v/>
      </c>
      <c r="C2522" s="3" t="str">
        <f t="shared" si="119"/>
        <v/>
      </c>
      <c r="D2522" s="3" t="str">
        <f t="shared" si="120"/>
        <v/>
      </c>
      <c r="E2522" s="10" t="str">
        <f t="shared" si="121"/>
        <v/>
      </c>
      <c r="F2522" s="10" t="str">
        <f>SUBSTITUTE(Таблица2[[#This Row],[Столбец5]], "до, ", "")</f>
        <v/>
      </c>
      <c r="G2522" s="10" t="str">
        <f>SUBSTITUTE(Таблица2[[#This Row],[Столбец7]], "рік, ", "")</f>
        <v/>
      </c>
      <c r="H2522" s="11" t="str">
        <f>SUBSTITUTE(Таблица2[[#This Row],[Ключові слова]], "за, ", "")</f>
        <v/>
      </c>
      <c r="I2522" s="11" t="str">
        <f>SUBSTITUTE(Таблица2[[#This Row],[Столбец9]], "від, ", "")</f>
        <v/>
      </c>
    </row>
    <row r="2523" spans="1:9" x14ac:dyDescent="0.25">
      <c r="A2523" s="9" t="str">
        <f>SUBSTITUTE(Реестр!E2617, " ", ", ")</f>
        <v/>
      </c>
      <c r="B2523" s="10" t="str">
        <f>SUBSTITUTE(Таблица2[[#This Row],[Столбец1]], "про, ", " ")</f>
        <v/>
      </c>
      <c r="C2523" s="3" t="str">
        <f t="shared" si="119"/>
        <v/>
      </c>
      <c r="D2523" s="3" t="str">
        <f t="shared" si="120"/>
        <v/>
      </c>
      <c r="E2523" s="10" t="str">
        <f t="shared" si="121"/>
        <v/>
      </c>
      <c r="F2523" s="10" t="str">
        <f>SUBSTITUTE(Таблица2[[#This Row],[Столбец5]], "до, ", "")</f>
        <v/>
      </c>
      <c r="G2523" s="10" t="str">
        <f>SUBSTITUTE(Таблица2[[#This Row],[Столбец7]], "рік, ", "")</f>
        <v/>
      </c>
      <c r="H2523" s="11" t="str">
        <f>SUBSTITUTE(Таблица2[[#This Row],[Ключові слова]], "за, ", "")</f>
        <v/>
      </c>
      <c r="I2523" s="11" t="str">
        <f>SUBSTITUTE(Таблица2[[#This Row],[Столбец9]], "від, ", "")</f>
        <v/>
      </c>
    </row>
    <row r="2524" spans="1:9" x14ac:dyDescent="0.25">
      <c r="A2524" s="9" t="str">
        <f>SUBSTITUTE(Реестр!E2618, " ", ", ")</f>
        <v/>
      </c>
      <c r="B2524" s="10" t="str">
        <f>SUBSTITUTE(Таблица2[[#This Row],[Столбец1]], "про, ", " ")</f>
        <v/>
      </c>
      <c r="C2524" s="3" t="str">
        <f t="shared" si="119"/>
        <v/>
      </c>
      <c r="D2524" s="3" t="str">
        <f t="shared" si="120"/>
        <v/>
      </c>
      <c r="E2524" s="10" t="str">
        <f t="shared" si="121"/>
        <v/>
      </c>
      <c r="F2524" s="10" t="str">
        <f>SUBSTITUTE(Таблица2[[#This Row],[Столбец5]], "до, ", "")</f>
        <v/>
      </c>
      <c r="G2524" s="10" t="str">
        <f>SUBSTITUTE(Таблица2[[#This Row],[Столбец7]], "рік, ", "")</f>
        <v/>
      </c>
      <c r="H2524" s="11" t="str">
        <f>SUBSTITUTE(Таблица2[[#This Row],[Ключові слова]], "за, ", "")</f>
        <v/>
      </c>
      <c r="I2524" s="11" t="str">
        <f>SUBSTITUTE(Таблица2[[#This Row],[Столбец9]], "від, ", "")</f>
        <v/>
      </c>
    </row>
    <row r="2525" spans="1:9" x14ac:dyDescent="0.25">
      <c r="A2525" s="9" t="str">
        <f>SUBSTITUTE(Реестр!E2619, " ", ", ")</f>
        <v/>
      </c>
      <c r="B2525" s="10" t="str">
        <f>SUBSTITUTE(Таблица2[[#This Row],[Столбец1]], "про, ", " ")</f>
        <v/>
      </c>
      <c r="C2525" s="3" t="str">
        <f t="shared" si="119"/>
        <v/>
      </c>
      <c r="D2525" s="3" t="str">
        <f t="shared" si="120"/>
        <v/>
      </c>
      <c r="E2525" s="10" t="str">
        <f t="shared" si="121"/>
        <v/>
      </c>
      <c r="F2525" s="10" t="str">
        <f>SUBSTITUTE(Таблица2[[#This Row],[Столбец5]], "до, ", "")</f>
        <v/>
      </c>
      <c r="G2525" s="10" t="str">
        <f>SUBSTITUTE(Таблица2[[#This Row],[Столбец7]], "рік, ", "")</f>
        <v/>
      </c>
      <c r="H2525" s="11" t="str">
        <f>SUBSTITUTE(Таблица2[[#This Row],[Ключові слова]], "за, ", "")</f>
        <v/>
      </c>
      <c r="I2525" s="11" t="str">
        <f>SUBSTITUTE(Таблица2[[#This Row],[Столбец9]], "від, ", "")</f>
        <v/>
      </c>
    </row>
    <row r="2526" spans="1:9" x14ac:dyDescent="0.25">
      <c r="A2526" s="9" t="str">
        <f>SUBSTITUTE(Реестр!E2620, " ", ", ")</f>
        <v/>
      </c>
      <c r="B2526" s="10" t="str">
        <f>SUBSTITUTE(Таблица2[[#This Row],[Столбец1]], "про, ", " ")</f>
        <v/>
      </c>
      <c r="C2526" s="3" t="str">
        <f t="shared" si="119"/>
        <v/>
      </c>
      <c r="D2526" s="3" t="str">
        <f t="shared" si="120"/>
        <v/>
      </c>
      <c r="E2526" s="10" t="str">
        <f t="shared" si="121"/>
        <v/>
      </c>
      <c r="F2526" s="10" t="str">
        <f>SUBSTITUTE(Таблица2[[#This Row],[Столбец5]], "до, ", "")</f>
        <v/>
      </c>
      <c r="G2526" s="10" t="str">
        <f>SUBSTITUTE(Таблица2[[#This Row],[Столбец7]], "рік, ", "")</f>
        <v/>
      </c>
      <c r="H2526" s="11" t="str">
        <f>SUBSTITUTE(Таблица2[[#This Row],[Ключові слова]], "за, ", "")</f>
        <v/>
      </c>
      <c r="I2526" s="11" t="str">
        <f>SUBSTITUTE(Таблица2[[#This Row],[Столбец9]], "від, ", "")</f>
        <v/>
      </c>
    </row>
    <row r="2527" spans="1:9" x14ac:dyDescent="0.25">
      <c r="A2527" s="9" t="str">
        <f>SUBSTITUTE(Реестр!E2621, " ", ", ")</f>
        <v/>
      </c>
      <c r="B2527" s="10" t="str">
        <f>SUBSTITUTE(Таблица2[[#This Row],[Столбец1]], "про, ", " ")</f>
        <v/>
      </c>
      <c r="C2527" s="3" t="str">
        <f t="shared" si="119"/>
        <v/>
      </c>
      <c r="D2527" s="3" t="str">
        <f t="shared" si="120"/>
        <v/>
      </c>
      <c r="E2527" s="10" t="str">
        <f t="shared" si="121"/>
        <v/>
      </c>
      <c r="F2527" s="10" t="str">
        <f>SUBSTITUTE(Таблица2[[#This Row],[Столбец5]], "до, ", "")</f>
        <v/>
      </c>
      <c r="G2527" s="10" t="str">
        <f>SUBSTITUTE(Таблица2[[#This Row],[Столбец7]], "рік, ", "")</f>
        <v/>
      </c>
      <c r="H2527" s="11" t="str">
        <f>SUBSTITUTE(Таблица2[[#This Row],[Ключові слова]], "за, ", "")</f>
        <v/>
      </c>
      <c r="I2527" s="11" t="str">
        <f>SUBSTITUTE(Таблица2[[#This Row],[Столбец9]], "від, ", "")</f>
        <v/>
      </c>
    </row>
    <row r="2528" spans="1:9" x14ac:dyDescent="0.25">
      <c r="A2528" s="9" t="str">
        <f>SUBSTITUTE(Реестр!E2622, " ", ", ")</f>
        <v/>
      </c>
      <c r="B2528" s="10" t="str">
        <f>SUBSTITUTE(Таблица2[[#This Row],[Столбец1]], "про, ", " ")</f>
        <v/>
      </c>
      <c r="C2528" s="3" t="str">
        <f t="shared" si="119"/>
        <v/>
      </c>
      <c r="D2528" s="3" t="str">
        <f t="shared" si="120"/>
        <v/>
      </c>
      <c r="E2528" s="10" t="str">
        <f t="shared" si="121"/>
        <v/>
      </c>
      <c r="F2528" s="10" t="str">
        <f>SUBSTITUTE(Таблица2[[#This Row],[Столбец5]], "до, ", "")</f>
        <v/>
      </c>
      <c r="G2528" s="10" t="str">
        <f>SUBSTITUTE(Таблица2[[#This Row],[Столбец7]], "рік, ", "")</f>
        <v/>
      </c>
      <c r="H2528" s="11" t="str">
        <f>SUBSTITUTE(Таблица2[[#This Row],[Ключові слова]], "за, ", "")</f>
        <v/>
      </c>
      <c r="I2528" s="11" t="str">
        <f>SUBSTITUTE(Таблица2[[#This Row],[Столбец9]], "від, ", "")</f>
        <v/>
      </c>
    </row>
    <row r="2529" spans="1:9" x14ac:dyDescent="0.25">
      <c r="A2529" s="9" t="str">
        <f>SUBSTITUTE(Реестр!E2623, " ", ", ")</f>
        <v/>
      </c>
      <c r="B2529" s="10" t="str">
        <f>SUBSTITUTE(Таблица2[[#This Row],[Столбец1]], "про, ", " ")</f>
        <v/>
      </c>
      <c r="C2529" s="3" t="str">
        <f t="shared" si="119"/>
        <v/>
      </c>
      <c r="D2529" s="3" t="str">
        <f t="shared" si="120"/>
        <v/>
      </c>
      <c r="E2529" s="10" t="str">
        <f t="shared" si="121"/>
        <v/>
      </c>
      <c r="F2529" s="10" t="str">
        <f>SUBSTITUTE(Таблица2[[#This Row],[Столбец5]], "до, ", "")</f>
        <v/>
      </c>
      <c r="G2529" s="10" t="str">
        <f>SUBSTITUTE(Таблица2[[#This Row],[Столбец7]], "рік, ", "")</f>
        <v/>
      </c>
      <c r="H2529" s="11" t="str">
        <f>SUBSTITUTE(Таблица2[[#This Row],[Ключові слова]], "за, ", "")</f>
        <v/>
      </c>
      <c r="I2529" s="11" t="str">
        <f>SUBSTITUTE(Таблица2[[#This Row],[Столбец9]], "від, ", "")</f>
        <v/>
      </c>
    </row>
    <row r="2530" spans="1:9" x14ac:dyDescent="0.25">
      <c r="A2530" s="9" t="str">
        <f>SUBSTITUTE(Реестр!E2624, " ", ", ")</f>
        <v/>
      </c>
      <c r="B2530" s="10" t="str">
        <f>SUBSTITUTE(Таблица2[[#This Row],[Столбец1]], "про, ", " ")</f>
        <v/>
      </c>
      <c r="C2530" s="3" t="str">
        <f t="shared" si="119"/>
        <v/>
      </c>
      <c r="D2530" s="3" t="str">
        <f t="shared" si="120"/>
        <v/>
      </c>
      <c r="E2530" s="10" t="str">
        <f t="shared" si="121"/>
        <v/>
      </c>
      <c r="F2530" s="10" t="str">
        <f>SUBSTITUTE(Таблица2[[#This Row],[Столбец5]], "до, ", "")</f>
        <v/>
      </c>
      <c r="G2530" s="10" t="str">
        <f>SUBSTITUTE(Таблица2[[#This Row],[Столбец7]], "рік, ", "")</f>
        <v/>
      </c>
      <c r="H2530" s="11" t="str">
        <f>SUBSTITUTE(Таблица2[[#This Row],[Ключові слова]], "за, ", "")</f>
        <v/>
      </c>
      <c r="I2530" s="11" t="str">
        <f>SUBSTITUTE(Таблица2[[#This Row],[Столбец9]], "від, ", "")</f>
        <v/>
      </c>
    </row>
    <row r="2531" spans="1:9" x14ac:dyDescent="0.25">
      <c r="A2531" s="9" t="str">
        <f>SUBSTITUTE(Реестр!E2625, " ", ", ")</f>
        <v/>
      </c>
      <c r="B2531" s="10" t="str">
        <f>SUBSTITUTE(Таблица2[[#This Row],[Столбец1]], "про, ", " ")</f>
        <v/>
      </c>
      <c r="C2531" s="3" t="str">
        <f t="shared" si="119"/>
        <v/>
      </c>
      <c r="D2531" s="3" t="str">
        <f t="shared" si="120"/>
        <v/>
      </c>
      <c r="E2531" s="10" t="str">
        <f t="shared" si="121"/>
        <v/>
      </c>
      <c r="F2531" s="10" t="str">
        <f>SUBSTITUTE(Таблица2[[#This Row],[Столбец5]], "до, ", "")</f>
        <v/>
      </c>
      <c r="G2531" s="10" t="str">
        <f>SUBSTITUTE(Таблица2[[#This Row],[Столбец7]], "рік, ", "")</f>
        <v/>
      </c>
      <c r="H2531" s="11" t="str">
        <f>SUBSTITUTE(Таблица2[[#This Row],[Ключові слова]], "за, ", "")</f>
        <v/>
      </c>
      <c r="I2531" s="11" t="str">
        <f>SUBSTITUTE(Таблица2[[#This Row],[Столбец9]], "від, ", "")</f>
        <v/>
      </c>
    </row>
    <row r="2532" spans="1:9" x14ac:dyDescent="0.25">
      <c r="A2532" s="9" t="str">
        <f>SUBSTITUTE(Реестр!E2626, " ", ", ")</f>
        <v/>
      </c>
      <c r="B2532" s="10" t="str">
        <f>SUBSTITUTE(Таблица2[[#This Row],[Столбец1]], "про, ", " ")</f>
        <v/>
      </c>
      <c r="C2532" s="3" t="str">
        <f t="shared" si="119"/>
        <v/>
      </c>
      <c r="D2532" s="3" t="str">
        <f t="shared" si="120"/>
        <v/>
      </c>
      <c r="E2532" s="10" t="str">
        <f t="shared" si="121"/>
        <v/>
      </c>
      <c r="F2532" s="10" t="str">
        <f>SUBSTITUTE(Таблица2[[#This Row],[Столбец5]], "до, ", "")</f>
        <v/>
      </c>
      <c r="G2532" s="10" t="str">
        <f>SUBSTITUTE(Таблица2[[#This Row],[Столбец7]], "рік, ", "")</f>
        <v/>
      </c>
      <c r="H2532" s="11" t="str">
        <f>SUBSTITUTE(Таблица2[[#This Row],[Ключові слова]], "за, ", "")</f>
        <v/>
      </c>
      <c r="I2532" s="11" t="str">
        <f>SUBSTITUTE(Таблица2[[#This Row],[Столбец9]], "від, ", "")</f>
        <v/>
      </c>
    </row>
    <row r="2533" spans="1:9" x14ac:dyDescent="0.25">
      <c r="A2533" s="9" t="str">
        <f>SUBSTITUTE(Реестр!E2627, " ", ", ")</f>
        <v/>
      </c>
      <c r="B2533" s="10" t="str">
        <f>SUBSTITUTE(Таблица2[[#This Row],[Столбец1]], "про, ", " ")</f>
        <v/>
      </c>
      <c r="C2533" s="3" t="str">
        <f t="shared" ref="C2533:C2596" si="122">SUBSTITUTE(B2533, "щодо, ", "")</f>
        <v/>
      </c>
      <c r="D2533" s="3" t="str">
        <f t="shared" ref="D2533:D2596" si="123">SUBSTITUTE(C2533, "по, ", "")</f>
        <v/>
      </c>
      <c r="E2533" s="10" t="str">
        <f t="shared" ref="E2533:E2596" si="124">SUBSTITUTE(D2533, "та, ", "")</f>
        <v/>
      </c>
      <c r="F2533" s="10" t="str">
        <f>SUBSTITUTE(Таблица2[[#This Row],[Столбец5]], "до, ", "")</f>
        <v/>
      </c>
      <c r="G2533" s="10" t="str">
        <f>SUBSTITUTE(Таблица2[[#This Row],[Столбец7]], "рік, ", "")</f>
        <v/>
      </c>
      <c r="H2533" s="11" t="str">
        <f>SUBSTITUTE(Таблица2[[#This Row],[Ключові слова]], "за, ", "")</f>
        <v/>
      </c>
      <c r="I2533" s="11" t="str">
        <f>SUBSTITUTE(Таблица2[[#This Row],[Столбец9]], "від, ", "")</f>
        <v/>
      </c>
    </row>
    <row r="2534" spans="1:9" x14ac:dyDescent="0.25">
      <c r="A2534" s="9" t="str">
        <f>SUBSTITUTE(Реестр!E2628, " ", ", ")</f>
        <v/>
      </c>
      <c r="B2534" s="10" t="str">
        <f>SUBSTITUTE(Таблица2[[#This Row],[Столбец1]], "про, ", " ")</f>
        <v/>
      </c>
      <c r="C2534" s="3" t="str">
        <f t="shared" si="122"/>
        <v/>
      </c>
      <c r="D2534" s="3" t="str">
        <f t="shared" si="123"/>
        <v/>
      </c>
      <c r="E2534" s="10" t="str">
        <f t="shared" si="124"/>
        <v/>
      </c>
      <c r="F2534" s="10" t="str">
        <f>SUBSTITUTE(Таблица2[[#This Row],[Столбец5]], "до, ", "")</f>
        <v/>
      </c>
      <c r="G2534" s="10" t="str">
        <f>SUBSTITUTE(Таблица2[[#This Row],[Столбец7]], "рік, ", "")</f>
        <v/>
      </c>
      <c r="H2534" s="11" t="str">
        <f>SUBSTITUTE(Таблица2[[#This Row],[Ключові слова]], "за, ", "")</f>
        <v/>
      </c>
      <c r="I2534" s="11" t="str">
        <f>SUBSTITUTE(Таблица2[[#This Row],[Столбец9]], "від, ", "")</f>
        <v/>
      </c>
    </row>
    <row r="2535" spans="1:9" x14ac:dyDescent="0.25">
      <c r="A2535" s="9" t="str">
        <f>SUBSTITUTE(Реестр!E2629, " ", ", ")</f>
        <v/>
      </c>
      <c r="B2535" s="10" t="str">
        <f>SUBSTITUTE(Таблица2[[#This Row],[Столбец1]], "про, ", " ")</f>
        <v/>
      </c>
      <c r="C2535" s="3" t="str">
        <f t="shared" si="122"/>
        <v/>
      </c>
      <c r="D2535" s="3" t="str">
        <f t="shared" si="123"/>
        <v/>
      </c>
      <c r="E2535" s="10" t="str">
        <f t="shared" si="124"/>
        <v/>
      </c>
      <c r="F2535" s="10" t="str">
        <f>SUBSTITUTE(Таблица2[[#This Row],[Столбец5]], "до, ", "")</f>
        <v/>
      </c>
      <c r="G2535" s="10" t="str">
        <f>SUBSTITUTE(Таблица2[[#This Row],[Столбец7]], "рік, ", "")</f>
        <v/>
      </c>
      <c r="H2535" s="11" t="str">
        <f>SUBSTITUTE(Таблица2[[#This Row],[Ключові слова]], "за, ", "")</f>
        <v/>
      </c>
      <c r="I2535" s="11" t="str">
        <f>SUBSTITUTE(Таблица2[[#This Row],[Столбец9]], "від, ", "")</f>
        <v/>
      </c>
    </row>
    <row r="2536" spans="1:9" x14ac:dyDescent="0.25">
      <c r="A2536" s="9" t="str">
        <f>SUBSTITUTE(Реестр!E2630, " ", ", ")</f>
        <v/>
      </c>
      <c r="B2536" s="10" t="str">
        <f>SUBSTITUTE(Таблица2[[#This Row],[Столбец1]], "про, ", " ")</f>
        <v/>
      </c>
      <c r="C2536" s="3" t="str">
        <f t="shared" si="122"/>
        <v/>
      </c>
      <c r="D2536" s="3" t="str">
        <f t="shared" si="123"/>
        <v/>
      </c>
      <c r="E2536" s="10" t="str">
        <f t="shared" si="124"/>
        <v/>
      </c>
      <c r="F2536" s="10" t="str">
        <f>SUBSTITUTE(Таблица2[[#This Row],[Столбец5]], "до, ", "")</f>
        <v/>
      </c>
      <c r="G2536" s="10" t="str">
        <f>SUBSTITUTE(Таблица2[[#This Row],[Столбец7]], "рік, ", "")</f>
        <v/>
      </c>
      <c r="H2536" s="11" t="str">
        <f>SUBSTITUTE(Таблица2[[#This Row],[Ключові слова]], "за, ", "")</f>
        <v/>
      </c>
      <c r="I2536" s="11" t="str">
        <f>SUBSTITUTE(Таблица2[[#This Row],[Столбец9]], "від, ", "")</f>
        <v/>
      </c>
    </row>
    <row r="2537" spans="1:9" x14ac:dyDescent="0.25">
      <c r="A2537" s="9" t="str">
        <f>SUBSTITUTE(Реестр!E2631, " ", ", ")</f>
        <v/>
      </c>
      <c r="B2537" s="10" t="str">
        <f>SUBSTITUTE(Таблица2[[#This Row],[Столбец1]], "про, ", " ")</f>
        <v/>
      </c>
      <c r="C2537" s="3" t="str">
        <f t="shared" si="122"/>
        <v/>
      </c>
      <c r="D2537" s="3" t="str">
        <f t="shared" si="123"/>
        <v/>
      </c>
      <c r="E2537" s="10" t="str">
        <f t="shared" si="124"/>
        <v/>
      </c>
      <c r="F2537" s="10" t="str">
        <f>SUBSTITUTE(Таблица2[[#This Row],[Столбец5]], "до, ", "")</f>
        <v/>
      </c>
      <c r="G2537" s="10" t="str">
        <f>SUBSTITUTE(Таблица2[[#This Row],[Столбец7]], "рік, ", "")</f>
        <v/>
      </c>
      <c r="H2537" s="11" t="str">
        <f>SUBSTITUTE(Таблица2[[#This Row],[Ключові слова]], "за, ", "")</f>
        <v/>
      </c>
      <c r="I2537" s="11" t="str">
        <f>SUBSTITUTE(Таблица2[[#This Row],[Столбец9]], "від, ", "")</f>
        <v/>
      </c>
    </row>
    <row r="2538" spans="1:9" x14ac:dyDescent="0.25">
      <c r="A2538" s="9" t="str">
        <f>SUBSTITUTE(Реестр!E2632, " ", ", ")</f>
        <v/>
      </c>
      <c r="B2538" s="10" t="str">
        <f>SUBSTITUTE(Таблица2[[#This Row],[Столбец1]], "про, ", " ")</f>
        <v/>
      </c>
      <c r="C2538" s="3" t="str">
        <f t="shared" si="122"/>
        <v/>
      </c>
      <c r="D2538" s="3" t="str">
        <f t="shared" si="123"/>
        <v/>
      </c>
      <c r="E2538" s="10" t="str">
        <f t="shared" si="124"/>
        <v/>
      </c>
      <c r="F2538" s="10" t="str">
        <f>SUBSTITUTE(Таблица2[[#This Row],[Столбец5]], "до, ", "")</f>
        <v/>
      </c>
      <c r="G2538" s="10" t="str">
        <f>SUBSTITUTE(Таблица2[[#This Row],[Столбец7]], "рік, ", "")</f>
        <v/>
      </c>
      <c r="H2538" s="11" t="str">
        <f>SUBSTITUTE(Таблица2[[#This Row],[Ключові слова]], "за, ", "")</f>
        <v/>
      </c>
      <c r="I2538" s="11" t="str">
        <f>SUBSTITUTE(Таблица2[[#This Row],[Столбец9]], "від, ", "")</f>
        <v/>
      </c>
    </row>
    <row r="2539" spans="1:9" x14ac:dyDescent="0.25">
      <c r="A2539" s="9" t="str">
        <f>SUBSTITUTE(Реестр!E2633, " ", ", ")</f>
        <v/>
      </c>
      <c r="B2539" s="10" t="str">
        <f>SUBSTITUTE(Таблица2[[#This Row],[Столбец1]], "про, ", " ")</f>
        <v/>
      </c>
      <c r="C2539" s="3" t="str">
        <f t="shared" si="122"/>
        <v/>
      </c>
      <c r="D2539" s="3" t="str">
        <f t="shared" si="123"/>
        <v/>
      </c>
      <c r="E2539" s="10" t="str">
        <f t="shared" si="124"/>
        <v/>
      </c>
      <c r="F2539" s="10" t="str">
        <f>SUBSTITUTE(Таблица2[[#This Row],[Столбец5]], "до, ", "")</f>
        <v/>
      </c>
      <c r="G2539" s="10" t="str">
        <f>SUBSTITUTE(Таблица2[[#This Row],[Столбец7]], "рік, ", "")</f>
        <v/>
      </c>
      <c r="H2539" s="11" t="str">
        <f>SUBSTITUTE(Таблица2[[#This Row],[Ключові слова]], "за, ", "")</f>
        <v/>
      </c>
      <c r="I2539" s="11" t="str">
        <f>SUBSTITUTE(Таблица2[[#This Row],[Столбец9]], "від, ", "")</f>
        <v/>
      </c>
    </row>
    <row r="2540" spans="1:9" x14ac:dyDescent="0.25">
      <c r="A2540" s="9" t="str">
        <f>SUBSTITUTE(Реестр!E2634, " ", ", ")</f>
        <v/>
      </c>
      <c r="B2540" s="10" t="str">
        <f>SUBSTITUTE(Таблица2[[#This Row],[Столбец1]], "про, ", " ")</f>
        <v/>
      </c>
      <c r="C2540" s="3" t="str">
        <f t="shared" si="122"/>
        <v/>
      </c>
      <c r="D2540" s="3" t="str">
        <f t="shared" si="123"/>
        <v/>
      </c>
      <c r="E2540" s="10" t="str">
        <f t="shared" si="124"/>
        <v/>
      </c>
      <c r="F2540" s="10" t="str">
        <f>SUBSTITUTE(Таблица2[[#This Row],[Столбец5]], "до, ", "")</f>
        <v/>
      </c>
      <c r="G2540" s="10" t="str">
        <f>SUBSTITUTE(Таблица2[[#This Row],[Столбец7]], "рік, ", "")</f>
        <v/>
      </c>
      <c r="H2540" s="11" t="str">
        <f>SUBSTITUTE(Таблица2[[#This Row],[Ключові слова]], "за, ", "")</f>
        <v/>
      </c>
      <c r="I2540" s="11" t="str">
        <f>SUBSTITUTE(Таблица2[[#This Row],[Столбец9]], "від, ", "")</f>
        <v/>
      </c>
    </row>
    <row r="2541" spans="1:9" x14ac:dyDescent="0.25">
      <c r="A2541" s="9" t="str">
        <f>SUBSTITUTE(Реестр!E2635, " ", ", ")</f>
        <v/>
      </c>
      <c r="B2541" s="10" t="str">
        <f>SUBSTITUTE(Таблица2[[#This Row],[Столбец1]], "про, ", " ")</f>
        <v/>
      </c>
      <c r="C2541" s="3" t="str">
        <f t="shared" si="122"/>
        <v/>
      </c>
      <c r="D2541" s="3" t="str">
        <f t="shared" si="123"/>
        <v/>
      </c>
      <c r="E2541" s="10" t="str">
        <f t="shared" si="124"/>
        <v/>
      </c>
      <c r="F2541" s="10" t="str">
        <f>SUBSTITUTE(Таблица2[[#This Row],[Столбец5]], "до, ", "")</f>
        <v/>
      </c>
      <c r="G2541" s="10" t="str">
        <f>SUBSTITUTE(Таблица2[[#This Row],[Столбец7]], "рік, ", "")</f>
        <v/>
      </c>
      <c r="H2541" s="11" t="str">
        <f>SUBSTITUTE(Таблица2[[#This Row],[Ключові слова]], "за, ", "")</f>
        <v/>
      </c>
      <c r="I2541" s="11" t="str">
        <f>SUBSTITUTE(Таблица2[[#This Row],[Столбец9]], "від, ", "")</f>
        <v/>
      </c>
    </row>
    <row r="2542" spans="1:9" x14ac:dyDescent="0.25">
      <c r="A2542" s="9" t="str">
        <f>SUBSTITUTE(Реестр!E2636, " ", ", ")</f>
        <v/>
      </c>
      <c r="B2542" s="10" t="str">
        <f>SUBSTITUTE(Таблица2[[#This Row],[Столбец1]], "про, ", " ")</f>
        <v/>
      </c>
      <c r="C2542" s="3" t="str">
        <f t="shared" si="122"/>
        <v/>
      </c>
      <c r="D2542" s="3" t="str">
        <f t="shared" si="123"/>
        <v/>
      </c>
      <c r="E2542" s="10" t="str">
        <f t="shared" si="124"/>
        <v/>
      </c>
      <c r="F2542" s="10" t="str">
        <f>SUBSTITUTE(Таблица2[[#This Row],[Столбец5]], "до, ", "")</f>
        <v/>
      </c>
      <c r="G2542" s="10" t="str">
        <f>SUBSTITUTE(Таблица2[[#This Row],[Столбец7]], "рік, ", "")</f>
        <v/>
      </c>
      <c r="H2542" s="11" t="str">
        <f>SUBSTITUTE(Таблица2[[#This Row],[Ключові слова]], "за, ", "")</f>
        <v/>
      </c>
      <c r="I2542" s="11" t="str">
        <f>SUBSTITUTE(Таблица2[[#This Row],[Столбец9]], "від, ", "")</f>
        <v/>
      </c>
    </row>
    <row r="2543" spans="1:9" x14ac:dyDescent="0.25">
      <c r="A2543" s="9" t="str">
        <f>SUBSTITUTE(Реестр!E2637, " ", ", ")</f>
        <v/>
      </c>
      <c r="B2543" s="10" t="str">
        <f>SUBSTITUTE(Таблица2[[#This Row],[Столбец1]], "про, ", " ")</f>
        <v/>
      </c>
      <c r="C2543" s="3" t="str">
        <f t="shared" si="122"/>
        <v/>
      </c>
      <c r="D2543" s="3" t="str">
        <f t="shared" si="123"/>
        <v/>
      </c>
      <c r="E2543" s="10" t="str">
        <f t="shared" si="124"/>
        <v/>
      </c>
      <c r="F2543" s="10" t="str">
        <f>SUBSTITUTE(Таблица2[[#This Row],[Столбец5]], "до, ", "")</f>
        <v/>
      </c>
      <c r="G2543" s="10" t="str">
        <f>SUBSTITUTE(Таблица2[[#This Row],[Столбец7]], "рік, ", "")</f>
        <v/>
      </c>
      <c r="H2543" s="11" t="str">
        <f>SUBSTITUTE(Таблица2[[#This Row],[Ключові слова]], "за, ", "")</f>
        <v/>
      </c>
      <c r="I2543" s="11" t="str">
        <f>SUBSTITUTE(Таблица2[[#This Row],[Столбец9]], "від, ", "")</f>
        <v/>
      </c>
    </row>
    <row r="2544" spans="1:9" x14ac:dyDescent="0.25">
      <c r="A2544" s="9" t="str">
        <f>SUBSTITUTE(Реестр!E2638, " ", ", ")</f>
        <v/>
      </c>
      <c r="B2544" s="10" t="str">
        <f>SUBSTITUTE(Таблица2[[#This Row],[Столбец1]], "про, ", " ")</f>
        <v/>
      </c>
      <c r="C2544" s="3" t="str">
        <f t="shared" si="122"/>
        <v/>
      </c>
      <c r="D2544" s="3" t="str">
        <f t="shared" si="123"/>
        <v/>
      </c>
      <c r="E2544" s="10" t="str">
        <f t="shared" si="124"/>
        <v/>
      </c>
      <c r="F2544" s="10" t="str">
        <f>SUBSTITUTE(Таблица2[[#This Row],[Столбец5]], "до, ", "")</f>
        <v/>
      </c>
      <c r="G2544" s="10" t="str">
        <f>SUBSTITUTE(Таблица2[[#This Row],[Столбец7]], "рік, ", "")</f>
        <v/>
      </c>
      <c r="H2544" s="11" t="str">
        <f>SUBSTITUTE(Таблица2[[#This Row],[Ключові слова]], "за, ", "")</f>
        <v/>
      </c>
      <c r="I2544" s="11" t="str">
        <f>SUBSTITUTE(Таблица2[[#This Row],[Столбец9]], "від, ", "")</f>
        <v/>
      </c>
    </row>
    <row r="2545" spans="1:9" x14ac:dyDescent="0.25">
      <c r="A2545" s="9" t="str">
        <f>SUBSTITUTE(Реестр!E2639, " ", ", ")</f>
        <v/>
      </c>
      <c r="B2545" s="10" t="str">
        <f>SUBSTITUTE(Таблица2[[#This Row],[Столбец1]], "про, ", " ")</f>
        <v/>
      </c>
      <c r="C2545" s="3" t="str">
        <f t="shared" si="122"/>
        <v/>
      </c>
      <c r="D2545" s="3" t="str">
        <f t="shared" si="123"/>
        <v/>
      </c>
      <c r="E2545" s="10" t="str">
        <f t="shared" si="124"/>
        <v/>
      </c>
      <c r="F2545" s="10" t="str">
        <f>SUBSTITUTE(Таблица2[[#This Row],[Столбец5]], "до, ", "")</f>
        <v/>
      </c>
      <c r="G2545" s="10" t="str">
        <f>SUBSTITUTE(Таблица2[[#This Row],[Столбец7]], "рік, ", "")</f>
        <v/>
      </c>
      <c r="H2545" s="11" t="str">
        <f>SUBSTITUTE(Таблица2[[#This Row],[Ключові слова]], "за, ", "")</f>
        <v/>
      </c>
      <c r="I2545" s="11" t="str">
        <f>SUBSTITUTE(Таблица2[[#This Row],[Столбец9]], "від, ", "")</f>
        <v/>
      </c>
    </row>
    <row r="2546" spans="1:9" x14ac:dyDescent="0.25">
      <c r="A2546" s="9" t="str">
        <f>SUBSTITUTE(Реестр!E2640, " ", ", ")</f>
        <v/>
      </c>
      <c r="B2546" s="10" t="str">
        <f>SUBSTITUTE(Таблица2[[#This Row],[Столбец1]], "про, ", " ")</f>
        <v/>
      </c>
      <c r="C2546" s="3" t="str">
        <f t="shared" si="122"/>
        <v/>
      </c>
      <c r="D2546" s="3" t="str">
        <f t="shared" si="123"/>
        <v/>
      </c>
      <c r="E2546" s="10" t="str">
        <f t="shared" si="124"/>
        <v/>
      </c>
      <c r="F2546" s="10" t="str">
        <f>SUBSTITUTE(Таблица2[[#This Row],[Столбец5]], "до, ", "")</f>
        <v/>
      </c>
      <c r="G2546" s="10" t="str">
        <f>SUBSTITUTE(Таблица2[[#This Row],[Столбец7]], "рік, ", "")</f>
        <v/>
      </c>
      <c r="H2546" s="11" t="str">
        <f>SUBSTITUTE(Таблица2[[#This Row],[Ключові слова]], "за, ", "")</f>
        <v/>
      </c>
      <c r="I2546" s="11" t="str">
        <f>SUBSTITUTE(Таблица2[[#This Row],[Столбец9]], "від, ", "")</f>
        <v/>
      </c>
    </row>
    <row r="2547" spans="1:9" x14ac:dyDescent="0.25">
      <c r="A2547" s="9" t="str">
        <f>SUBSTITUTE(Реестр!E2641, " ", ", ")</f>
        <v/>
      </c>
      <c r="B2547" s="10" t="str">
        <f>SUBSTITUTE(Таблица2[[#This Row],[Столбец1]], "про, ", " ")</f>
        <v/>
      </c>
      <c r="C2547" s="3" t="str">
        <f t="shared" si="122"/>
        <v/>
      </c>
      <c r="D2547" s="3" t="str">
        <f t="shared" si="123"/>
        <v/>
      </c>
      <c r="E2547" s="10" t="str">
        <f t="shared" si="124"/>
        <v/>
      </c>
      <c r="F2547" s="10" t="str">
        <f>SUBSTITUTE(Таблица2[[#This Row],[Столбец5]], "до, ", "")</f>
        <v/>
      </c>
      <c r="G2547" s="10" t="str">
        <f>SUBSTITUTE(Таблица2[[#This Row],[Столбец7]], "рік, ", "")</f>
        <v/>
      </c>
      <c r="H2547" s="11" t="str">
        <f>SUBSTITUTE(Таблица2[[#This Row],[Ключові слова]], "за, ", "")</f>
        <v/>
      </c>
      <c r="I2547" s="11" t="str">
        <f>SUBSTITUTE(Таблица2[[#This Row],[Столбец9]], "від, ", "")</f>
        <v/>
      </c>
    </row>
    <row r="2548" spans="1:9" x14ac:dyDescent="0.25">
      <c r="A2548" s="9" t="str">
        <f>SUBSTITUTE(Реестр!E2642, " ", ", ")</f>
        <v/>
      </c>
      <c r="B2548" s="10" t="str">
        <f>SUBSTITUTE(Таблица2[[#This Row],[Столбец1]], "про, ", " ")</f>
        <v/>
      </c>
      <c r="C2548" s="3" t="str">
        <f t="shared" si="122"/>
        <v/>
      </c>
      <c r="D2548" s="3" t="str">
        <f t="shared" si="123"/>
        <v/>
      </c>
      <c r="E2548" s="10" t="str">
        <f t="shared" si="124"/>
        <v/>
      </c>
      <c r="F2548" s="10" t="str">
        <f>SUBSTITUTE(Таблица2[[#This Row],[Столбец5]], "до, ", "")</f>
        <v/>
      </c>
      <c r="G2548" s="10" t="str">
        <f>SUBSTITUTE(Таблица2[[#This Row],[Столбец7]], "рік, ", "")</f>
        <v/>
      </c>
      <c r="H2548" s="11" t="str">
        <f>SUBSTITUTE(Таблица2[[#This Row],[Ключові слова]], "за, ", "")</f>
        <v/>
      </c>
      <c r="I2548" s="11" t="str">
        <f>SUBSTITUTE(Таблица2[[#This Row],[Столбец9]], "від, ", "")</f>
        <v/>
      </c>
    </row>
    <row r="2549" spans="1:9" x14ac:dyDescent="0.25">
      <c r="A2549" s="9" t="str">
        <f>SUBSTITUTE(Реестр!E2643, " ", ", ")</f>
        <v/>
      </c>
      <c r="B2549" s="10" t="str">
        <f>SUBSTITUTE(Таблица2[[#This Row],[Столбец1]], "про, ", " ")</f>
        <v/>
      </c>
      <c r="C2549" s="3" t="str">
        <f t="shared" si="122"/>
        <v/>
      </c>
      <c r="D2549" s="3" t="str">
        <f t="shared" si="123"/>
        <v/>
      </c>
      <c r="E2549" s="10" t="str">
        <f t="shared" si="124"/>
        <v/>
      </c>
      <c r="F2549" s="10" t="str">
        <f>SUBSTITUTE(Таблица2[[#This Row],[Столбец5]], "до, ", "")</f>
        <v/>
      </c>
      <c r="G2549" s="10" t="str">
        <f>SUBSTITUTE(Таблица2[[#This Row],[Столбец7]], "рік, ", "")</f>
        <v/>
      </c>
      <c r="H2549" s="11" t="str">
        <f>SUBSTITUTE(Таблица2[[#This Row],[Ключові слова]], "за, ", "")</f>
        <v/>
      </c>
      <c r="I2549" s="11" t="str">
        <f>SUBSTITUTE(Таблица2[[#This Row],[Столбец9]], "від, ", "")</f>
        <v/>
      </c>
    </row>
    <row r="2550" spans="1:9" x14ac:dyDescent="0.25">
      <c r="A2550" s="9" t="str">
        <f>SUBSTITUTE(Реестр!E2644, " ", ", ")</f>
        <v/>
      </c>
      <c r="B2550" s="10" t="str">
        <f>SUBSTITUTE(Таблица2[[#This Row],[Столбец1]], "про, ", " ")</f>
        <v/>
      </c>
      <c r="C2550" s="3" t="str">
        <f t="shared" si="122"/>
        <v/>
      </c>
      <c r="D2550" s="3" t="str">
        <f t="shared" si="123"/>
        <v/>
      </c>
      <c r="E2550" s="10" t="str">
        <f t="shared" si="124"/>
        <v/>
      </c>
      <c r="F2550" s="10" t="str">
        <f>SUBSTITUTE(Таблица2[[#This Row],[Столбец5]], "до, ", "")</f>
        <v/>
      </c>
      <c r="G2550" s="10" t="str">
        <f>SUBSTITUTE(Таблица2[[#This Row],[Столбец7]], "рік, ", "")</f>
        <v/>
      </c>
      <c r="H2550" s="11" t="str">
        <f>SUBSTITUTE(Таблица2[[#This Row],[Ключові слова]], "за, ", "")</f>
        <v/>
      </c>
      <c r="I2550" s="11" t="str">
        <f>SUBSTITUTE(Таблица2[[#This Row],[Столбец9]], "від, ", "")</f>
        <v/>
      </c>
    </row>
    <row r="2551" spans="1:9" x14ac:dyDescent="0.25">
      <c r="A2551" s="9" t="str">
        <f>SUBSTITUTE(Реестр!E2645, " ", ", ")</f>
        <v/>
      </c>
      <c r="B2551" s="10" t="str">
        <f>SUBSTITUTE(Таблица2[[#This Row],[Столбец1]], "про, ", " ")</f>
        <v/>
      </c>
      <c r="C2551" s="3" t="str">
        <f t="shared" si="122"/>
        <v/>
      </c>
      <c r="D2551" s="3" t="str">
        <f t="shared" si="123"/>
        <v/>
      </c>
      <c r="E2551" s="10" t="str">
        <f t="shared" si="124"/>
        <v/>
      </c>
      <c r="F2551" s="10" t="str">
        <f>SUBSTITUTE(Таблица2[[#This Row],[Столбец5]], "до, ", "")</f>
        <v/>
      </c>
      <c r="G2551" s="10" t="str">
        <f>SUBSTITUTE(Таблица2[[#This Row],[Столбец7]], "рік, ", "")</f>
        <v/>
      </c>
      <c r="H2551" s="11" t="str">
        <f>SUBSTITUTE(Таблица2[[#This Row],[Ключові слова]], "за, ", "")</f>
        <v/>
      </c>
      <c r="I2551" s="11" t="str">
        <f>SUBSTITUTE(Таблица2[[#This Row],[Столбец9]], "від, ", "")</f>
        <v/>
      </c>
    </row>
    <row r="2552" spans="1:9" x14ac:dyDescent="0.25">
      <c r="A2552" s="9" t="str">
        <f>SUBSTITUTE(Реестр!E2646, " ", ", ")</f>
        <v/>
      </c>
      <c r="B2552" s="10" t="str">
        <f>SUBSTITUTE(Таблица2[[#This Row],[Столбец1]], "про, ", " ")</f>
        <v/>
      </c>
      <c r="C2552" s="3" t="str">
        <f t="shared" si="122"/>
        <v/>
      </c>
      <c r="D2552" s="3" t="str">
        <f t="shared" si="123"/>
        <v/>
      </c>
      <c r="E2552" s="10" t="str">
        <f t="shared" si="124"/>
        <v/>
      </c>
      <c r="F2552" s="10" t="str">
        <f>SUBSTITUTE(Таблица2[[#This Row],[Столбец5]], "до, ", "")</f>
        <v/>
      </c>
      <c r="G2552" s="10" t="str">
        <f>SUBSTITUTE(Таблица2[[#This Row],[Столбец7]], "рік, ", "")</f>
        <v/>
      </c>
      <c r="H2552" s="11" t="str">
        <f>SUBSTITUTE(Таблица2[[#This Row],[Ключові слова]], "за, ", "")</f>
        <v/>
      </c>
      <c r="I2552" s="11" t="str">
        <f>SUBSTITUTE(Таблица2[[#This Row],[Столбец9]], "від, ", "")</f>
        <v/>
      </c>
    </row>
    <row r="2553" spans="1:9" x14ac:dyDescent="0.25">
      <c r="A2553" s="9" t="str">
        <f>SUBSTITUTE(Реестр!E2647, " ", ", ")</f>
        <v/>
      </c>
      <c r="B2553" s="10" t="str">
        <f>SUBSTITUTE(Таблица2[[#This Row],[Столбец1]], "про, ", " ")</f>
        <v/>
      </c>
      <c r="C2553" s="3" t="str">
        <f t="shared" si="122"/>
        <v/>
      </c>
      <c r="D2553" s="3" t="str">
        <f t="shared" si="123"/>
        <v/>
      </c>
      <c r="E2553" s="10" t="str">
        <f t="shared" si="124"/>
        <v/>
      </c>
      <c r="F2553" s="10" t="str">
        <f>SUBSTITUTE(Таблица2[[#This Row],[Столбец5]], "до, ", "")</f>
        <v/>
      </c>
      <c r="G2553" s="10" t="str">
        <f>SUBSTITUTE(Таблица2[[#This Row],[Столбец7]], "рік, ", "")</f>
        <v/>
      </c>
      <c r="H2553" s="11" t="str">
        <f>SUBSTITUTE(Таблица2[[#This Row],[Ключові слова]], "за, ", "")</f>
        <v/>
      </c>
      <c r="I2553" s="11" t="str">
        <f>SUBSTITUTE(Таблица2[[#This Row],[Столбец9]], "від, ", "")</f>
        <v/>
      </c>
    </row>
    <row r="2554" spans="1:9" x14ac:dyDescent="0.25">
      <c r="A2554" s="9" t="str">
        <f>SUBSTITUTE(Реестр!E2648, " ", ", ")</f>
        <v/>
      </c>
      <c r="B2554" s="10" t="str">
        <f>SUBSTITUTE(Таблица2[[#This Row],[Столбец1]], "про, ", " ")</f>
        <v/>
      </c>
      <c r="C2554" s="3" t="str">
        <f t="shared" si="122"/>
        <v/>
      </c>
      <c r="D2554" s="3" t="str">
        <f t="shared" si="123"/>
        <v/>
      </c>
      <c r="E2554" s="10" t="str">
        <f t="shared" si="124"/>
        <v/>
      </c>
      <c r="F2554" s="10" t="str">
        <f>SUBSTITUTE(Таблица2[[#This Row],[Столбец5]], "до, ", "")</f>
        <v/>
      </c>
      <c r="G2554" s="10" t="str">
        <f>SUBSTITUTE(Таблица2[[#This Row],[Столбец7]], "рік, ", "")</f>
        <v/>
      </c>
      <c r="H2554" s="11" t="str">
        <f>SUBSTITUTE(Таблица2[[#This Row],[Ключові слова]], "за, ", "")</f>
        <v/>
      </c>
      <c r="I2554" s="11" t="str">
        <f>SUBSTITUTE(Таблица2[[#This Row],[Столбец9]], "від, ", "")</f>
        <v/>
      </c>
    </row>
    <row r="2555" spans="1:9" x14ac:dyDescent="0.25">
      <c r="A2555" s="9" t="str">
        <f>SUBSTITUTE(Реестр!E2649, " ", ", ")</f>
        <v/>
      </c>
      <c r="B2555" s="10" t="str">
        <f>SUBSTITUTE(Таблица2[[#This Row],[Столбец1]], "про, ", " ")</f>
        <v/>
      </c>
      <c r="C2555" s="3" t="str">
        <f t="shared" si="122"/>
        <v/>
      </c>
      <c r="D2555" s="3" t="str">
        <f t="shared" si="123"/>
        <v/>
      </c>
      <c r="E2555" s="10" t="str">
        <f t="shared" si="124"/>
        <v/>
      </c>
      <c r="F2555" s="10" t="str">
        <f>SUBSTITUTE(Таблица2[[#This Row],[Столбец5]], "до, ", "")</f>
        <v/>
      </c>
      <c r="G2555" s="10" t="str">
        <f>SUBSTITUTE(Таблица2[[#This Row],[Столбец7]], "рік, ", "")</f>
        <v/>
      </c>
      <c r="H2555" s="11" t="str">
        <f>SUBSTITUTE(Таблица2[[#This Row],[Ключові слова]], "за, ", "")</f>
        <v/>
      </c>
      <c r="I2555" s="11" t="str">
        <f>SUBSTITUTE(Таблица2[[#This Row],[Столбец9]], "від, ", "")</f>
        <v/>
      </c>
    </row>
    <row r="2556" spans="1:9" x14ac:dyDescent="0.25">
      <c r="A2556" s="9" t="str">
        <f>SUBSTITUTE(Реестр!E2650, " ", ", ")</f>
        <v/>
      </c>
      <c r="B2556" s="10" t="str">
        <f>SUBSTITUTE(Таблица2[[#This Row],[Столбец1]], "про, ", " ")</f>
        <v/>
      </c>
      <c r="C2556" s="3" t="str">
        <f t="shared" si="122"/>
        <v/>
      </c>
      <c r="D2556" s="3" t="str">
        <f t="shared" si="123"/>
        <v/>
      </c>
      <c r="E2556" s="10" t="str">
        <f t="shared" si="124"/>
        <v/>
      </c>
      <c r="F2556" s="10" t="str">
        <f>SUBSTITUTE(Таблица2[[#This Row],[Столбец5]], "до, ", "")</f>
        <v/>
      </c>
      <c r="G2556" s="10" t="str">
        <f>SUBSTITUTE(Таблица2[[#This Row],[Столбец7]], "рік, ", "")</f>
        <v/>
      </c>
      <c r="H2556" s="11" t="str">
        <f>SUBSTITUTE(Таблица2[[#This Row],[Ключові слова]], "за, ", "")</f>
        <v/>
      </c>
      <c r="I2556" s="11" t="str">
        <f>SUBSTITUTE(Таблица2[[#This Row],[Столбец9]], "від, ", "")</f>
        <v/>
      </c>
    </row>
    <row r="2557" spans="1:9" x14ac:dyDescent="0.25">
      <c r="A2557" s="9" t="str">
        <f>SUBSTITUTE(Реестр!E2651, " ", ", ")</f>
        <v/>
      </c>
      <c r="B2557" s="10" t="str">
        <f>SUBSTITUTE(Таблица2[[#This Row],[Столбец1]], "про, ", " ")</f>
        <v/>
      </c>
      <c r="C2557" s="3" t="str">
        <f t="shared" si="122"/>
        <v/>
      </c>
      <c r="D2557" s="3" t="str">
        <f t="shared" si="123"/>
        <v/>
      </c>
      <c r="E2557" s="10" t="str">
        <f t="shared" si="124"/>
        <v/>
      </c>
      <c r="F2557" s="10" t="str">
        <f>SUBSTITUTE(Таблица2[[#This Row],[Столбец5]], "до, ", "")</f>
        <v/>
      </c>
      <c r="G2557" s="10" t="str">
        <f>SUBSTITUTE(Таблица2[[#This Row],[Столбец7]], "рік, ", "")</f>
        <v/>
      </c>
      <c r="H2557" s="11" t="str">
        <f>SUBSTITUTE(Таблица2[[#This Row],[Ключові слова]], "за, ", "")</f>
        <v/>
      </c>
      <c r="I2557" s="11" t="str">
        <f>SUBSTITUTE(Таблица2[[#This Row],[Столбец9]], "від, ", "")</f>
        <v/>
      </c>
    </row>
    <row r="2558" spans="1:9" x14ac:dyDescent="0.25">
      <c r="A2558" s="9" t="str">
        <f>SUBSTITUTE(Реестр!E2652, " ", ", ")</f>
        <v/>
      </c>
      <c r="B2558" s="10" t="str">
        <f>SUBSTITUTE(Таблица2[[#This Row],[Столбец1]], "про, ", " ")</f>
        <v/>
      </c>
      <c r="C2558" s="3" t="str">
        <f t="shared" si="122"/>
        <v/>
      </c>
      <c r="D2558" s="3" t="str">
        <f t="shared" si="123"/>
        <v/>
      </c>
      <c r="E2558" s="10" t="str">
        <f t="shared" si="124"/>
        <v/>
      </c>
      <c r="F2558" s="10" t="str">
        <f>SUBSTITUTE(Таблица2[[#This Row],[Столбец5]], "до, ", "")</f>
        <v/>
      </c>
      <c r="G2558" s="10" t="str">
        <f>SUBSTITUTE(Таблица2[[#This Row],[Столбец7]], "рік, ", "")</f>
        <v/>
      </c>
      <c r="H2558" s="11" t="str">
        <f>SUBSTITUTE(Таблица2[[#This Row],[Ключові слова]], "за, ", "")</f>
        <v/>
      </c>
      <c r="I2558" s="11" t="str">
        <f>SUBSTITUTE(Таблица2[[#This Row],[Столбец9]], "від, ", "")</f>
        <v/>
      </c>
    </row>
    <row r="2559" spans="1:9" x14ac:dyDescent="0.25">
      <c r="A2559" s="9" t="str">
        <f>SUBSTITUTE(Реестр!E2653, " ", ", ")</f>
        <v/>
      </c>
      <c r="B2559" s="10" t="str">
        <f>SUBSTITUTE(Таблица2[[#This Row],[Столбец1]], "про, ", " ")</f>
        <v/>
      </c>
      <c r="C2559" s="3" t="str">
        <f t="shared" si="122"/>
        <v/>
      </c>
      <c r="D2559" s="3" t="str">
        <f t="shared" si="123"/>
        <v/>
      </c>
      <c r="E2559" s="10" t="str">
        <f t="shared" si="124"/>
        <v/>
      </c>
      <c r="F2559" s="10" t="str">
        <f>SUBSTITUTE(Таблица2[[#This Row],[Столбец5]], "до, ", "")</f>
        <v/>
      </c>
      <c r="G2559" s="10" t="str">
        <f>SUBSTITUTE(Таблица2[[#This Row],[Столбец7]], "рік, ", "")</f>
        <v/>
      </c>
      <c r="H2559" s="11" t="str">
        <f>SUBSTITUTE(Таблица2[[#This Row],[Ключові слова]], "за, ", "")</f>
        <v/>
      </c>
      <c r="I2559" s="11" t="str">
        <f>SUBSTITUTE(Таблица2[[#This Row],[Столбец9]], "від, ", "")</f>
        <v/>
      </c>
    </row>
    <row r="2560" spans="1:9" x14ac:dyDescent="0.25">
      <c r="A2560" s="9" t="str">
        <f>SUBSTITUTE(Реестр!E2654, " ", ", ")</f>
        <v/>
      </c>
      <c r="B2560" s="10" t="str">
        <f>SUBSTITUTE(Таблица2[[#This Row],[Столбец1]], "про, ", " ")</f>
        <v/>
      </c>
      <c r="C2560" s="3" t="str">
        <f t="shared" si="122"/>
        <v/>
      </c>
      <c r="D2560" s="3" t="str">
        <f t="shared" si="123"/>
        <v/>
      </c>
      <c r="E2560" s="10" t="str">
        <f t="shared" si="124"/>
        <v/>
      </c>
      <c r="F2560" s="10" t="str">
        <f>SUBSTITUTE(Таблица2[[#This Row],[Столбец5]], "до, ", "")</f>
        <v/>
      </c>
      <c r="G2560" s="10" t="str">
        <f>SUBSTITUTE(Таблица2[[#This Row],[Столбец7]], "рік, ", "")</f>
        <v/>
      </c>
      <c r="H2560" s="11" t="str">
        <f>SUBSTITUTE(Таблица2[[#This Row],[Ключові слова]], "за, ", "")</f>
        <v/>
      </c>
      <c r="I2560" s="11" t="str">
        <f>SUBSTITUTE(Таблица2[[#This Row],[Столбец9]], "від, ", "")</f>
        <v/>
      </c>
    </row>
    <row r="2561" spans="1:9" x14ac:dyDescent="0.25">
      <c r="A2561" s="9" t="str">
        <f>SUBSTITUTE(Реестр!E2655, " ", ", ")</f>
        <v/>
      </c>
      <c r="B2561" s="10" t="str">
        <f>SUBSTITUTE(Таблица2[[#This Row],[Столбец1]], "про, ", " ")</f>
        <v/>
      </c>
      <c r="C2561" s="3" t="str">
        <f t="shared" si="122"/>
        <v/>
      </c>
      <c r="D2561" s="3" t="str">
        <f t="shared" si="123"/>
        <v/>
      </c>
      <c r="E2561" s="10" t="str">
        <f t="shared" si="124"/>
        <v/>
      </c>
      <c r="F2561" s="10" t="str">
        <f>SUBSTITUTE(Таблица2[[#This Row],[Столбец5]], "до, ", "")</f>
        <v/>
      </c>
      <c r="G2561" s="10" t="str">
        <f>SUBSTITUTE(Таблица2[[#This Row],[Столбец7]], "рік, ", "")</f>
        <v/>
      </c>
      <c r="H2561" s="11" t="str">
        <f>SUBSTITUTE(Таблица2[[#This Row],[Ключові слова]], "за, ", "")</f>
        <v/>
      </c>
      <c r="I2561" s="11" t="str">
        <f>SUBSTITUTE(Таблица2[[#This Row],[Столбец9]], "від, ", "")</f>
        <v/>
      </c>
    </row>
    <row r="2562" spans="1:9" x14ac:dyDescent="0.25">
      <c r="A2562" s="9" t="str">
        <f>SUBSTITUTE(Реестр!E2656, " ", ", ")</f>
        <v/>
      </c>
      <c r="B2562" s="10" t="str">
        <f>SUBSTITUTE(Таблица2[[#This Row],[Столбец1]], "про, ", " ")</f>
        <v/>
      </c>
      <c r="C2562" s="3" t="str">
        <f t="shared" si="122"/>
        <v/>
      </c>
      <c r="D2562" s="3" t="str">
        <f t="shared" si="123"/>
        <v/>
      </c>
      <c r="E2562" s="10" t="str">
        <f t="shared" si="124"/>
        <v/>
      </c>
      <c r="F2562" s="10" t="str">
        <f>SUBSTITUTE(Таблица2[[#This Row],[Столбец5]], "до, ", "")</f>
        <v/>
      </c>
      <c r="G2562" s="10" t="str">
        <f>SUBSTITUTE(Таблица2[[#This Row],[Столбец7]], "рік, ", "")</f>
        <v/>
      </c>
      <c r="H2562" s="11" t="str">
        <f>SUBSTITUTE(Таблица2[[#This Row],[Ключові слова]], "за, ", "")</f>
        <v/>
      </c>
      <c r="I2562" s="11" t="str">
        <f>SUBSTITUTE(Таблица2[[#This Row],[Столбец9]], "від, ", "")</f>
        <v/>
      </c>
    </row>
    <row r="2563" spans="1:9" x14ac:dyDescent="0.25">
      <c r="A2563" s="9" t="str">
        <f>SUBSTITUTE(Реестр!E2657, " ", ", ")</f>
        <v/>
      </c>
      <c r="B2563" s="10" t="str">
        <f>SUBSTITUTE(Таблица2[[#This Row],[Столбец1]], "про, ", " ")</f>
        <v/>
      </c>
      <c r="C2563" s="3" t="str">
        <f t="shared" si="122"/>
        <v/>
      </c>
      <c r="D2563" s="3" t="str">
        <f t="shared" si="123"/>
        <v/>
      </c>
      <c r="E2563" s="10" t="str">
        <f t="shared" si="124"/>
        <v/>
      </c>
      <c r="F2563" s="10" t="str">
        <f>SUBSTITUTE(Таблица2[[#This Row],[Столбец5]], "до, ", "")</f>
        <v/>
      </c>
      <c r="G2563" s="10" t="str">
        <f>SUBSTITUTE(Таблица2[[#This Row],[Столбец7]], "рік, ", "")</f>
        <v/>
      </c>
      <c r="H2563" s="11" t="str">
        <f>SUBSTITUTE(Таблица2[[#This Row],[Ключові слова]], "за, ", "")</f>
        <v/>
      </c>
      <c r="I2563" s="11" t="str">
        <f>SUBSTITUTE(Таблица2[[#This Row],[Столбец9]], "від, ", "")</f>
        <v/>
      </c>
    </row>
    <row r="2564" spans="1:9" x14ac:dyDescent="0.25">
      <c r="A2564" s="9" t="str">
        <f>SUBSTITUTE(Реестр!E2658, " ", ", ")</f>
        <v/>
      </c>
      <c r="B2564" s="10" t="str">
        <f>SUBSTITUTE(Таблица2[[#This Row],[Столбец1]], "про, ", " ")</f>
        <v/>
      </c>
      <c r="C2564" s="3" t="str">
        <f t="shared" si="122"/>
        <v/>
      </c>
      <c r="D2564" s="3" t="str">
        <f t="shared" si="123"/>
        <v/>
      </c>
      <c r="E2564" s="10" t="str">
        <f t="shared" si="124"/>
        <v/>
      </c>
      <c r="F2564" s="10" t="str">
        <f>SUBSTITUTE(Таблица2[[#This Row],[Столбец5]], "до, ", "")</f>
        <v/>
      </c>
      <c r="G2564" s="10" t="str">
        <f>SUBSTITUTE(Таблица2[[#This Row],[Столбец7]], "рік, ", "")</f>
        <v/>
      </c>
      <c r="H2564" s="11" t="str">
        <f>SUBSTITUTE(Таблица2[[#This Row],[Ключові слова]], "за, ", "")</f>
        <v/>
      </c>
      <c r="I2564" s="11" t="str">
        <f>SUBSTITUTE(Таблица2[[#This Row],[Столбец9]], "від, ", "")</f>
        <v/>
      </c>
    </row>
    <row r="2565" spans="1:9" x14ac:dyDescent="0.25">
      <c r="A2565" s="9" t="str">
        <f>SUBSTITUTE(Реестр!E2659, " ", ", ")</f>
        <v/>
      </c>
      <c r="B2565" s="10" t="str">
        <f>SUBSTITUTE(Таблица2[[#This Row],[Столбец1]], "про, ", " ")</f>
        <v/>
      </c>
      <c r="C2565" s="3" t="str">
        <f t="shared" si="122"/>
        <v/>
      </c>
      <c r="D2565" s="3" t="str">
        <f t="shared" si="123"/>
        <v/>
      </c>
      <c r="E2565" s="10" t="str">
        <f t="shared" si="124"/>
        <v/>
      </c>
      <c r="F2565" s="10" t="str">
        <f>SUBSTITUTE(Таблица2[[#This Row],[Столбец5]], "до, ", "")</f>
        <v/>
      </c>
      <c r="G2565" s="10" t="str">
        <f>SUBSTITUTE(Таблица2[[#This Row],[Столбец7]], "рік, ", "")</f>
        <v/>
      </c>
      <c r="H2565" s="11" t="str">
        <f>SUBSTITUTE(Таблица2[[#This Row],[Ключові слова]], "за, ", "")</f>
        <v/>
      </c>
      <c r="I2565" s="11" t="str">
        <f>SUBSTITUTE(Таблица2[[#This Row],[Столбец9]], "від, ", "")</f>
        <v/>
      </c>
    </row>
    <row r="2566" spans="1:9" x14ac:dyDescent="0.25">
      <c r="A2566" s="9" t="str">
        <f>SUBSTITUTE(Реестр!E2660, " ", ", ")</f>
        <v/>
      </c>
      <c r="B2566" s="10" t="str">
        <f>SUBSTITUTE(Таблица2[[#This Row],[Столбец1]], "про, ", " ")</f>
        <v/>
      </c>
      <c r="C2566" s="3" t="str">
        <f t="shared" si="122"/>
        <v/>
      </c>
      <c r="D2566" s="3" t="str">
        <f t="shared" si="123"/>
        <v/>
      </c>
      <c r="E2566" s="10" t="str">
        <f t="shared" si="124"/>
        <v/>
      </c>
      <c r="F2566" s="10" t="str">
        <f>SUBSTITUTE(Таблица2[[#This Row],[Столбец5]], "до, ", "")</f>
        <v/>
      </c>
      <c r="G2566" s="10" t="str">
        <f>SUBSTITUTE(Таблица2[[#This Row],[Столбец7]], "рік, ", "")</f>
        <v/>
      </c>
      <c r="H2566" s="11" t="str">
        <f>SUBSTITUTE(Таблица2[[#This Row],[Ключові слова]], "за, ", "")</f>
        <v/>
      </c>
      <c r="I2566" s="11" t="str">
        <f>SUBSTITUTE(Таблица2[[#This Row],[Столбец9]], "від, ", "")</f>
        <v/>
      </c>
    </row>
    <row r="2567" spans="1:9" x14ac:dyDescent="0.25">
      <c r="A2567" s="9" t="str">
        <f>SUBSTITUTE(Реестр!E2661, " ", ", ")</f>
        <v/>
      </c>
      <c r="B2567" s="10" t="str">
        <f>SUBSTITUTE(Таблица2[[#This Row],[Столбец1]], "про, ", " ")</f>
        <v/>
      </c>
      <c r="C2567" s="3" t="str">
        <f t="shared" si="122"/>
        <v/>
      </c>
      <c r="D2567" s="3" t="str">
        <f t="shared" si="123"/>
        <v/>
      </c>
      <c r="E2567" s="10" t="str">
        <f t="shared" si="124"/>
        <v/>
      </c>
      <c r="F2567" s="10" t="str">
        <f>SUBSTITUTE(Таблица2[[#This Row],[Столбец5]], "до, ", "")</f>
        <v/>
      </c>
      <c r="G2567" s="10" t="str">
        <f>SUBSTITUTE(Таблица2[[#This Row],[Столбец7]], "рік, ", "")</f>
        <v/>
      </c>
      <c r="H2567" s="11" t="str">
        <f>SUBSTITUTE(Таблица2[[#This Row],[Ключові слова]], "за, ", "")</f>
        <v/>
      </c>
      <c r="I2567" s="11" t="str">
        <f>SUBSTITUTE(Таблица2[[#This Row],[Столбец9]], "від, ", "")</f>
        <v/>
      </c>
    </row>
    <row r="2568" spans="1:9" x14ac:dyDescent="0.25">
      <c r="A2568" s="9" t="str">
        <f>SUBSTITUTE(Реестр!E2662, " ", ", ")</f>
        <v/>
      </c>
      <c r="B2568" s="10" t="str">
        <f>SUBSTITUTE(Таблица2[[#This Row],[Столбец1]], "про, ", " ")</f>
        <v/>
      </c>
      <c r="C2568" s="3" t="str">
        <f t="shared" si="122"/>
        <v/>
      </c>
      <c r="D2568" s="3" t="str">
        <f t="shared" si="123"/>
        <v/>
      </c>
      <c r="E2568" s="10" t="str">
        <f t="shared" si="124"/>
        <v/>
      </c>
      <c r="F2568" s="10" t="str">
        <f>SUBSTITUTE(Таблица2[[#This Row],[Столбец5]], "до, ", "")</f>
        <v/>
      </c>
      <c r="G2568" s="10" t="str">
        <f>SUBSTITUTE(Таблица2[[#This Row],[Столбец7]], "рік, ", "")</f>
        <v/>
      </c>
      <c r="H2568" s="11" t="str">
        <f>SUBSTITUTE(Таблица2[[#This Row],[Ключові слова]], "за, ", "")</f>
        <v/>
      </c>
      <c r="I2568" s="11" t="str">
        <f>SUBSTITUTE(Таблица2[[#This Row],[Столбец9]], "від, ", "")</f>
        <v/>
      </c>
    </row>
    <row r="2569" spans="1:9" x14ac:dyDescent="0.25">
      <c r="A2569" s="9" t="str">
        <f>SUBSTITUTE(Реестр!E2663, " ", ", ")</f>
        <v/>
      </c>
      <c r="B2569" s="10" t="str">
        <f>SUBSTITUTE(Таблица2[[#This Row],[Столбец1]], "про, ", " ")</f>
        <v/>
      </c>
      <c r="C2569" s="3" t="str">
        <f t="shared" si="122"/>
        <v/>
      </c>
      <c r="D2569" s="3" t="str">
        <f t="shared" si="123"/>
        <v/>
      </c>
      <c r="E2569" s="10" t="str">
        <f t="shared" si="124"/>
        <v/>
      </c>
      <c r="F2569" s="10" t="str">
        <f>SUBSTITUTE(Таблица2[[#This Row],[Столбец5]], "до, ", "")</f>
        <v/>
      </c>
      <c r="G2569" s="10" t="str">
        <f>SUBSTITUTE(Таблица2[[#This Row],[Столбец7]], "рік, ", "")</f>
        <v/>
      </c>
      <c r="H2569" s="11" t="str">
        <f>SUBSTITUTE(Таблица2[[#This Row],[Ключові слова]], "за, ", "")</f>
        <v/>
      </c>
      <c r="I2569" s="11" t="str">
        <f>SUBSTITUTE(Таблица2[[#This Row],[Столбец9]], "від, ", "")</f>
        <v/>
      </c>
    </row>
    <row r="2570" spans="1:9" x14ac:dyDescent="0.25">
      <c r="A2570" s="9" t="str">
        <f>SUBSTITUTE(Реестр!E2664, " ", ", ")</f>
        <v/>
      </c>
      <c r="B2570" s="10" t="str">
        <f>SUBSTITUTE(Таблица2[[#This Row],[Столбец1]], "про, ", " ")</f>
        <v/>
      </c>
      <c r="C2570" s="3" t="str">
        <f t="shared" si="122"/>
        <v/>
      </c>
      <c r="D2570" s="3" t="str">
        <f t="shared" si="123"/>
        <v/>
      </c>
      <c r="E2570" s="10" t="str">
        <f t="shared" si="124"/>
        <v/>
      </c>
      <c r="F2570" s="10" t="str">
        <f>SUBSTITUTE(Таблица2[[#This Row],[Столбец5]], "до, ", "")</f>
        <v/>
      </c>
      <c r="G2570" s="10" t="str">
        <f>SUBSTITUTE(Таблица2[[#This Row],[Столбец7]], "рік, ", "")</f>
        <v/>
      </c>
      <c r="H2570" s="11" t="str">
        <f>SUBSTITUTE(Таблица2[[#This Row],[Ключові слова]], "за, ", "")</f>
        <v/>
      </c>
      <c r="I2570" s="11" t="str">
        <f>SUBSTITUTE(Таблица2[[#This Row],[Столбец9]], "від, ", "")</f>
        <v/>
      </c>
    </row>
    <row r="2571" spans="1:9" x14ac:dyDescent="0.25">
      <c r="A2571" s="9" t="str">
        <f>SUBSTITUTE(Реестр!E2665, " ", ", ")</f>
        <v/>
      </c>
      <c r="B2571" s="10" t="str">
        <f>SUBSTITUTE(Таблица2[[#This Row],[Столбец1]], "про, ", " ")</f>
        <v/>
      </c>
      <c r="C2571" s="3" t="str">
        <f t="shared" si="122"/>
        <v/>
      </c>
      <c r="D2571" s="3" t="str">
        <f t="shared" si="123"/>
        <v/>
      </c>
      <c r="E2571" s="10" t="str">
        <f t="shared" si="124"/>
        <v/>
      </c>
      <c r="F2571" s="10" t="str">
        <f>SUBSTITUTE(Таблица2[[#This Row],[Столбец5]], "до, ", "")</f>
        <v/>
      </c>
      <c r="G2571" s="10" t="str">
        <f>SUBSTITUTE(Таблица2[[#This Row],[Столбец7]], "рік, ", "")</f>
        <v/>
      </c>
      <c r="H2571" s="11" t="str">
        <f>SUBSTITUTE(Таблица2[[#This Row],[Ключові слова]], "за, ", "")</f>
        <v/>
      </c>
      <c r="I2571" s="11" t="str">
        <f>SUBSTITUTE(Таблица2[[#This Row],[Столбец9]], "від, ", "")</f>
        <v/>
      </c>
    </row>
    <row r="2572" spans="1:9" x14ac:dyDescent="0.25">
      <c r="A2572" s="9" t="str">
        <f>SUBSTITUTE(Реестр!E2666, " ", ", ")</f>
        <v/>
      </c>
      <c r="B2572" s="10" t="str">
        <f>SUBSTITUTE(Таблица2[[#This Row],[Столбец1]], "про, ", " ")</f>
        <v/>
      </c>
      <c r="C2572" s="3" t="str">
        <f t="shared" si="122"/>
        <v/>
      </c>
      <c r="D2572" s="3" t="str">
        <f t="shared" si="123"/>
        <v/>
      </c>
      <c r="E2572" s="10" t="str">
        <f t="shared" si="124"/>
        <v/>
      </c>
      <c r="F2572" s="10" t="str">
        <f>SUBSTITUTE(Таблица2[[#This Row],[Столбец5]], "до, ", "")</f>
        <v/>
      </c>
      <c r="G2572" s="10" t="str">
        <f>SUBSTITUTE(Таблица2[[#This Row],[Столбец7]], "рік, ", "")</f>
        <v/>
      </c>
      <c r="H2572" s="11" t="str">
        <f>SUBSTITUTE(Таблица2[[#This Row],[Ключові слова]], "за, ", "")</f>
        <v/>
      </c>
      <c r="I2572" s="11" t="str">
        <f>SUBSTITUTE(Таблица2[[#This Row],[Столбец9]], "від, ", "")</f>
        <v/>
      </c>
    </row>
    <row r="2573" spans="1:9" x14ac:dyDescent="0.25">
      <c r="A2573" s="9" t="str">
        <f>SUBSTITUTE(Реестр!E2667, " ", ", ")</f>
        <v/>
      </c>
      <c r="B2573" s="10" t="str">
        <f>SUBSTITUTE(Таблица2[[#This Row],[Столбец1]], "про, ", " ")</f>
        <v/>
      </c>
      <c r="C2573" s="3" t="str">
        <f t="shared" si="122"/>
        <v/>
      </c>
      <c r="D2573" s="3" t="str">
        <f t="shared" si="123"/>
        <v/>
      </c>
      <c r="E2573" s="10" t="str">
        <f t="shared" si="124"/>
        <v/>
      </c>
      <c r="F2573" s="10" t="str">
        <f>SUBSTITUTE(Таблица2[[#This Row],[Столбец5]], "до, ", "")</f>
        <v/>
      </c>
      <c r="G2573" s="10" t="str">
        <f>SUBSTITUTE(Таблица2[[#This Row],[Столбец7]], "рік, ", "")</f>
        <v/>
      </c>
      <c r="H2573" s="11" t="str">
        <f>SUBSTITUTE(Таблица2[[#This Row],[Ключові слова]], "за, ", "")</f>
        <v/>
      </c>
      <c r="I2573" s="11" t="str">
        <f>SUBSTITUTE(Таблица2[[#This Row],[Столбец9]], "від, ", "")</f>
        <v/>
      </c>
    </row>
    <row r="2574" spans="1:9" x14ac:dyDescent="0.25">
      <c r="A2574" s="9" t="str">
        <f>SUBSTITUTE(Реестр!E2668, " ", ", ")</f>
        <v/>
      </c>
      <c r="B2574" s="10" t="str">
        <f>SUBSTITUTE(Таблица2[[#This Row],[Столбец1]], "про, ", " ")</f>
        <v/>
      </c>
      <c r="C2574" s="3" t="str">
        <f t="shared" si="122"/>
        <v/>
      </c>
      <c r="D2574" s="3" t="str">
        <f t="shared" si="123"/>
        <v/>
      </c>
      <c r="E2574" s="10" t="str">
        <f t="shared" si="124"/>
        <v/>
      </c>
      <c r="F2574" s="10" t="str">
        <f>SUBSTITUTE(Таблица2[[#This Row],[Столбец5]], "до, ", "")</f>
        <v/>
      </c>
      <c r="G2574" s="10" t="str">
        <f>SUBSTITUTE(Таблица2[[#This Row],[Столбец7]], "рік, ", "")</f>
        <v/>
      </c>
      <c r="H2574" s="11" t="str">
        <f>SUBSTITUTE(Таблица2[[#This Row],[Ключові слова]], "за, ", "")</f>
        <v/>
      </c>
      <c r="I2574" s="11" t="str">
        <f>SUBSTITUTE(Таблица2[[#This Row],[Столбец9]], "від, ", "")</f>
        <v/>
      </c>
    </row>
    <row r="2575" spans="1:9" x14ac:dyDescent="0.25">
      <c r="A2575" s="9" t="str">
        <f>SUBSTITUTE(Реестр!E2669, " ", ", ")</f>
        <v/>
      </c>
      <c r="B2575" s="10" t="str">
        <f>SUBSTITUTE(Таблица2[[#This Row],[Столбец1]], "про, ", " ")</f>
        <v/>
      </c>
      <c r="C2575" s="3" t="str">
        <f t="shared" si="122"/>
        <v/>
      </c>
      <c r="D2575" s="3" t="str">
        <f t="shared" si="123"/>
        <v/>
      </c>
      <c r="E2575" s="10" t="str">
        <f t="shared" si="124"/>
        <v/>
      </c>
      <c r="F2575" s="10" t="str">
        <f>SUBSTITUTE(Таблица2[[#This Row],[Столбец5]], "до, ", "")</f>
        <v/>
      </c>
      <c r="G2575" s="10" t="str">
        <f>SUBSTITUTE(Таблица2[[#This Row],[Столбец7]], "рік, ", "")</f>
        <v/>
      </c>
      <c r="H2575" s="11" t="str">
        <f>SUBSTITUTE(Таблица2[[#This Row],[Ключові слова]], "за, ", "")</f>
        <v/>
      </c>
      <c r="I2575" s="11" t="str">
        <f>SUBSTITUTE(Таблица2[[#This Row],[Столбец9]], "від, ", "")</f>
        <v/>
      </c>
    </row>
    <row r="2576" spans="1:9" x14ac:dyDescent="0.25">
      <c r="A2576" s="9" t="str">
        <f>SUBSTITUTE(Реестр!E2670, " ", ", ")</f>
        <v/>
      </c>
      <c r="B2576" s="10" t="str">
        <f>SUBSTITUTE(Таблица2[[#This Row],[Столбец1]], "про, ", " ")</f>
        <v/>
      </c>
      <c r="C2576" s="3" t="str">
        <f t="shared" si="122"/>
        <v/>
      </c>
      <c r="D2576" s="3" t="str">
        <f t="shared" si="123"/>
        <v/>
      </c>
      <c r="E2576" s="10" t="str">
        <f t="shared" si="124"/>
        <v/>
      </c>
      <c r="F2576" s="10" t="str">
        <f>SUBSTITUTE(Таблица2[[#This Row],[Столбец5]], "до, ", "")</f>
        <v/>
      </c>
      <c r="G2576" s="10" t="str">
        <f>SUBSTITUTE(Таблица2[[#This Row],[Столбец7]], "рік, ", "")</f>
        <v/>
      </c>
      <c r="H2576" s="11" t="str">
        <f>SUBSTITUTE(Таблица2[[#This Row],[Ключові слова]], "за, ", "")</f>
        <v/>
      </c>
      <c r="I2576" s="11" t="str">
        <f>SUBSTITUTE(Таблица2[[#This Row],[Столбец9]], "від, ", "")</f>
        <v/>
      </c>
    </row>
    <row r="2577" spans="1:9" x14ac:dyDescent="0.25">
      <c r="A2577" s="9" t="str">
        <f>SUBSTITUTE(Реестр!E2671, " ", ", ")</f>
        <v/>
      </c>
      <c r="B2577" s="10" t="str">
        <f>SUBSTITUTE(Таблица2[[#This Row],[Столбец1]], "про, ", " ")</f>
        <v/>
      </c>
      <c r="C2577" s="3" t="str">
        <f t="shared" si="122"/>
        <v/>
      </c>
      <c r="D2577" s="3" t="str">
        <f t="shared" si="123"/>
        <v/>
      </c>
      <c r="E2577" s="10" t="str">
        <f t="shared" si="124"/>
        <v/>
      </c>
      <c r="F2577" s="10" t="str">
        <f>SUBSTITUTE(Таблица2[[#This Row],[Столбец5]], "до, ", "")</f>
        <v/>
      </c>
      <c r="G2577" s="10" t="str">
        <f>SUBSTITUTE(Таблица2[[#This Row],[Столбец7]], "рік, ", "")</f>
        <v/>
      </c>
      <c r="H2577" s="11" t="str">
        <f>SUBSTITUTE(Таблица2[[#This Row],[Ключові слова]], "за, ", "")</f>
        <v/>
      </c>
      <c r="I2577" s="11" t="str">
        <f>SUBSTITUTE(Таблица2[[#This Row],[Столбец9]], "від, ", "")</f>
        <v/>
      </c>
    </row>
    <row r="2578" spans="1:9" x14ac:dyDescent="0.25">
      <c r="A2578" s="9" t="str">
        <f>SUBSTITUTE(Реестр!E2672, " ", ", ")</f>
        <v/>
      </c>
      <c r="B2578" s="10" t="str">
        <f>SUBSTITUTE(Таблица2[[#This Row],[Столбец1]], "про, ", " ")</f>
        <v/>
      </c>
      <c r="C2578" s="3" t="str">
        <f t="shared" si="122"/>
        <v/>
      </c>
      <c r="D2578" s="3" t="str">
        <f t="shared" si="123"/>
        <v/>
      </c>
      <c r="E2578" s="10" t="str">
        <f t="shared" si="124"/>
        <v/>
      </c>
      <c r="F2578" s="10" t="str">
        <f>SUBSTITUTE(Таблица2[[#This Row],[Столбец5]], "до, ", "")</f>
        <v/>
      </c>
      <c r="G2578" s="10" t="str">
        <f>SUBSTITUTE(Таблица2[[#This Row],[Столбец7]], "рік, ", "")</f>
        <v/>
      </c>
      <c r="H2578" s="11" t="str">
        <f>SUBSTITUTE(Таблица2[[#This Row],[Ключові слова]], "за, ", "")</f>
        <v/>
      </c>
      <c r="I2578" s="11" t="str">
        <f>SUBSTITUTE(Таблица2[[#This Row],[Столбец9]], "від, ", "")</f>
        <v/>
      </c>
    </row>
    <row r="2579" spans="1:9" x14ac:dyDescent="0.25">
      <c r="A2579" s="9" t="str">
        <f>SUBSTITUTE(Реестр!E2673, " ", ", ")</f>
        <v/>
      </c>
      <c r="B2579" s="10" t="str">
        <f>SUBSTITUTE(Таблица2[[#This Row],[Столбец1]], "про, ", " ")</f>
        <v/>
      </c>
      <c r="C2579" s="3" t="str">
        <f t="shared" si="122"/>
        <v/>
      </c>
      <c r="D2579" s="3" t="str">
        <f t="shared" si="123"/>
        <v/>
      </c>
      <c r="E2579" s="10" t="str">
        <f t="shared" si="124"/>
        <v/>
      </c>
      <c r="F2579" s="10" t="str">
        <f>SUBSTITUTE(Таблица2[[#This Row],[Столбец5]], "до, ", "")</f>
        <v/>
      </c>
      <c r="G2579" s="10" t="str">
        <f>SUBSTITUTE(Таблица2[[#This Row],[Столбец7]], "рік, ", "")</f>
        <v/>
      </c>
      <c r="H2579" s="11" t="str">
        <f>SUBSTITUTE(Таблица2[[#This Row],[Ключові слова]], "за, ", "")</f>
        <v/>
      </c>
      <c r="I2579" s="11" t="str">
        <f>SUBSTITUTE(Таблица2[[#This Row],[Столбец9]], "від, ", "")</f>
        <v/>
      </c>
    </row>
    <row r="2580" spans="1:9" x14ac:dyDescent="0.25">
      <c r="A2580" s="9" t="str">
        <f>SUBSTITUTE(Реестр!E2674, " ", ", ")</f>
        <v/>
      </c>
      <c r="B2580" s="10" t="str">
        <f>SUBSTITUTE(Таблица2[[#This Row],[Столбец1]], "про, ", " ")</f>
        <v/>
      </c>
      <c r="C2580" s="3" t="str">
        <f t="shared" si="122"/>
        <v/>
      </c>
      <c r="D2580" s="3" t="str">
        <f t="shared" si="123"/>
        <v/>
      </c>
      <c r="E2580" s="10" t="str">
        <f t="shared" si="124"/>
        <v/>
      </c>
      <c r="F2580" s="10" t="str">
        <f>SUBSTITUTE(Таблица2[[#This Row],[Столбец5]], "до, ", "")</f>
        <v/>
      </c>
      <c r="G2580" s="10" t="str">
        <f>SUBSTITUTE(Таблица2[[#This Row],[Столбец7]], "рік, ", "")</f>
        <v/>
      </c>
      <c r="H2580" s="11" t="str">
        <f>SUBSTITUTE(Таблица2[[#This Row],[Ключові слова]], "за, ", "")</f>
        <v/>
      </c>
      <c r="I2580" s="11" t="str">
        <f>SUBSTITUTE(Таблица2[[#This Row],[Столбец9]], "від, ", "")</f>
        <v/>
      </c>
    </row>
    <row r="2581" spans="1:9" x14ac:dyDescent="0.25">
      <c r="A2581" s="9" t="str">
        <f>SUBSTITUTE(Реестр!E2675, " ", ", ")</f>
        <v/>
      </c>
      <c r="B2581" s="10" t="str">
        <f>SUBSTITUTE(Таблица2[[#This Row],[Столбец1]], "про, ", " ")</f>
        <v/>
      </c>
      <c r="C2581" s="3" t="str">
        <f t="shared" si="122"/>
        <v/>
      </c>
      <c r="D2581" s="3" t="str">
        <f t="shared" si="123"/>
        <v/>
      </c>
      <c r="E2581" s="10" t="str">
        <f t="shared" si="124"/>
        <v/>
      </c>
      <c r="F2581" s="10" t="str">
        <f>SUBSTITUTE(Таблица2[[#This Row],[Столбец5]], "до, ", "")</f>
        <v/>
      </c>
      <c r="G2581" s="10" t="str">
        <f>SUBSTITUTE(Таблица2[[#This Row],[Столбец7]], "рік, ", "")</f>
        <v/>
      </c>
      <c r="H2581" s="11" t="str">
        <f>SUBSTITUTE(Таблица2[[#This Row],[Ключові слова]], "за, ", "")</f>
        <v/>
      </c>
      <c r="I2581" s="11" t="str">
        <f>SUBSTITUTE(Таблица2[[#This Row],[Столбец9]], "від, ", "")</f>
        <v/>
      </c>
    </row>
    <row r="2582" spans="1:9" x14ac:dyDescent="0.25">
      <c r="A2582" s="9" t="str">
        <f>SUBSTITUTE(Реестр!E2676, " ", ", ")</f>
        <v/>
      </c>
      <c r="B2582" s="10" t="str">
        <f>SUBSTITUTE(Таблица2[[#This Row],[Столбец1]], "про, ", " ")</f>
        <v/>
      </c>
      <c r="C2582" s="3" t="str">
        <f t="shared" si="122"/>
        <v/>
      </c>
      <c r="D2582" s="3" t="str">
        <f t="shared" si="123"/>
        <v/>
      </c>
      <c r="E2582" s="10" t="str">
        <f t="shared" si="124"/>
        <v/>
      </c>
      <c r="F2582" s="10" t="str">
        <f>SUBSTITUTE(Таблица2[[#This Row],[Столбец5]], "до, ", "")</f>
        <v/>
      </c>
      <c r="G2582" s="10" t="str">
        <f>SUBSTITUTE(Таблица2[[#This Row],[Столбец7]], "рік, ", "")</f>
        <v/>
      </c>
      <c r="H2582" s="11" t="str">
        <f>SUBSTITUTE(Таблица2[[#This Row],[Ключові слова]], "за, ", "")</f>
        <v/>
      </c>
      <c r="I2582" s="11" t="str">
        <f>SUBSTITUTE(Таблица2[[#This Row],[Столбец9]], "від, ", "")</f>
        <v/>
      </c>
    </row>
    <row r="2583" spans="1:9" x14ac:dyDescent="0.25">
      <c r="A2583" s="9" t="str">
        <f>SUBSTITUTE(Реестр!E2677, " ", ", ")</f>
        <v/>
      </c>
      <c r="B2583" s="10" t="str">
        <f>SUBSTITUTE(Таблица2[[#This Row],[Столбец1]], "про, ", " ")</f>
        <v/>
      </c>
      <c r="C2583" s="3" t="str">
        <f t="shared" si="122"/>
        <v/>
      </c>
      <c r="D2583" s="3" t="str">
        <f t="shared" si="123"/>
        <v/>
      </c>
      <c r="E2583" s="10" t="str">
        <f t="shared" si="124"/>
        <v/>
      </c>
      <c r="F2583" s="10" t="str">
        <f>SUBSTITUTE(Таблица2[[#This Row],[Столбец5]], "до, ", "")</f>
        <v/>
      </c>
      <c r="G2583" s="10" t="str">
        <f>SUBSTITUTE(Таблица2[[#This Row],[Столбец7]], "рік, ", "")</f>
        <v/>
      </c>
      <c r="H2583" s="11" t="str">
        <f>SUBSTITUTE(Таблица2[[#This Row],[Ключові слова]], "за, ", "")</f>
        <v/>
      </c>
      <c r="I2583" s="11" t="str">
        <f>SUBSTITUTE(Таблица2[[#This Row],[Столбец9]], "від, ", "")</f>
        <v/>
      </c>
    </row>
    <row r="2584" spans="1:9" x14ac:dyDescent="0.25">
      <c r="A2584" s="9" t="str">
        <f>SUBSTITUTE(Реестр!E2678, " ", ", ")</f>
        <v/>
      </c>
      <c r="B2584" s="10" t="str">
        <f>SUBSTITUTE(Таблица2[[#This Row],[Столбец1]], "про, ", " ")</f>
        <v/>
      </c>
      <c r="C2584" s="3" t="str">
        <f t="shared" si="122"/>
        <v/>
      </c>
      <c r="D2584" s="3" t="str">
        <f t="shared" si="123"/>
        <v/>
      </c>
      <c r="E2584" s="10" t="str">
        <f t="shared" si="124"/>
        <v/>
      </c>
      <c r="F2584" s="10" t="str">
        <f>SUBSTITUTE(Таблица2[[#This Row],[Столбец5]], "до, ", "")</f>
        <v/>
      </c>
      <c r="G2584" s="10" t="str">
        <f>SUBSTITUTE(Таблица2[[#This Row],[Столбец7]], "рік, ", "")</f>
        <v/>
      </c>
      <c r="H2584" s="11" t="str">
        <f>SUBSTITUTE(Таблица2[[#This Row],[Ключові слова]], "за, ", "")</f>
        <v/>
      </c>
      <c r="I2584" s="11" t="str">
        <f>SUBSTITUTE(Таблица2[[#This Row],[Столбец9]], "від, ", "")</f>
        <v/>
      </c>
    </row>
    <row r="2585" spans="1:9" x14ac:dyDescent="0.25">
      <c r="A2585" s="9" t="str">
        <f>SUBSTITUTE(Реестр!E2679, " ", ", ")</f>
        <v/>
      </c>
      <c r="B2585" s="10" t="str">
        <f>SUBSTITUTE(Таблица2[[#This Row],[Столбец1]], "про, ", " ")</f>
        <v/>
      </c>
      <c r="C2585" s="3" t="str">
        <f t="shared" si="122"/>
        <v/>
      </c>
      <c r="D2585" s="3" t="str">
        <f t="shared" si="123"/>
        <v/>
      </c>
      <c r="E2585" s="10" t="str">
        <f t="shared" si="124"/>
        <v/>
      </c>
      <c r="F2585" s="10" t="str">
        <f>SUBSTITUTE(Таблица2[[#This Row],[Столбец5]], "до, ", "")</f>
        <v/>
      </c>
      <c r="G2585" s="10" t="str">
        <f>SUBSTITUTE(Таблица2[[#This Row],[Столбец7]], "рік, ", "")</f>
        <v/>
      </c>
      <c r="H2585" s="11" t="str">
        <f>SUBSTITUTE(Таблица2[[#This Row],[Ключові слова]], "за, ", "")</f>
        <v/>
      </c>
      <c r="I2585" s="11" t="str">
        <f>SUBSTITUTE(Таблица2[[#This Row],[Столбец9]], "від, ", "")</f>
        <v/>
      </c>
    </row>
    <row r="2586" spans="1:9" x14ac:dyDescent="0.25">
      <c r="A2586" s="9" t="str">
        <f>SUBSTITUTE(Реестр!E2680, " ", ", ")</f>
        <v/>
      </c>
      <c r="B2586" s="10" t="str">
        <f>SUBSTITUTE(Таблица2[[#This Row],[Столбец1]], "про, ", " ")</f>
        <v/>
      </c>
      <c r="C2586" s="3" t="str">
        <f t="shared" si="122"/>
        <v/>
      </c>
      <c r="D2586" s="3" t="str">
        <f t="shared" si="123"/>
        <v/>
      </c>
      <c r="E2586" s="10" t="str">
        <f t="shared" si="124"/>
        <v/>
      </c>
      <c r="F2586" s="10" t="str">
        <f>SUBSTITUTE(Таблица2[[#This Row],[Столбец5]], "до, ", "")</f>
        <v/>
      </c>
      <c r="G2586" s="10" t="str">
        <f>SUBSTITUTE(Таблица2[[#This Row],[Столбец7]], "рік, ", "")</f>
        <v/>
      </c>
      <c r="H2586" s="11" t="str">
        <f>SUBSTITUTE(Таблица2[[#This Row],[Ключові слова]], "за, ", "")</f>
        <v/>
      </c>
      <c r="I2586" s="11" t="str">
        <f>SUBSTITUTE(Таблица2[[#This Row],[Столбец9]], "від, ", "")</f>
        <v/>
      </c>
    </row>
    <row r="2587" spans="1:9" x14ac:dyDescent="0.25">
      <c r="A2587" s="9" t="str">
        <f>SUBSTITUTE(Реестр!E2681, " ", ", ")</f>
        <v/>
      </c>
      <c r="B2587" s="10" t="str">
        <f>SUBSTITUTE(Таблица2[[#This Row],[Столбец1]], "про, ", " ")</f>
        <v/>
      </c>
      <c r="C2587" s="3" t="str">
        <f t="shared" si="122"/>
        <v/>
      </c>
      <c r="D2587" s="3" t="str">
        <f t="shared" si="123"/>
        <v/>
      </c>
      <c r="E2587" s="10" t="str">
        <f t="shared" si="124"/>
        <v/>
      </c>
      <c r="F2587" s="10" t="str">
        <f>SUBSTITUTE(Таблица2[[#This Row],[Столбец5]], "до, ", "")</f>
        <v/>
      </c>
      <c r="G2587" s="10" t="str">
        <f>SUBSTITUTE(Таблица2[[#This Row],[Столбец7]], "рік, ", "")</f>
        <v/>
      </c>
      <c r="H2587" s="11" t="str">
        <f>SUBSTITUTE(Таблица2[[#This Row],[Ключові слова]], "за, ", "")</f>
        <v/>
      </c>
      <c r="I2587" s="11" t="str">
        <f>SUBSTITUTE(Таблица2[[#This Row],[Столбец9]], "від, ", "")</f>
        <v/>
      </c>
    </row>
    <row r="2588" spans="1:9" x14ac:dyDescent="0.25">
      <c r="A2588" s="9" t="str">
        <f>SUBSTITUTE(Реестр!E2682, " ", ", ")</f>
        <v/>
      </c>
      <c r="B2588" s="10" t="str">
        <f>SUBSTITUTE(Таблица2[[#This Row],[Столбец1]], "про, ", " ")</f>
        <v/>
      </c>
      <c r="C2588" s="3" t="str">
        <f t="shared" si="122"/>
        <v/>
      </c>
      <c r="D2588" s="3" t="str">
        <f t="shared" si="123"/>
        <v/>
      </c>
      <c r="E2588" s="10" t="str">
        <f t="shared" si="124"/>
        <v/>
      </c>
      <c r="F2588" s="10" t="str">
        <f>SUBSTITUTE(Таблица2[[#This Row],[Столбец5]], "до, ", "")</f>
        <v/>
      </c>
      <c r="G2588" s="10" t="str">
        <f>SUBSTITUTE(Таблица2[[#This Row],[Столбец7]], "рік, ", "")</f>
        <v/>
      </c>
      <c r="H2588" s="11" t="str">
        <f>SUBSTITUTE(Таблица2[[#This Row],[Ключові слова]], "за, ", "")</f>
        <v/>
      </c>
      <c r="I2588" s="11" t="str">
        <f>SUBSTITUTE(Таблица2[[#This Row],[Столбец9]], "від, ", "")</f>
        <v/>
      </c>
    </row>
    <row r="2589" spans="1:9" x14ac:dyDescent="0.25">
      <c r="A2589" s="9" t="str">
        <f>SUBSTITUTE(Реестр!E2683, " ", ", ")</f>
        <v/>
      </c>
      <c r="B2589" s="10" t="str">
        <f>SUBSTITUTE(Таблица2[[#This Row],[Столбец1]], "про, ", " ")</f>
        <v/>
      </c>
      <c r="C2589" s="3" t="str">
        <f t="shared" si="122"/>
        <v/>
      </c>
      <c r="D2589" s="3" t="str">
        <f t="shared" si="123"/>
        <v/>
      </c>
      <c r="E2589" s="10" t="str">
        <f t="shared" si="124"/>
        <v/>
      </c>
      <c r="F2589" s="10" t="str">
        <f>SUBSTITUTE(Таблица2[[#This Row],[Столбец5]], "до, ", "")</f>
        <v/>
      </c>
      <c r="G2589" s="10" t="str">
        <f>SUBSTITUTE(Таблица2[[#This Row],[Столбец7]], "рік, ", "")</f>
        <v/>
      </c>
      <c r="H2589" s="11" t="str">
        <f>SUBSTITUTE(Таблица2[[#This Row],[Ключові слова]], "за, ", "")</f>
        <v/>
      </c>
      <c r="I2589" s="11" t="str">
        <f>SUBSTITUTE(Таблица2[[#This Row],[Столбец9]], "від, ", "")</f>
        <v/>
      </c>
    </row>
    <row r="2590" spans="1:9" x14ac:dyDescent="0.25">
      <c r="A2590" s="9" t="str">
        <f>SUBSTITUTE(Реестр!E2684, " ", ", ")</f>
        <v/>
      </c>
      <c r="B2590" s="10" t="str">
        <f>SUBSTITUTE(Таблица2[[#This Row],[Столбец1]], "про, ", " ")</f>
        <v/>
      </c>
      <c r="C2590" s="3" t="str">
        <f t="shared" si="122"/>
        <v/>
      </c>
      <c r="D2590" s="3" t="str">
        <f t="shared" si="123"/>
        <v/>
      </c>
      <c r="E2590" s="10" t="str">
        <f t="shared" si="124"/>
        <v/>
      </c>
      <c r="F2590" s="10" t="str">
        <f>SUBSTITUTE(Таблица2[[#This Row],[Столбец5]], "до, ", "")</f>
        <v/>
      </c>
      <c r="G2590" s="10" t="str">
        <f>SUBSTITUTE(Таблица2[[#This Row],[Столбец7]], "рік, ", "")</f>
        <v/>
      </c>
      <c r="H2590" s="11" t="str">
        <f>SUBSTITUTE(Таблица2[[#This Row],[Ключові слова]], "за, ", "")</f>
        <v/>
      </c>
      <c r="I2590" s="11" t="str">
        <f>SUBSTITUTE(Таблица2[[#This Row],[Столбец9]], "від, ", "")</f>
        <v/>
      </c>
    </row>
    <row r="2591" spans="1:9" x14ac:dyDescent="0.25">
      <c r="A2591" s="9" t="str">
        <f>SUBSTITUTE(Реестр!E2685, " ", ", ")</f>
        <v/>
      </c>
      <c r="B2591" s="10" t="str">
        <f>SUBSTITUTE(Таблица2[[#This Row],[Столбец1]], "про, ", " ")</f>
        <v/>
      </c>
      <c r="C2591" s="3" t="str">
        <f t="shared" si="122"/>
        <v/>
      </c>
      <c r="D2591" s="3" t="str">
        <f t="shared" si="123"/>
        <v/>
      </c>
      <c r="E2591" s="10" t="str">
        <f t="shared" si="124"/>
        <v/>
      </c>
      <c r="F2591" s="10" t="str">
        <f>SUBSTITUTE(Таблица2[[#This Row],[Столбец5]], "до, ", "")</f>
        <v/>
      </c>
      <c r="G2591" s="10" t="str">
        <f>SUBSTITUTE(Таблица2[[#This Row],[Столбец7]], "рік, ", "")</f>
        <v/>
      </c>
      <c r="H2591" s="11" t="str">
        <f>SUBSTITUTE(Таблица2[[#This Row],[Ключові слова]], "за, ", "")</f>
        <v/>
      </c>
      <c r="I2591" s="11" t="str">
        <f>SUBSTITUTE(Таблица2[[#This Row],[Столбец9]], "від, ", "")</f>
        <v/>
      </c>
    </row>
    <row r="2592" spans="1:9" x14ac:dyDescent="0.25">
      <c r="A2592" s="9" t="str">
        <f>SUBSTITUTE(Реестр!E2686, " ", ", ")</f>
        <v/>
      </c>
      <c r="B2592" s="10" t="str">
        <f>SUBSTITUTE(Таблица2[[#This Row],[Столбец1]], "про, ", " ")</f>
        <v/>
      </c>
      <c r="C2592" s="3" t="str">
        <f t="shared" si="122"/>
        <v/>
      </c>
      <c r="D2592" s="3" t="str">
        <f t="shared" si="123"/>
        <v/>
      </c>
      <c r="E2592" s="10" t="str">
        <f t="shared" si="124"/>
        <v/>
      </c>
      <c r="F2592" s="10" t="str">
        <f>SUBSTITUTE(Таблица2[[#This Row],[Столбец5]], "до, ", "")</f>
        <v/>
      </c>
      <c r="G2592" s="10" t="str">
        <f>SUBSTITUTE(Таблица2[[#This Row],[Столбец7]], "рік, ", "")</f>
        <v/>
      </c>
      <c r="H2592" s="11" t="str">
        <f>SUBSTITUTE(Таблица2[[#This Row],[Ключові слова]], "за, ", "")</f>
        <v/>
      </c>
      <c r="I2592" s="11" t="str">
        <f>SUBSTITUTE(Таблица2[[#This Row],[Столбец9]], "від, ", "")</f>
        <v/>
      </c>
    </row>
    <row r="2593" spans="1:9" x14ac:dyDescent="0.25">
      <c r="A2593" s="9" t="str">
        <f>SUBSTITUTE(Реестр!E2687, " ", ", ")</f>
        <v/>
      </c>
      <c r="B2593" s="10" t="str">
        <f>SUBSTITUTE(Таблица2[[#This Row],[Столбец1]], "про, ", " ")</f>
        <v/>
      </c>
      <c r="C2593" s="3" t="str">
        <f t="shared" si="122"/>
        <v/>
      </c>
      <c r="D2593" s="3" t="str">
        <f t="shared" si="123"/>
        <v/>
      </c>
      <c r="E2593" s="10" t="str">
        <f t="shared" si="124"/>
        <v/>
      </c>
      <c r="F2593" s="10" t="str">
        <f>SUBSTITUTE(Таблица2[[#This Row],[Столбец5]], "до, ", "")</f>
        <v/>
      </c>
      <c r="G2593" s="10" t="str">
        <f>SUBSTITUTE(Таблица2[[#This Row],[Столбец7]], "рік, ", "")</f>
        <v/>
      </c>
      <c r="H2593" s="11" t="str">
        <f>SUBSTITUTE(Таблица2[[#This Row],[Ключові слова]], "за, ", "")</f>
        <v/>
      </c>
      <c r="I2593" s="11" t="str">
        <f>SUBSTITUTE(Таблица2[[#This Row],[Столбец9]], "від, ", "")</f>
        <v/>
      </c>
    </row>
    <row r="2594" spans="1:9" x14ac:dyDescent="0.25">
      <c r="A2594" s="9" t="str">
        <f>SUBSTITUTE(Реестр!E2688, " ", ", ")</f>
        <v/>
      </c>
      <c r="B2594" s="10" t="str">
        <f>SUBSTITUTE(Таблица2[[#This Row],[Столбец1]], "про, ", " ")</f>
        <v/>
      </c>
      <c r="C2594" s="3" t="str">
        <f t="shared" si="122"/>
        <v/>
      </c>
      <c r="D2594" s="3" t="str">
        <f t="shared" si="123"/>
        <v/>
      </c>
      <c r="E2594" s="10" t="str">
        <f t="shared" si="124"/>
        <v/>
      </c>
      <c r="F2594" s="10" t="str">
        <f>SUBSTITUTE(Таблица2[[#This Row],[Столбец5]], "до, ", "")</f>
        <v/>
      </c>
      <c r="G2594" s="10" t="str">
        <f>SUBSTITUTE(Таблица2[[#This Row],[Столбец7]], "рік, ", "")</f>
        <v/>
      </c>
      <c r="H2594" s="11" t="str">
        <f>SUBSTITUTE(Таблица2[[#This Row],[Ключові слова]], "за, ", "")</f>
        <v/>
      </c>
      <c r="I2594" s="11" t="str">
        <f>SUBSTITUTE(Таблица2[[#This Row],[Столбец9]], "від, ", "")</f>
        <v/>
      </c>
    </row>
    <row r="2595" spans="1:9" x14ac:dyDescent="0.25">
      <c r="A2595" s="9" t="str">
        <f>SUBSTITUTE(Реестр!E2689, " ", ", ")</f>
        <v/>
      </c>
      <c r="B2595" s="10" t="str">
        <f>SUBSTITUTE(Таблица2[[#This Row],[Столбец1]], "про, ", " ")</f>
        <v/>
      </c>
      <c r="C2595" s="3" t="str">
        <f t="shared" si="122"/>
        <v/>
      </c>
      <c r="D2595" s="3" t="str">
        <f t="shared" si="123"/>
        <v/>
      </c>
      <c r="E2595" s="10" t="str">
        <f t="shared" si="124"/>
        <v/>
      </c>
      <c r="F2595" s="10" t="str">
        <f>SUBSTITUTE(Таблица2[[#This Row],[Столбец5]], "до, ", "")</f>
        <v/>
      </c>
      <c r="G2595" s="10" t="str">
        <f>SUBSTITUTE(Таблица2[[#This Row],[Столбец7]], "рік, ", "")</f>
        <v/>
      </c>
      <c r="H2595" s="11" t="str">
        <f>SUBSTITUTE(Таблица2[[#This Row],[Ключові слова]], "за, ", "")</f>
        <v/>
      </c>
      <c r="I2595" s="11" t="str">
        <f>SUBSTITUTE(Таблица2[[#This Row],[Столбец9]], "від, ", "")</f>
        <v/>
      </c>
    </row>
    <row r="2596" spans="1:9" x14ac:dyDescent="0.25">
      <c r="A2596" s="9" t="str">
        <f>SUBSTITUTE(Реестр!E2690, " ", ", ")</f>
        <v/>
      </c>
      <c r="B2596" s="10" t="str">
        <f>SUBSTITUTE(Таблица2[[#This Row],[Столбец1]], "про, ", " ")</f>
        <v/>
      </c>
      <c r="C2596" s="3" t="str">
        <f t="shared" si="122"/>
        <v/>
      </c>
      <c r="D2596" s="3" t="str">
        <f t="shared" si="123"/>
        <v/>
      </c>
      <c r="E2596" s="10" t="str">
        <f t="shared" si="124"/>
        <v/>
      </c>
      <c r="F2596" s="10" t="str">
        <f>SUBSTITUTE(Таблица2[[#This Row],[Столбец5]], "до, ", "")</f>
        <v/>
      </c>
      <c r="G2596" s="10" t="str">
        <f>SUBSTITUTE(Таблица2[[#This Row],[Столбец7]], "рік, ", "")</f>
        <v/>
      </c>
      <c r="H2596" s="11" t="str">
        <f>SUBSTITUTE(Таблица2[[#This Row],[Ключові слова]], "за, ", "")</f>
        <v/>
      </c>
      <c r="I2596" s="11" t="str">
        <f>SUBSTITUTE(Таблица2[[#This Row],[Столбец9]], "від, ", "")</f>
        <v/>
      </c>
    </row>
    <row r="2597" spans="1:9" x14ac:dyDescent="0.25">
      <c r="A2597" s="9" t="str">
        <f>SUBSTITUTE(Реестр!E2691, " ", ", ")</f>
        <v/>
      </c>
      <c r="B2597" s="10" t="str">
        <f>SUBSTITUTE(Таблица2[[#This Row],[Столбец1]], "про, ", " ")</f>
        <v/>
      </c>
      <c r="C2597" s="3" t="str">
        <f t="shared" ref="C2597:C2660" si="125">SUBSTITUTE(B2597, "щодо, ", "")</f>
        <v/>
      </c>
      <c r="D2597" s="3" t="str">
        <f t="shared" ref="D2597:D2660" si="126">SUBSTITUTE(C2597, "по, ", "")</f>
        <v/>
      </c>
      <c r="E2597" s="10" t="str">
        <f t="shared" ref="E2597:E2660" si="127">SUBSTITUTE(D2597, "та, ", "")</f>
        <v/>
      </c>
      <c r="F2597" s="10" t="str">
        <f>SUBSTITUTE(Таблица2[[#This Row],[Столбец5]], "до, ", "")</f>
        <v/>
      </c>
      <c r="G2597" s="10" t="str">
        <f>SUBSTITUTE(Таблица2[[#This Row],[Столбец7]], "рік, ", "")</f>
        <v/>
      </c>
      <c r="H2597" s="11" t="str">
        <f>SUBSTITUTE(Таблица2[[#This Row],[Ключові слова]], "за, ", "")</f>
        <v/>
      </c>
      <c r="I2597" s="11" t="str">
        <f>SUBSTITUTE(Таблица2[[#This Row],[Столбец9]], "від, ", "")</f>
        <v/>
      </c>
    </row>
    <row r="2598" spans="1:9" x14ac:dyDescent="0.25">
      <c r="A2598" s="9" t="str">
        <f>SUBSTITUTE(Реестр!E2692, " ", ", ")</f>
        <v/>
      </c>
      <c r="B2598" s="10" t="str">
        <f>SUBSTITUTE(Таблица2[[#This Row],[Столбец1]], "про, ", " ")</f>
        <v/>
      </c>
      <c r="C2598" s="3" t="str">
        <f t="shared" si="125"/>
        <v/>
      </c>
      <c r="D2598" s="3" t="str">
        <f t="shared" si="126"/>
        <v/>
      </c>
      <c r="E2598" s="10" t="str">
        <f t="shared" si="127"/>
        <v/>
      </c>
      <c r="F2598" s="10" t="str">
        <f>SUBSTITUTE(Таблица2[[#This Row],[Столбец5]], "до, ", "")</f>
        <v/>
      </c>
      <c r="G2598" s="10" t="str">
        <f>SUBSTITUTE(Таблица2[[#This Row],[Столбец7]], "рік, ", "")</f>
        <v/>
      </c>
      <c r="H2598" s="11" t="str">
        <f>SUBSTITUTE(Таблица2[[#This Row],[Ключові слова]], "за, ", "")</f>
        <v/>
      </c>
      <c r="I2598" s="11" t="str">
        <f>SUBSTITUTE(Таблица2[[#This Row],[Столбец9]], "від, ", "")</f>
        <v/>
      </c>
    </row>
    <row r="2599" spans="1:9" x14ac:dyDescent="0.25">
      <c r="A2599" s="9" t="str">
        <f>SUBSTITUTE(Реестр!E2693, " ", ", ")</f>
        <v/>
      </c>
      <c r="B2599" s="10" t="str">
        <f>SUBSTITUTE(Таблица2[[#This Row],[Столбец1]], "про, ", " ")</f>
        <v/>
      </c>
      <c r="C2599" s="3" t="str">
        <f t="shared" si="125"/>
        <v/>
      </c>
      <c r="D2599" s="3" t="str">
        <f t="shared" si="126"/>
        <v/>
      </c>
      <c r="E2599" s="10" t="str">
        <f t="shared" si="127"/>
        <v/>
      </c>
      <c r="F2599" s="10" t="str">
        <f>SUBSTITUTE(Таблица2[[#This Row],[Столбец5]], "до, ", "")</f>
        <v/>
      </c>
      <c r="G2599" s="10" t="str">
        <f>SUBSTITUTE(Таблица2[[#This Row],[Столбец7]], "рік, ", "")</f>
        <v/>
      </c>
      <c r="H2599" s="11" t="str">
        <f>SUBSTITUTE(Таблица2[[#This Row],[Ключові слова]], "за, ", "")</f>
        <v/>
      </c>
      <c r="I2599" s="11" t="str">
        <f>SUBSTITUTE(Таблица2[[#This Row],[Столбец9]], "від, ", "")</f>
        <v/>
      </c>
    </row>
    <row r="2600" spans="1:9" x14ac:dyDescent="0.25">
      <c r="A2600" s="9" t="str">
        <f>SUBSTITUTE(Реестр!E2694, " ", ", ")</f>
        <v/>
      </c>
      <c r="B2600" s="10" t="str">
        <f>SUBSTITUTE(Таблица2[[#This Row],[Столбец1]], "про, ", " ")</f>
        <v/>
      </c>
      <c r="C2600" s="3" t="str">
        <f t="shared" si="125"/>
        <v/>
      </c>
      <c r="D2600" s="3" t="str">
        <f t="shared" si="126"/>
        <v/>
      </c>
      <c r="E2600" s="10" t="str">
        <f t="shared" si="127"/>
        <v/>
      </c>
      <c r="F2600" s="10" t="str">
        <f>SUBSTITUTE(Таблица2[[#This Row],[Столбец5]], "до, ", "")</f>
        <v/>
      </c>
      <c r="G2600" s="10" t="str">
        <f>SUBSTITUTE(Таблица2[[#This Row],[Столбец7]], "рік, ", "")</f>
        <v/>
      </c>
      <c r="H2600" s="11" t="str">
        <f>SUBSTITUTE(Таблица2[[#This Row],[Ключові слова]], "за, ", "")</f>
        <v/>
      </c>
      <c r="I2600" s="11" t="str">
        <f>SUBSTITUTE(Таблица2[[#This Row],[Столбец9]], "від, ", "")</f>
        <v/>
      </c>
    </row>
    <row r="2601" spans="1:9" x14ac:dyDescent="0.25">
      <c r="A2601" s="9" t="str">
        <f>SUBSTITUTE(Реестр!E2695, " ", ", ")</f>
        <v/>
      </c>
      <c r="B2601" s="10" t="str">
        <f>SUBSTITUTE(Таблица2[[#This Row],[Столбец1]], "про, ", " ")</f>
        <v/>
      </c>
      <c r="C2601" s="3" t="str">
        <f t="shared" si="125"/>
        <v/>
      </c>
      <c r="D2601" s="3" t="str">
        <f t="shared" si="126"/>
        <v/>
      </c>
      <c r="E2601" s="10" t="str">
        <f t="shared" si="127"/>
        <v/>
      </c>
      <c r="F2601" s="10" t="str">
        <f>SUBSTITUTE(Таблица2[[#This Row],[Столбец5]], "до, ", "")</f>
        <v/>
      </c>
      <c r="G2601" s="10" t="str">
        <f>SUBSTITUTE(Таблица2[[#This Row],[Столбец7]], "рік, ", "")</f>
        <v/>
      </c>
      <c r="H2601" s="11" t="str">
        <f>SUBSTITUTE(Таблица2[[#This Row],[Ключові слова]], "за, ", "")</f>
        <v/>
      </c>
      <c r="I2601" s="11" t="str">
        <f>SUBSTITUTE(Таблица2[[#This Row],[Столбец9]], "від, ", "")</f>
        <v/>
      </c>
    </row>
    <row r="2602" spans="1:9" x14ac:dyDescent="0.25">
      <c r="A2602" s="9" t="str">
        <f>SUBSTITUTE(Реестр!E2696, " ", ", ")</f>
        <v/>
      </c>
      <c r="B2602" s="10" t="str">
        <f>SUBSTITUTE(Таблица2[[#This Row],[Столбец1]], "про, ", " ")</f>
        <v/>
      </c>
      <c r="C2602" s="3" t="str">
        <f t="shared" si="125"/>
        <v/>
      </c>
      <c r="D2602" s="3" t="str">
        <f t="shared" si="126"/>
        <v/>
      </c>
      <c r="E2602" s="10" t="str">
        <f t="shared" si="127"/>
        <v/>
      </c>
      <c r="F2602" s="10" t="str">
        <f>SUBSTITUTE(Таблица2[[#This Row],[Столбец5]], "до, ", "")</f>
        <v/>
      </c>
      <c r="G2602" s="10" t="str">
        <f>SUBSTITUTE(Таблица2[[#This Row],[Столбец7]], "рік, ", "")</f>
        <v/>
      </c>
      <c r="H2602" s="11" t="str">
        <f>SUBSTITUTE(Таблица2[[#This Row],[Ключові слова]], "за, ", "")</f>
        <v/>
      </c>
      <c r="I2602" s="11" t="str">
        <f>SUBSTITUTE(Таблица2[[#This Row],[Столбец9]], "від, ", "")</f>
        <v/>
      </c>
    </row>
    <row r="2603" spans="1:9" x14ac:dyDescent="0.25">
      <c r="A2603" s="9" t="str">
        <f>SUBSTITUTE(Реестр!E2697, " ", ", ")</f>
        <v/>
      </c>
      <c r="B2603" s="10" t="str">
        <f>SUBSTITUTE(Таблица2[[#This Row],[Столбец1]], "про, ", " ")</f>
        <v/>
      </c>
      <c r="C2603" s="3" t="str">
        <f t="shared" si="125"/>
        <v/>
      </c>
      <c r="D2603" s="3" t="str">
        <f t="shared" si="126"/>
        <v/>
      </c>
      <c r="E2603" s="10" t="str">
        <f t="shared" si="127"/>
        <v/>
      </c>
      <c r="F2603" s="10" t="str">
        <f>SUBSTITUTE(Таблица2[[#This Row],[Столбец5]], "до, ", "")</f>
        <v/>
      </c>
      <c r="G2603" s="10" t="str">
        <f>SUBSTITUTE(Таблица2[[#This Row],[Столбец7]], "рік, ", "")</f>
        <v/>
      </c>
      <c r="H2603" s="11" t="str">
        <f>SUBSTITUTE(Таблица2[[#This Row],[Ключові слова]], "за, ", "")</f>
        <v/>
      </c>
      <c r="I2603" s="11" t="str">
        <f>SUBSTITUTE(Таблица2[[#This Row],[Столбец9]], "від, ", "")</f>
        <v/>
      </c>
    </row>
    <row r="2604" spans="1:9" x14ac:dyDescent="0.25">
      <c r="A2604" s="9" t="str">
        <f>SUBSTITUTE(Реестр!E2698, " ", ", ")</f>
        <v/>
      </c>
      <c r="B2604" s="10" t="str">
        <f>SUBSTITUTE(Таблица2[[#This Row],[Столбец1]], "про, ", " ")</f>
        <v/>
      </c>
      <c r="C2604" s="3" t="str">
        <f t="shared" si="125"/>
        <v/>
      </c>
      <c r="D2604" s="3" t="str">
        <f t="shared" si="126"/>
        <v/>
      </c>
      <c r="E2604" s="10" t="str">
        <f t="shared" si="127"/>
        <v/>
      </c>
      <c r="F2604" s="10" t="str">
        <f>SUBSTITUTE(Таблица2[[#This Row],[Столбец5]], "до, ", "")</f>
        <v/>
      </c>
      <c r="G2604" s="10" t="str">
        <f>SUBSTITUTE(Таблица2[[#This Row],[Столбец7]], "рік, ", "")</f>
        <v/>
      </c>
      <c r="H2604" s="11" t="str">
        <f>SUBSTITUTE(Таблица2[[#This Row],[Ключові слова]], "за, ", "")</f>
        <v/>
      </c>
      <c r="I2604" s="11" t="str">
        <f>SUBSTITUTE(Таблица2[[#This Row],[Столбец9]], "від, ", "")</f>
        <v/>
      </c>
    </row>
    <row r="2605" spans="1:9" x14ac:dyDescent="0.25">
      <c r="A2605" s="9" t="str">
        <f>SUBSTITUTE(Реестр!E2699, " ", ", ")</f>
        <v/>
      </c>
      <c r="B2605" s="10" t="str">
        <f>SUBSTITUTE(Таблица2[[#This Row],[Столбец1]], "про, ", " ")</f>
        <v/>
      </c>
      <c r="C2605" s="3" t="str">
        <f t="shared" si="125"/>
        <v/>
      </c>
      <c r="D2605" s="3" t="str">
        <f t="shared" si="126"/>
        <v/>
      </c>
      <c r="E2605" s="10" t="str">
        <f t="shared" si="127"/>
        <v/>
      </c>
      <c r="F2605" s="10" t="str">
        <f>SUBSTITUTE(Таблица2[[#This Row],[Столбец5]], "до, ", "")</f>
        <v/>
      </c>
      <c r="G2605" s="10" t="str">
        <f>SUBSTITUTE(Таблица2[[#This Row],[Столбец7]], "рік, ", "")</f>
        <v/>
      </c>
      <c r="H2605" s="11" t="str">
        <f>SUBSTITUTE(Таблица2[[#This Row],[Ключові слова]], "за, ", "")</f>
        <v/>
      </c>
      <c r="I2605" s="11" t="str">
        <f>SUBSTITUTE(Таблица2[[#This Row],[Столбец9]], "від, ", "")</f>
        <v/>
      </c>
    </row>
    <row r="2606" spans="1:9" x14ac:dyDescent="0.25">
      <c r="A2606" s="9" t="str">
        <f>SUBSTITUTE(Реестр!E2700, " ", ", ")</f>
        <v/>
      </c>
      <c r="B2606" s="10" t="str">
        <f>SUBSTITUTE(Таблица2[[#This Row],[Столбец1]], "про, ", " ")</f>
        <v/>
      </c>
      <c r="C2606" s="3" t="str">
        <f t="shared" si="125"/>
        <v/>
      </c>
      <c r="D2606" s="3" t="str">
        <f t="shared" si="126"/>
        <v/>
      </c>
      <c r="E2606" s="10" t="str">
        <f t="shared" si="127"/>
        <v/>
      </c>
      <c r="F2606" s="10" t="str">
        <f>SUBSTITUTE(Таблица2[[#This Row],[Столбец5]], "до, ", "")</f>
        <v/>
      </c>
      <c r="G2606" s="10" t="str">
        <f>SUBSTITUTE(Таблица2[[#This Row],[Столбец7]], "рік, ", "")</f>
        <v/>
      </c>
      <c r="H2606" s="11" t="str">
        <f>SUBSTITUTE(Таблица2[[#This Row],[Ключові слова]], "за, ", "")</f>
        <v/>
      </c>
      <c r="I2606" s="11" t="str">
        <f>SUBSTITUTE(Таблица2[[#This Row],[Столбец9]], "від, ", "")</f>
        <v/>
      </c>
    </row>
    <row r="2607" spans="1:9" x14ac:dyDescent="0.25">
      <c r="A2607" s="9" t="str">
        <f>SUBSTITUTE(Реестр!E2701, " ", ", ")</f>
        <v/>
      </c>
      <c r="B2607" s="10" t="str">
        <f>SUBSTITUTE(Таблица2[[#This Row],[Столбец1]], "про, ", " ")</f>
        <v/>
      </c>
      <c r="C2607" s="3" t="str">
        <f t="shared" si="125"/>
        <v/>
      </c>
      <c r="D2607" s="3" t="str">
        <f t="shared" si="126"/>
        <v/>
      </c>
      <c r="E2607" s="10" t="str">
        <f t="shared" si="127"/>
        <v/>
      </c>
      <c r="F2607" s="10" t="str">
        <f>SUBSTITUTE(Таблица2[[#This Row],[Столбец5]], "до, ", "")</f>
        <v/>
      </c>
      <c r="G2607" s="10" t="str">
        <f>SUBSTITUTE(Таблица2[[#This Row],[Столбец7]], "рік, ", "")</f>
        <v/>
      </c>
      <c r="H2607" s="11" t="str">
        <f>SUBSTITUTE(Таблица2[[#This Row],[Ключові слова]], "за, ", "")</f>
        <v/>
      </c>
      <c r="I2607" s="11" t="str">
        <f>SUBSTITUTE(Таблица2[[#This Row],[Столбец9]], "від, ", "")</f>
        <v/>
      </c>
    </row>
    <row r="2608" spans="1:9" x14ac:dyDescent="0.25">
      <c r="A2608" s="9" t="str">
        <f>SUBSTITUTE(Реестр!E2702, " ", ", ")</f>
        <v/>
      </c>
      <c r="B2608" s="10" t="str">
        <f>SUBSTITUTE(Таблица2[[#This Row],[Столбец1]], "про, ", " ")</f>
        <v/>
      </c>
      <c r="C2608" s="3" t="str">
        <f t="shared" si="125"/>
        <v/>
      </c>
      <c r="D2608" s="3" t="str">
        <f t="shared" si="126"/>
        <v/>
      </c>
      <c r="E2608" s="10" t="str">
        <f t="shared" si="127"/>
        <v/>
      </c>
      <c r="F2608" s="10" t="str">
        <f>SUBSTITUTE(Таблица2[[#This Row],[Столбец5]], "до, ", "")</f>
        <v/>
      </c>
      <c r="G2608" s="10" t="str">
        <f>SUBSTITUTE(Таблица2[[#This Row],[Столбец7]], "рік, ", "")</f>
        <v/>
      </c>
      <c r="H2608" s="11" t="str">
        <f>SUBSTITUTE(Таблица2[[#This Row],[Ключові слова]], "за, ", "")</f>
        <v/>
      </c>
      <c r="I2608" s="11" t="str">
        <f>SUBSTITUTE(Таблица2[[#This Row],[Столбец9]], "від, ", "")</f>
        <v/>
      </c>
    </row>
    <row r="2609" spans="1:9" x14ac:dyDescent="0.25">
      <c r="A2609" s="9" t="str">
        <f>SUBSTITUTE(Реестр!E2703, " ", ", ")</f>
        <v/>
      </c>
      <c r="B2609" s="10" t="str">
        <f>SUBSTITUTE(Таблица2[[#This Row],[Столбец1]], "про, ", " ")</f>
        <v/>
      </c>
      <c r="C2609" s="3" t="str">
        <f t="shared" si="125"/>
        <v/>
      </c>
      <c r="D2609" s="3" t="str">
        <f t="shared" si="126"/>
        <v/>
      </c>
      <c r="E2609" s="10" t="str">
        <f t="shared" si="127"/>
        <v/>
      </c>
      <c r="F2609" s="10" t="str">
        <f>SUBSTITUTE(Таблица2[[#This Row],[Столбец5]], "до, ", "")</f>
        <v/>
      </c>
      <c r="G2609" s="10" t="str">
        <f>SUBSTITUTE(Таблица2[[#This Row],[Столбец7]], "рік, ", "")</f>
        <v/>
      </c>
      <c r="H2609" s="11" t="str">
        <f>SUBSTITUTE(Таблица2[[#This Row],[Ключові слова]], "за, ", "")</f>
        <v/>
      </c>
      <c r="I2609" s="11" t="str">
        <f>SUBSTITUTE(Таблица2[[#This Row],[Столбец9]], "від, ", "")</f>
        <v/>
      </c>
    </row>
    <row r="2610" spans="1:9" x14ac:dyDescent="0.25">
      <c r="A2610" s="9" t="str">
        <f>SUBSTITUTE(Реестр!E2704, " ", ", ")</f>
        <v/>
      </c>
      <c r="B2610" s="10" t="str">
        <f>SUBSTITUTE(Таблица2[[#This Row],[Столбец1]], "про, ", " ")</f>
        <v/>
      </c>
      <c r="C2610" s="3" t="str">
        <f t="shared" si="125"/>
        <v/>
      </c>
      <c r="D2610" s="3" t="str">
        <f t="shared" si="126"/>
        <v/>
      </c>
      <c r="E2610" s="10" t="str">
        <f t="shared" si="127"/>
        <v/>
      </c>
      <c r="F2610" s="10" t="str">
        <f>SUBSTITUTE(Таблица2[[#This Row],[Столбец5]], "до, ", "")</f>
        <v/>
      </c>
      <c r="G2610" s="10" t="str">
        <f>SUBSTITUTE(Таблица2[[#This Row],[Столбец7]], "рік, ", "")</f>
        <v/>
      </c>
      <c r="H2610" s="11" t="str">
        <f>SUBSTITUTE(Таблица2[[#This Row],[Ключові слова]], "за, ", "")</f>
        <v/>
      </c>
      <c r="I2610" s="11" t="str">
        <f>SUBSTITUTE(Таблица2[[#This Row],[Столбец9]], "від, ", "")</f>
        <v/>
      </c>
    </row>
    <row r="2611" spans="1:9" x14ac:dyDescent="0.25">
      <c r="A2611" s="9" t="str">
        <f>SUBSTITUTE(Реестр!E2705, " ", ", ")</f>
        <v/>
      </c>
      <c r="B2611" s="10" t="str">
        <f>SUBSTITUTE(Таблица2[[#This Row],[Столбец1]], "про, ", " ")</f>
        <v/>
      </c>
      <c r="C2611" s="3" t="str">
        <f t="shared" si="125"/>
        <v/>
      </c>
      <c r="D2611" s="3" t="str">
        <f t="shared" si="126"/>
        <v/>
      </c>
      <c r="E2611" s="10" t="str">
        <f t="shared" si="127"/>
        <v/>
      </c>
      <c r="F2611" s="10" t="str">
        <f>SUBSTITUTE(Таблица2[[#This Row],[Столбец5]], "до, ", "")</f>
        <v/>
      </c>
      <c r="G2611" s="10" t="str">
        <f>SUBSTITUTE(Таблица2[[#This Row],[Столбец7]], "рік, ", "")</f>
        <v/>
      </c>
      <c r="H2611" s="11" t="str">
        <f>SUBSTITUTE(Таблица2[[#This Row],[Ключові слова]], "за, ", "")</f>
        <v/>
      </c>
      <c r="I2611" s="11" t="str">
        <f>SUBSTITUTE(Таблица2[[#This Row],[Столбец9]], "від, ", "")</f>
        <v/>
      </c>
    </row>
    <row r="2612" spans="1:9" x14ac:dyDescent="0.25">
      <c r="A2612" s="9" t="str">
        <f>SUBSTITUTE(Реестр!E2706, " ", ", ")</f>
        <v/>
      </c>
      <c r="B2612" s="10" t="str">
        <f>SUBSTITUTE(Таблица2[[#This Row],[Столбец1]], "про, ", " ")</f>
        <v/>
      </c>
      <c r="C2612" s="3" t="str">
        <f t="shared" si="125"/>
        <v/>
      </c>
      <c r="D2612" s="3" t="str">
        <f t="shared" si="126"/>
        <v/>
      </c>
      <c r="E2612" s="10" t="str">
        <f t="shared" si="127"/>
        <v/>
      </c>
      <c r="F2612" s="10" t="str">
        <f>SUBSTITUTE(Таблица2[[#This Row],[Столбец5]], "до, ", "")</f>
        <v/>
      </c>
      <c r="G2612" s="10" t="str">
        <f>SUBSTITUTE(Таблица2[[#This Row],[Столбец7]], "рік, ", "")</f>
        <v/>
      </c>
      <c r="H2612" s="11" t="str">
        <f>SUBSTITUTE(Таблица2[[#This Row],[Ключові слова]], "за, ", "")</f>
        <v/>
      </c>
      <c r="I2612" s="11" t="str">
        <f>SUBSTITUTE(Таблица2[[#This Row],[Столбец9]], "від, ", "")</f>
        <v/>
      </c>
    </row>
    <row r="2613" spans="1:9" x14ac:dyDescent="0.25">
      <c r="A2613" s="9" t="str">
        <f>SUBSTITUTE(Реестр!E2707, " ", ", ")</f>
        <v/>
      </c>
      <c r="B2613" s="10" t="str">
        <f>SUBSTITUTE(Таблица2[[#This Row],[Столбец1]], "про, ", " ")</f>
        <v/>
      </c>
      <c r="C2613" s="3" t="str">
        <f t="shared" si="125"/>
        <v/>
      </c>
      <c r="D2613" s="3" t="str">
        <f t="shared" si="126"/>
        <v/>
      </c>
      <c r="E2613" s="10" t="str">
        <f t="shared" si="127"/>
        <v/>
      </c>
      <c r="F2613" s="10" t="str">
        <f>SUBSTITUTE(Таблица2[[#This Row],[Столбец5]], "до, ", "")</f>
        <v/>
      </c>
      <c r="G2613" s="10" t="str">
        <f>SUBSTITUTE(Таблица2[[#This Row],[Столбец7]], "рік, ", "")</f>
        <v/>
      </c>
      <c r="H2613" s="11" t="str">
        <f>SUBSTITUTE(Таблица2[[#This Row],[Ключові слова]], "за, ", "")</f>
        <v/>
      </c>
      <c r="I2613" s="11" t="str">
        <f>SUBSTITUTE(Таблица2[[#This Row],[Столбец9]], "від, ", "")</f>
        <v/>
      </c>
    </row>
    <row r="2614" spans="1:9" x14ac:dyDescent="0.25">
      <c r="A2614" s="9" t="str">
        <f>SUBSTITUTE(Реестр!E2708, " ", ", ")</f>
        <v/>
      </c>
      <c r="B2614" s="10" t="str">
        <f>SUBSTITUTE(Таблица2[[#This Row],[Столбец1]], "про, ", " ")</f>
        <v/>
      </c>
      <c r="C2614" s="3" t="str">
        <f t="shared" si="125"/>
        <v/>
      </c>
      <c r="D2614" s="3" t="str">
        <f t="shared" si="126"/>
        <v/>
      </c>
      <c r="E2614" s="10" t="str">
        <f t="shared" si="127"/>
        <v/>
      </c>
      <c r="F2614" s="10" t="str">
        <f>SUBSTITUTE(Таблица2[[#This Row],[Столбец5]], "до, ", "")</f>
        <v/>
      </c>
      <c r="G2614" s="10" t="str">
        <f>SUBSTITUTE(Таблица2[[#This Row],[Столбец7]], "рік, ", "")</f>
        <v/>
      </c>
      <c r="H2614" s="11" t="str">
        <f>SUBSTITUTE(Таблица2[[#This Row],[Ключові слова]], "за, ", "")</f>
        <v/>
      </c>
      <c r="I2614" s="11" t="str">
        <f>SUBSTITUTE(Таблица2[[#This Row],[Столбец9]], "від, ", "")</f>
        <v/>
      </c>
    </row>
    <row r="2615" spans="1:9" x14ac:dyDescent="0.25">
      <c r="A2615" s="9" t="str">
        <f>SUBSTITUTE(Реестр!E2709, " ", ", ")</f>
        <v/>
      </c>
      <c r="B2615" s="10" t="str">
        <f>SUBSTITUTE(Таблица2[[#This Row],[Столбец1]], "про, ", " ")</f>
        <v/>
      </c>
      <c r="C2615" s="3" t="str">
        <f t="shared" si="125"/>
        <v/>
      </c>
      <c r="D2615" s="3" t="str">
        <f t="shared" si="126"/>
        <v/>
      </c>
      <c r="E2615" s="10" t="str">
        <f t="shared" si="127"/>
        <v/>
      </c>
      <c r="F2615" s="10" t="str">
        <f>SUBSTITUTE(Таблица2[[#This Row],[Столбец5]], "до, ", "")</f>
        <v/>
      </c>
      <c r="G2615" s="10" t="str">
        <f>SUBSTITUTE(Таблица2[[#This Row],[Столбец7]], "рік, ", "")</f>
        <v/>
      </c>
      <c r="H2615" s="11" t="str">
        <f>SUBSTITUTE(Таблица2[[#This Row],[Ключові слова]], "за, ", "")</f>
        <v/>
      </c>
      <c r="I2615" s="11" t="str">
        <f>SUBSTITUTE(Таблица2[[#This Row],[Столбец9]], "від, ", "")</f>
        <v/>
      </c>
    </row>
    <row r="2616" spans="1:9" x14ac:dyDescent="0.25">
      <c r="A2616" s="9" t="str">
        <f>SUBSTITUTE(Реестр!E2710, " ", ", ")</f>
        <v/>
      </c>
      <c r="B2616" s="10" t="str">
        <f>SUBSTITUTE(Таблица2[[#This Row],[Столбец1]], "про, ", " ")</f>
        <v/>
      </c>
      <c r="C2616" s="3" t="str">
        <f t="shared" si="125"/>
        <v/>
      </c>
      <c r="D2616" s="3" t="str">
        <f t="shared" si="126"/>
        <v/>
      </c>
      <c r="E2616" s="10" t="str">
        <f t="shared" si="127"/>
        <v/>
      </c>
      <c r="F2616" s="10" t="str">
        <f>SUBSTITUTE(Таблица2[[#This Row],[Столбец5]], "до, ", "")</f>
        <v/>
      </c>
      <c r="G2616" s="10" t="str">
        <f>SUBSTITUTE(Таблица2[[#This Row],[Столбец7]], "рік, ", "")</f>
        <v/>
      </c>
      <c r="H2616" s="11" t="str">
        <f>SUBSTITUTE(Таблица2[[#This Row],[Ключові слова]], "за, ", "")</f>
        <v/>
      </c>
      <c r="I2616" s="11" t="str">
        <f>SUBSTITUTE(Таблица2[[#This Row],[Столбец9]], "від, ", "")</f>
        <v/>
      </c>
    </row>
    <row r="2617" spans="1:9" x14ac:dyDescent="0.25">
      <c r="A2617" s="9" t="str">
        <f>SUBSTITUTE(Реестр!E2711, " ", ", ")</f>
        <v/>
      </c>
      <c r="B2617" s="10" t="str">
        <f>SUBSTITUTE(Таблица2[[#This Row],[Столбец1]], "про, ", " ")</f>
        <v/>
      </c>
      <c r="C2617" s="3" t="str">
        <f t="shared" si="125"/>
        <v/>
      </c>
      <c r="D2617" s="3" t="str">
        <f t="shared" si="126"/>
        <v/>
      </c>
      <c r="E2617" s="10" t="str">
        <f t="shared" si="127"/>
        <v/>
      </c>
      <c r="F2617" s="10" t="str">
        <f>SUBSTITUTE(Таблица2[[#This Row],[Столбец5]], "до, ", "")</f>
        <v/>
      </c>
      <c r="G2617" s="10" t="str">
        <f>SUBSTITUTE(Таблица2[[#This Row],[Столбец7]], "рік, ", "")</f>
        <v/>
      </c>
      <c r="H2617" s="11" t="str">
        <f>SUBSTITUTE(Таблица2[[#This Row],[Ключові слова]], "за, ", "")</f>
        <v/>
      </c>
      <c r="I2617" s="11" t="str">
        <f>SUBSTITUTE(Таблица2[[#This Row],[Столбец9]], "від, ", "")</f>
        <v/>
      </c>
    </row>
    <row r="2618" spans="1:9" x14ac:dyDescent="0.25">
      <c r="A2618" s="9" t="str">
        <f>SUBSTITUTE(Реестр!E2712, " ", ", ")</f>
        <v/>
      </c>
      <c r="B2618" s="10" t="str">
        <f>SUBSTITUTE(Таблица2[[#This Row],[Столбец1]], "про, ", " ")</f>
        <v/>
      </c>
      <c r="C2618" s="3" t="str">
        <f t="shared" si="125"/>
        <v/>
      </c>
      <c r="D2618" s="3" t="str">
        <f t="shared" si="126"/>
        <v/>
      </c>
      <c r="E2618" s="10" t="str">
        <f t="shared" si="127"/>
        <v/>
      </c>
      <c r="F2618" s="10" t="str">
        <f>SUBSTITUTE(Таблица2[[#This Row],[Столбец5]], "до, ", "")</f>
        <v/>
      </c>
      <c r="G2618" s="10" t="str">
        <f>SUBSTITUTE(Таблица2[[#This Row],[Столбец7]], "рік, ", "")</f>
        <v/>
      </c>
      <c r="H2618" s="11" t="str">
        <f>SUBSTITUTE(Таблица2[[#This Row],[Ключові слова]], "за, ", "")</f>
        <v/>
      </c>
      <c r="I2618" s="11" t="str">
        <f>SUBSTITUTE(Таблица2[[#This Row],[Столбец9]], "від, ", "")</f>
        <v/>
      </c>
    </row>
    <row r="2619" spans="1:9" x14ac:dyDescent="0.25">
      <c r="A2619" s="9" t="str">
        <f>SUBSTITUTE(Реестр!E2713, " ", ", ")</f>
        <v/>
      </c>
      <c r="B2619" s="10" t="str">
        <f>SUBSTITUTE(Таблица2[[#This Row],[Столбец1]], "про, ", " ")</f>
        <v/>
      </c>
      <c r="C2619" s="3" t="str">
        <f t="shared" si="125"/>
        <v/>
      </c>
      <c r="D2619" s="3" t="str">
        <f t="shared" si="126"/>
        <v/>
      </c>
      <c r="E2619" s="10" t="str">
        <f t="shared" si="127"/>
        <v/>
      </c>
      <c r="F2619" s="10" t="str">
        <f>SUBSTITUTE(Таблица2[[#This Row],[Столбец5]], "до, ", "")</f>
        <v/>
      </c>
      <c r="G2619" s="10" t="str">
        <f>SUBSTITUTE(Таблица2[[#This Row],[Столбец7]], "рік, ", "")</f>
        <v/>
      </c>
      <c r="H2619" s="11" t="str">
        <f>SUBSTITUTE(Таблица2[[#This Row],[Ключові слова]], "за, ", "")</f>
        <v/>
      </c>
      <c r="I2619" s="11" t="str">
        <f>SUBSTITUTE(Таблица2[[#This Row],[Столбец9]], "від, ", "")</f>
        <v/>
      </c>
    </row>
    <row r="2620" spans="1:9" x14ac:dyDescent="0.25">
      <c r="A2620" s="9" t="str">
        <f>SUBSTITUTE(Реестр!E2714, " ", ", ")</f>
        <v/>
      </c>
      <c r="B2620" s="10" t="str">
        <f>SUBSTITUTE(Таблица2[[#This Row],[Столбец1]], "про, ", " ")</f>
        <v/>
      </c>
      <c r="C2620" s="3" t="str">
        <f t="shared" si="125"/>
        <v/>
      </c>
      <c r="D2620" s="3" t="str">
        <f t="shared" si="126"/>
        <v/>
      </c>
      <c r="E2620" s="10" t="str">
        <f t="shared" si="127"/>
        <v/>
      </c>
      <c r="F2620" s="10" t="str">
        <f>SUBSTITUTE(Таблица2[[#This Row],[Столбец5]], "до, ", "")</f>
        <v/>
      </c>
      <c r="G2620" s="10" t="str">
        <f>SUBSTITUTE(Таблица2[[#This Row],[Столбец7]], "рік, ", "")</f>
        <v/>
      </c>
      <c r="H2620" s="11" t="str">
        <f>SUBSTITUTE(Таблица2[[#This Row],[Ключові слова]], "за, ", "")</f>
        <v/>
      </c>
      <c r="I2620" s="11" t="str">
        <f>SUBSTITUTE(Таблица2[[#This Row],[Столбец9]], "від, ", "")</f>
        <v/>
      </c>
    </row>
    <row r="2621" spans="1:9" x14ac:dyDescent="0.25">
      <c r="A2621" s="9" t="str">
        <f>SUBSTITUTE(Реестр!E2715, " ", ", ")</f>
        <v/>
      </c>
      <c r="B2621" s="10" t="str">
        <f>SUBSTITUTE(Таблица2[[#This Row],[Столбец1]], "про, ", " ")</f>
        <v/>
      </c>
      <c r="C2621" s="3" t="str">
        <f t="shared" si="125"/>
        <v/>
      </c>
      <c r="D2621" s="3" t="str">
        <f t="shared" si="126"/>
        <v/>
      </c>
      <c r="E2621" s="10" t="str">
        <f t="shared" si="127"/>
        <v/>
      </c>
      <c r="F2621" s="10" t="str">
        <f>SUBSTITUTE(Таблица2[[#This Row],[Столбец5]], "до, ", "")</f>
        <v/>
      </c>
      <c r="G2621" s="10" t="str">
        <f>SUBSTITUTE(Таблица2[[#This Row],[Столбец7]], "рік, ", "")</f>
        <v/>
      </c>
      <c r="H2621" s="11" t="str">
        <f>SUBSTITUTE(Таблица2[[#This Row],[Ключові слова]], "за, ", "")</f>
        <v/>
      </c>
      <c r="I2621" s="11" t="str">
        <f>SUBSTITUTE(Таблица2[[#This Row],[Столбец9]], "від, ", "")</f>
        <v/>
      </c>
    </row>
    <row r="2622" spans="1:9" x14ac:dyDescent="0.25">
      <c r="A2622" s="9" t="str">
        <f>SUBSTITUTE(Реестр!E2716, " ", ", ")</f>
        <v/>
      </c>
      <c r="B2622" s="10" t="str">
        <f>SUBSTITUTE(Таблица2[[#This Row],[Столбец1]], "про, ", " ")</f>
        <v/>
      </c>
      <c r="C2622" s="3" t="str">
        <f t="shared" si="125"/>
        <v/>
      </c>
      <c r="D2622" s="3" t="str">
        <f t="shared" si="126"/>
        <v/>
      </c>
      <c r="E2622" s="10" t="str">
        <f t="shared" si="127"/>
        <v/>
      </c>
      <c r="F2622" s="10" t="str">
        <f>SUBSTITUTE(Таблица2[[#This Row],[Столбец5]], "до, ", "")</f>
        <v/>
      </c>
      <c r="G2622" s="10" t="str">
        <f>SUBSTITUTE(Таблица2[[#This Row],[Столбец7]], "рік, ", "")</f>
        <v/>
      </c>
      <c r="H2622" s="11" t="str">
        <f>SUBSTITUTE(Таблица2[[#This Row],[Ключові слова]], "за, ", "")</f>
        <v/>
      </c>
      <c r="I2622" s="11" t="str">
        <f>SUBSTITUTE(Таблица2[[#This Row],[Столбец9]], "від, ", "")</f>
        <v/>
      </c>
    </row>
    <row r="2623" spans="1:9" x14ac:dyDescent="0.25">
      <c r="A2623" s="9" t="str">
        <f>SUBSTITUTE(Реестр!E2717, " ", ", ")</f>
        <v/>
      </c>
      <c r="B2623" s="10" t="str">
        <f>SUBSTITUTE(Таблица2[[#This Row],[Столбец1]], "про, ", " ")</f>
        <v/>
      </c>
      <c r="C2623" s="3" t="str">
        <f t="shared" si="125"/>
        <v/>
      </c>
      <c r="D2623" s="3" t="str">
        <f t="shared" si="126"/>
        <v/>
      </c>
      <c r="E2623" s="10" t="str">
        <f t="shared" si="127"/>
        <v/>
      </c>
      <c r="F2623" s="10" t="str">
        <f>SUBSTITUTE(Таблица2[[#This Row],[Столбец5]], "до, ", "")</f>
        <v/>
      </c>
      <c r="G2623" s="10" t="str">
        <f>SUBSTITUTE(Таблица2[[#This Row],[Столбец7]], "рік, ", "")</f>
        <v/>
      </c>
      <c r="H2623" s="11" t="str">
        <f>SUBSTITUTE(Таблица2[[#This Row],[Ключові слова]], "за, ", "")</f>
        <v/>
      </c>
      <c r="I2623" s="11" t="str">
        <f>SUBSTITUTE(Таблица2[[#This Row],[Столбец9]], "від, ", "")</f>
        <v/>
      </c>
    </row>
    <row r="2624" spans="1:9" x14ac:dyDescent="0.25">
      <c r="A2624" s="9" t="str">
        <f>SUBSTITUTE(Реестр!E2718, " ", ", ")</f>
        <v/>
      </c>
      <c r="B2624" s="10" t="str">
        <f>SUBSTITUTE(Таблица2[[#This Row],[Столбец1]], "про, ", " ")</f>
        <v/>
      </c>
      <c r="C2624" s="3" t="str">
        <f t="shared" si="125"/>
        <v/>
      </c>
      <c r="D2624" s="3" t="str">
        <f t="shared" si="126"/>
        <v/>
      </c>
      <c r="E2624" s="10" t="str">
        <f t="shared" si="127"/>
        <v/>
      </c>
      <c r="F2624" s="10" t="str">
        <f>SUBSTITUTE(Таблица2[[#This Row],[Столбец5]], "до, ", "")</f>
        <v/>
      </c>
      <c r="G2624" s="10" t="str">
        <f>SUBSTITUTE(Таблица2[[#This Row],[Столбец7]], "рік, ", "")</f>
        <v/>
      </c>
      <c r="H2624" s="11" t="str">
        <f>SUBSTITUTE(Таблица2[[#This Row],[Ключові слова]], "за, ", "")</f>
        <v/>
      </c>
      <c r="I2624" s="11" t="str">
        <f>SUBSTITUTE(Таблица2[[#This Row],[Столбец9]], "від, ", "")</f>
        <v/>
      </c>
    </row>
    <row r="2625" spans="1:9" x14ac:dyDescent="0.25">
      <c r="A2625" s="9" t="str">
        <f>SUBSTITUTE(Реестр!E2719, " ", ", ")</f>
        <v/>
      </c>
      <c r="B2625" s="10" t="str">
        <f>SUBSTITUTE(Таблица2[[#This Row],[Столбец1]], "про, ", " ")</f>
        <v/>
      </c>
      <c r="C2625" s="3" t="str">
        <f t="shared" si="125"/>
        <v/>
      </c>
      <c r="D2625" s="3" t="str">
        <f t="shared" si="126"/>
        <v/>
      </c>
      <c r="E2625" s="10" t="str">
        <f t="shared" si="127"/>
        <v/>
      </c>
      <c r="F2625" s="10" t="str">
        <f>SUBSTITUTE(Таблица2[[#This Row],[Столбец5]], "до, ", "")</f>
        <v/>
      </c>
      <c r="G2625" s="10" t="str">
        <f>SUBSTITUTE(Таблица2[[#This Row],[Столбец7]], "рік, ", "")</f>
        <v/>
      </c>
      <c r="H2625" s="11" t="str">
        <f>SUBSTITUTE(Таблица2[[#This Row],[Ключові слова]], "за, ", "")</f>
        <v/>
      </c>
      <c r="I2625" s="11" t="str">
        <f>SUBSTITUTE(Таблица2[[#This Row],[Столбец9]], "від, ", "")</f>
        <v/>
      </c>
    </row>
    <row r="2626" spans="1:9" x14ac:dyDescent="0.25">
      <c r="A2626" s="9" t="str">
        <f>SUBSTITUTE(Реестр!E2720, " ", ", ")</f>
        <v/>
      </c>
      <c r="B2626" s="10" t="str">
        <f>SUBSTITUTE(Таблица2[[#This Row],[Столбец1]], "про, ", " ")</f>
        <v/>
      </c>
      <c r="C2626" s="3" t="str">
        <f t="shared" si="125"/>
        <v/>
      </c>
      <c r="D2626" s="3" t="str">
        <f t="shared" si="126"/>
        <v/>
      </c>
      <c r="E2626" s="10" t="str">
        <f t="shared" si="127"/>
        <v/>
      </c>
      <c r="F2626" s="10" t="str">
        <f>SUBSTITUTE(Таблица2[[#This Row],[Столбец5]], "до, ", "")</f>
        <v/>
      </c>
      <c r="G2626" s="10" t="str">
        <f>SUBSTITUTE(Таблица2[[#This Row],[Столбец7]], "рік, ", "")</f>
        <v/>
      </c>
      <c r="H2626" s="11" t="str">
        <f>SUBSTITUTE(Таблица2[[#This Row],[Ключові слова]], "за, ", "")</f>
        <v/>
      </c>
      <c r="I2626" s="11" t="str">
        <f>SUBSTITUTE(Таблица2[[#This Row],[Столбец9]], "від, ", "")</f>
        <v/>
      </c>
    </row>
    <row r="2627" spans="1:9" x14ac:dyDescent="0.25">
      <c r="A2627" s="9" t="str">
        <f>SUBSTITUTE(Реестр!E2721, " ", ", ")</f>
        <v/>
      </c>
      <c r="B2627" s="10" t="str">
        <f>SUBSTITUTE(Таблица2[[#This Row],[Столбец1]], "про, ", " ")</f>
        <v/>
      </c>
      <c r="C2627" s="3" t="str">
        <f t="shared" si="125"/>
        <v/>
      </c>
      <c r="D2627" s="3" t="str">
        <f t="shared" si="126"/>
        <v/>
      </c>
      <c r="E2627" s="10" t="str">
        <f t="shared" si="127"/>
        <v/>
      </c>
      <c r="F2627" s="10" t="str">
        <f>SUBSTITUTE(Таблица2[[#This Row],[Столбец5]], "до, ", "")</f>
        <v/>
      </c>
      <c r="G2627" s="10" t="str">
        <f>SUBSTITUTE(Таблица2[[#This Row],[Столбец7]], "рік, ", "")</f>
        <v/>
      </c>
      <c r="H2627" s="11" t="str">
        <f>SUBSTITUTE(Таблица2[[#This Row],[Ключові слова]], "за, ", "")</f>
        <v/>
      </c>
      <c r="I2627" s="11" t="str">
        <f>SUBSTITUTE(Таблица2[[#This Row],[Столбец9]], "від, ", "")</f>
        <v/>
      </c>
    </row>
    <row r="2628" spans="1:9" x14ac:dyDescent="0.25">
      <c r="A2628" s="9" t="str">
        <f>SUBSTITUTE(Реестр!E2722, " ", ", ")</f>
        <v/>
      </c>
      <c r="B2628" s="10" t="str">
        <f>SUBSTITUTE(Таблица2[[#This Row],[Столбец1]], "про, ", " ")</f>
        <v/>
      </c>
      <c r="C2628" s="3" t="str">
        <f t="shared" si="125"/>
        <v/>
      </c>
      <c r="D2628" s="3" t="str">
        <f t="shared" si="126"/>
        <v/>
      </c>
      <c r="E2628" s="10" t="str">
        <f t="shared" si="127"/>
        <v/>
      </c>
      <c r="F2628" s="10" t="str">
        <f>SUBSTITUTE(Таблица2[[#This Row],[Столбец5]], "до, ", "")</f>
        <v/>
      </c>
      <c r="G2628" s="10" t="str">
        <f>SUBSTITUTE(Таблица2[[#This Row],[Столбец7]], "рік, ", "")</f>
        <v/>
      </c>
      <c r="H2628" s="11" t="str">
        <f>SUBSTITUTE(Таблица2[[#This Row],[Ключові слова]], "за, ", "")</f>
        <v/>
      </c>
      <c r="I2628" s="11" t="str">
        <f>SUBSTITUTE(Таблица2[[#This Row],[Столбец9]], "від, ", "")</f>
        <v/>
      </c>
    </row>
    <row r="2629" spans="1:9" x14ac:dyDescent="0.25">
      <c r="A2629" s="9" t="str">
        <f>SUBSTITUTE(Реестр!E2723, " ", ", ")</f>
        <v/>
      </c>
      <c r="B2629" s="10" t="str">
        <f>SUBSTITUTE(Таблица2[[#This Row],[Столбец1]], "про, ", " ")</f>
        <v/>
      </c>
      <c r="C2629" s="3" t="str">
        <f t="shared" si="125"/>
        <v/>
      </c>
      <c r="D2629" s="3" t="str">
        <f t="shared" si="126"/>
        <v/>
      </c>
      <c r="E2629" s="10" t="str">
        <f t="shared" si="127"/>
        <v/>
      </c>
      <c r="F2629" s="10" t="str">
        <f>SUBSTITUTE(Таблица2[[#This Row],[Столбец5]], "до, ", "")</f>
        <v/>
      </c>
      <c r="G2629" s="10" t="str">
        <f>SUBSTITUTE(Таблица2[[#This Row],[Столбец7]], "рік, ", "")</f>
        <v/>
      </c>
      <c r="H2629" s="11" t="str">
        <f>SUBSTITUTE(Таблица2[[#This Row],[Ключові слова]], "за, ", "")</f>
        <v/>
      </c>
      <c r="I2629" s="11" t="str">
        <f>SUBSTITUTE(Таблица2[[#This Row],[Столбец9]], "від, ", "")</f>
        <v/>
      </c>
    </row>
    <row r="2630" spans="1:9" x14ac:dyDescent="0.25">
      <c r="A2630" s="9" t="str">
        <f>SUBSTITUTE(Реестр!E2724, " ", ", ")</f>
        <v/>
      </c>
      <c r="B2630" s="10" t="str">
        <f>SUBSTITUTE(Таблица2[[#This Row],[Столбец1]], "про, ", " ")</f>
        <v/>
      </c>
      <c r="C2630" s="3" t="str">
        <f t="shared" si="125"/>
        <v/>
      </c>
      <c r="D2630" s="3" t="str">
        <f t="shared" si="126"/>
        <v/>
      </c>
      <c r="E2630" s="10" t="str">
        <f t="shared" si="127"/>
        <v/>
      </c>
      <c r="F2630" s="10" t="str">
        <f>SUBSTITUTE(Таблица2[[#This Row],[Столбец5]], "до, ", "")</f>
        <v/>
      </c>
      <c r="G2630" s="10" t="str">
        <f>SUBSTITUTE(Таблица2[[#This Row],[Столбец7]], "рік, ", "")</f>
        <v/>
      </c>
      <c r="H2630" s="11" t="str">
        <f>SUBSTITUTE(Таблица2[[#This Row],[Ключові слова]], "за, ", "")</f>
        <v/>
      </c>
      <c r="I2630" s="11" t="str">
        <f>SUBSTITUTE(Таблица2[[#This Row],[Столбец9]], "від, ", "")</f>
        <v/>
      </c>
    </row>
    <row r="2631" spans="1:9" x14ac:dyDescent="0.25">
      <c r="A2631" s="9" t="str">
        <f>SUBSTITUTE(Реестр!E2725, " ", ", ")</f>
        <v/>
      </c>
      <c r="B2631" s="10" t="str">
        <f>SUBSTITUTE(Таблица2[[#This Row],[Столбец1]], "про, ", " ")</f>
        <v/>
      </c>
      <c r="C2631" s="3" t="str">
        <f t="shared" si="125"/>
        <v/>
      </c>
      <c r="D2631" s="3" t="str">
        <f t="shared" si="126"/>
        <v/>
      </c>
      <c r="E2631" s="10" t="str">
        <f t="shared" si="127"/>
        <v/>
      </c>
      <c r="F2631" s="10" t="str">
        <f>SUBSTITUTE(Таблица2[[#This Row],[Столбец5]], "до, ", "")</f>
        <v/>
      </c>
      <c r="G2631" s="10" t="str">
        <f>SUBSTITUTE(Таблица2[[#This Row],[Столбец7]], "рік, ", "")</f>
        <v/>
      </c>
      <c r="H2631" s="11" t="str">
        <f>SUBSTITUTE(Таблица2[[#This Row],[Ключові слова]], "за, ", "")</f>
        <v/>
      </c>
      <c r="I2631" s="11" t="str">
        <f>SUBSTITUTE(Таблица2[[#This Row],[Столбец9]], "від, ", "")</f>
        <v/>
      </c>
    </row>
    <row r="2632" spans="1:9" x14ac:dyDescent="0.25">
      <c r="A2632" s="9" t="str">
        <f>SUBSTITUTE(Реестр!E2726, " ", ", ")</f>
        <v/>
      </c>
      <c r="B2632" s="10" t="str">
        <f>SUBSTITUTE(Таблица2[[#This Row],[Столбец1]], "про, ", " ")</f>
        <v/>
      </c>
      <c r="C2632" s="3" t="str">
        <f t="shared" si="125"/>
        <v/>
      </c>
      <c r="D2632" s="3" t="str">
        <f t="shared" si="126"/>
        <v/>
      </c>
      <c r="E2632" s="10" t="str">
        <f t="shared" si="127"/>
        <v/>
      </c>
      <c r="F2632" s="10" t="str">
        <f>SUBSTITUTE(Таблица2[[#This Row],[Столбец5]], "до, ", "")</f>
        <v/>
      </c>
      <c r="G2632" s="10" t="str">
        <f>SUBSTITUTE(Таблица2[[#This Row],[Столбец7]], "рік, ", "")</f>
        <v/>
      </c>
      <c r="H2632" s="11" t="str">
        <f>SUBSTITUTE(Таблица2[[#This Row],[Ключові слова]], "за, ", "")</f>
        <v/>
      </c>
      <c r="I2632" s="11" t="str">
        <f>SUBSTITUTE(Таблица2[[#This Row],[Столбец9]], "від, ", "")</f>
        <v/>
      </c>
    </row>
    <row r="2633" spans="1:9" x14ac:dyDescent="0.25">
      <c r="A2633" s="9" t="str">
        <f>SUBSTITUTE(Реестр!E2727, " ", ", ")</f>
        <v/>
      </c>
      <c r="B2633" s="10" t="str">
        <f>SUBSTITUTE(Таблица2[[#This Row],[Столбец1]], "про, ", " ")</f>
        <v/>
      </c>
      <c r="C2633" s="3" t="str">
        <f t="shared" si="125"/>
        <v/>
      </c>
      <c r="D2633" s="3" t="str">
        <f t="shared" si="126"/>
        <v/>
      </c>
      <c r="E2633" s="10" t="str">
        <f t="shared" si="127"/>
        <v/>
      </c>
      <c r="F2633" s="10" t="str">
        <f>SUBSTITUTE(Таблица2[[#This Row],[Столбец5]], "до, ", "")</f>
        <v/>
      </c>
      <c r="G2633" s="10" t="str">
        <f>SUBSTITUTE(Таблица2[[#This Row],[Столбец7]], "рік, ", "")</f>
        <v/>
      </c>
      <c r="H2633" s="11" t="str">
        <f>SUBSTITUTE(Таблица2[[#This Row],[Ключові слова]], "за, ", "")</f>
        <v/>
      </c>
      <c r="I2633" s="11" t="str">
        <f>SUBSTITUTE(Таблица2[[#This Row],[Столбец9]], "від, ", "")</f>
        <v/>
      </c>
    </row>
    <row r="2634" spans="1:9" x14ac:dyDescent="0.25">
      <c r="A2634" s="9" t="str">
        <f>SUBSTITUTE(Реестр!E2728, " ", ", ")</f>
        <v/>
      </c>
      <c r="B2634" s="10" t="str">
        <f>SUBSTITUTE(Таблица2[[#This Row],[Столбец1]], "про, ", " ")</f>
        <v/>
      </c>
      <c r="C2634" s="3" t="str">
        <f t="shared" si="125"/>
        <v/>
      </c>
      <c r="D2634" s="3" t="str">
        <f t="shared" si="126"/>
        <v/>
      </c>
      <c r="E2634" s="10" t="str">
        <f t="shared" si="127"/>
        <v/>
      </c>
      <c r="F2634" s="10" t="str">
        <f>SUBSTITUTE(Таблица2[[#This Row],[Столбец5]], "до, ", "")</f>
        <v/>
      </c>
      <c r="G2634" s="10" t="str">
        <f>SUBSTITUTE(Таблица2[[#This Row],[Столбец7]], "рік, ", "")</f>
        <v/>
      </c>
      <c r="H2634" s="11" t="str">
        <f>SUBSTITUTE(Таблица2[[#This Row],[Ключові слова]], "за, ", "")</f>
        <v/>
      </c>
      <c r="I2634" s="11" t="str">
        <f>SUBSTITUTE(Таблица2[[#This Row],[Столбец9]], "від, ", "")</f>
        <v/>
      </c>
    </row>
    <row r="2635" spans="1:9" x14ac:dyDescent="0.25">
      <c r="A2635" s="9" t="str">
        <f>SUBSTITUTE(Реестр!E2729, " ", ", ")</f>
        <v/>
      </c>
      <c r="B2635" s="10" t="str">
        <f>SUBSTITUTE(Таблица2[[#This Row],[Столбец1]], "про, ", " ")</f>
        <v/>
      </c>
      <c r="C2635" s="3" t="str">
        <f t="shared" si="125"/>
        <v/>
      </c>
      <c r="D2635" s="3" t="str">
        <f t="shared" si="126"/>
        <v/>
      </c>
      <c r="E2635" s="10" t="str">
        <f t="shared" si="127"/>
        <v/>
      </c>
      <c r="F2635" s="10" t="str">
        <f>SUBSTITUTE(Таблица2[[#This Row],[Столбец5]], "до, ", "")</f>
        <v/>
      </c>
      <c r="G2635" s="10" t="str">
        <f>SUBSTITUTE(Таблица2[[#This Row],[Столбец7]], "рік, ", "")</f>
        <v/>
      </c>
      <c r="H2635" s="11" t="str">
        <f>SUBSTITUTE(Таблица2[[#This Row],[Ключові слова]], "за, ", "")</f>
        <v/>
      </c>
      <c r="I2635" s="11" t="str">
        <f>SUBSTITUTE(Таблица2[[#This Row],[Столбец9]], "від, ", "")</f>
        <v/>
      </c>
    </row>
    <row r="2636" spans="1:9" x14ac:dyDescent="0.25">
      <c r="A2636" s="9" t="str">
        <f>SUBSTITUTE(Реестр!E2730, " ", ", ")</f>
        <v/>
      </c>
      <c r="B2636" s="10" t="str">
        <f>SUBSTITUTE(Таблица2[[#This Row],[Столбец1]], "про, ", " ")</f>
        <v/>
      </c>
      <c r="C2636" s="3" t="str">
        <f t="shared" si="125"/>
        <v/>
      </c>
      <c r="D2636" s="3" t="str">
        <f t="shared" si="126"/>
        <v/>
      </c>
      <c r="E2636" s="10" t="str">
        <f t="shared" si="127"/>
        <v/>
      </c>
      <c r="F2636" s="10" t="str">
        <f>SUBSTITUTE(Таблица2[[#This Row],[Столбец5]], "до, ", "")</f>
        <v/>
      </c>
      <c r="G2636" s="10" t="str">
        <f>SUBSTITUTE(Таблица2[[#This Row],[Столбец7]], "рік, ", "")</f>
        <v/>
      </c>
      <c r="H2636" s="11" t="str">
        <f>SUBSTITUTE(Таблица2[[#This Row],[Ключові слова]], "за, ", "")</f>
        <v/>
      </c>
      <c r="I2636" s="11" t="str">
        <f>SUBSTITUTE(Таблица2[[#This Row],[Столбец9]], "від, ", "")</f>
        <v/>
      </c>
    </row>
    <row r="2637" spans="1:9" x14ac:dyDescent="0.25">
      <c r="A2637" s="9" t="str">
        <f>SUBSTITUTE(Реестр!E2731, " ", ", ")</f>
        <v/>
      </c>
      <c r="B2637" s="10" t="str">
        <f>SUBSTITUTE(Таблица2[[#This Row],[Столбец1]], "про, ", " ")</f>
        <v/>
      </c>
      <c r="C2637" s="3" t="str">
        <f t="shared" si="125"/>
        <v/>
      </c>
      <c r="D2637" s="3" t="str">
        <f t="shared" si="126"/>
        <v/>
      </c>
      <c r="E2637" s="10" t="str">
        <f t="shared" si="127"/>
        <v/>
      </c>
      <c r="F2637" s="10" t="str">
        <f>SUBSTITUTE(Таблица2[[#This Row],[Столбец5]], "до, ", "")</f>
        <v/>
      </c>
      <c r="G2637" s="10" t="str">
        <f>SUBSTITUTE(Таблица2[[#This Row],[Столбец7]], "рік, ", "")</f>
        <v/>
      </c>
      <c r="H2637" s="11" t="str">
        <f>SUBSTITUTE(Таблица2[[#This Row],[Ключові слова]], "за, ", "")</f>
        <v/>
      </c>
      <c r="I2637" s="11" t="str">
        <f>SUBSTITUTE(Таблица2[[#This Row],[Столбец9]], "від, ", "")</f>
        <v/>
      </c>
    </row>
    <row r="2638" spans="1:9" x14ac:dyDescent="0.25">
      <c r="A2638" s="9" t="str">
        <f>SUBSTITUTE(Реестр!E2732, " ", ", ")</f>
        <v/>
      </c>
      <c r="B2638" s="10" t="str">
        <f>SUBSTITUTE(Таблица2[[#This Row],[Столбец1]], "про, ", " ")</f>
        <v/>
      </c>
      <c r="C2638" s="3" t="str">
        <f t="shared" si="125"/>
        <v/>
      </c>
      <c r="D2638" s="3" t="str">
        <f t="shared" si="126"/>
        <v/>
      </c>
      <c r="E2638" s="10" t="str">
        <f t="shared" si="127"/>
        <v/>
      </c>
      <c r="F2638" s="10" t="str">
        <f>SUBSTITUTE(Таблица2[[#This Row],[Столбец5]], "до, ", "")</f>
        <v/>
      </c>
      <c r="G2638" s="10" t="str">
        <f>SUBSTITUTE(Таблица2[[#This Row],[Столбец7]], "рік, ", "")</f>
        <v/>
      </c>
      <c r="H2638" s="11" t="str">
        <f>SUBSTITUTE(Таблица2[[#This Row],[Ключові слова]], "за, ", "")</f>
        <v/>
      </c>
      <c r="I2638" s="11" t="str">
        <f>SUBSTITUTE(Таблица2[[#This Row],[Столбец9]], "від, ", "")</f>
        <v/>
      </c>
    </row>
    <row r="2639" spans="1:9" x14ac:dyDescent="0.25">
      <c r="A2639" s="9" t="str">
        <f>SUBSTITUTE(Реестр!E2733, " ", ", ")</f>
        <v/>
      </c>
      <c r="B2639" s="10" t="str">
        <f>SUBSTITUTE(Таблица2[[#This Row],[Столбец1]], "про, ", " ")</f>
        <v/>
      </c>
      <c r="C2639" s="3" t="str">
        <f t="shared" si="125"/>
        <v/>
      </c>
      <c r="D2639" s="3" t="str">
        <f t="shared" si="126"/>
        <v/>
      </c>
      <c r="E2639" s="10" t="str">
        <f t="shared" si="127"/>
        <v/>
      </c>
      <c r="F2639" s="10" t="str">
        <f>SUBSTITUTE(Таблица2[[#This Row],[Столбец5]], "до, ", "")</f>
        <v/>
      </c>
      <c r="G2639" s="10" t="str">
        <f>SUBSTITUTE(Таблица2[[#This Row],[Столбец7]], "рік, ", "")</f>
        <v/>
      </c>
      <c r="H2639" s="11" t="str">
        <f>SUBSTITUTE(Таблица2[[#This Row],[Ключові слова]], "за, ", "")</f>
        <v/>
      </c>
      <c r="I2639" s="11" t="str">
        <f>SUBSTITUTE(Таблица2[[#This Row],[Столбец9]], "від, ", "")</f>
        <v/>
      </c>
    </row>
    <row r="2640" spans="1:9" x14ac:dyDescent="0.25">
      <c r="A2640" s="9" t="str">
        <f>SUBSTITUTE(Реестр!E2734, " ", ", ")</f>
        <v/>
      </c>
      <c r="B2640" s="10" t="str">
        <f>SUBSTITUTE(Таблица2[[#This Row],[Столбец1]], "про, ", " ")</f>
        <v/>
      </c>
      <c r="C2640" s="3" t="str">
        <f t="shared" si="125"/>
        <v/>
      </c>
      <c r="D2640" s="3" t="str">
        <f t="shared" si="126"/>
        <v/>
      </c>
      <c r="E2640" s="10" t="str">
        <f t="shared" si="127"/>
        <v/>
      </c>
      <c r="F2640" s="10" t="str">
        <f>SUBSTITUTE(Таблица2[[#This Row],[Столбец5]], "до, ", "")</f>
        <v/>
      </c>
      <c r="G2640" s="10" t="str">
        <f>SUBSTITUTE(Таблица2[[#This Row],[Столбец7]], "рік, ", "")</f>
        <v/>
      </c>
      <c r="H2640" s="11" t="str">
        <f>SUBSTITUTE(Таблица2[[#This Row],[Ключові слова]], "за, ", "")</f>
        <v/>
      </c>
      <c r="I2640" s="11" t="str">
        <f>SUBSTITUTE(Таблица2[[#This Row],[Столбец9]], "від, ", "")</f>
        <v/>
      </c>
    </row>
    <row r="2641" spans="1:9" x14ac:dyDescent="0.25">
      <c r="A2641" s="9" t="str">
        <f>SUBSTITUTE(Реестр!E2735, " ", ", ")</f>
        <v/>
      </c>
      <c r="B2641" s="10" t="str">
        <f>SUBSTITUTE(Таблица2[[#This Row],[Столбец1]], "про, ", " ")</f>
        <v/>
      </c>
      <c r="C2641" s="3" t="str">
        <f t="shared" si="125"/>
        <v/>
      </c>
      <c r="D2641" s="3" t="str">
        <f t="shared" si="126"/>
        <v/>
      </c>
      <c r="E2641" s="10" t="str">
        <f t="shared" si="127"/>
        <v/>
      </c>
      <c r="F2641" s="10" t="str">
        <f>SUBSTITUTE(Таблица2[[#This Row],[Столбец5]], "до, ", "")</f>
        <v/>
      </c>
      <c r="G2641" s="10" t="str">
        <f>SUBSTITUTE(Таблица2[[#This Row],[Столбец7]], "рік, ", "")</f>
        <v/>
      </c>
      <c r="H2641" s="11" t="str">
        <f>SUBSTITUTE(Таблица2[[#This Row],[Ключові слова]], "за, ", "")</f>
        <v/>
      </c>
      <c r="I2641" s="11" t="str">
        <f>SUBSTITUTE(Таблица2[[#This Row],[Столбец9]], "від, ", "")</f>
        <v/>
      </c>
    </row>
    <row r="2642" spans="1:9" x14ac:dyDescent="0.25">
      <c r="A2642" s="9" t="str">
        <f>SUBSTITUTE(Реестр!E2736, " ", ", ")</f>
        <v/>
      </c>
      <c r="B2642" s="10" t="str">
        <f>SUBSTITUTE(Таблица2[[#This Row],[Столбец1]], "про, ", " ")</f>
        <v/>
      </c>
      <c r="C2642" s="3" t="str">
        <f t="shared" si="125"/>
        <v/>
      </c>
      <c r="D2642" s="3" t="str">
        <f t="shared" si="126"/>
        <v/>
      </c>
      <c r="E2642" s="10" t="str">
        <f t="shared" si="127"/>
        <v/>
      </c>
      <c r="F2642" s="10" t="str">
        <f>SUBSTITUTE(Таблица2[[#This Row],[Столбец5]], "до, ", "")</f>
        <v/>
      </c>
      <c r="G2642" s="10" t="str">
        <f>SUBSTITUTE(Таблица2[[#This Row],[Столбец7]], "рік, ", "")</f>
        <v/>
      </c>
      <c r="H2642" s="11" t="str">
        <f>SUBSTITUTE(Таблица2[[#This Row],[Ключові слова]], "за, ", "")</f>
        <v/>
      </c>
      <c r="I2642" s="11" t="str">
        <f>SUBSTITUTE(Таблица2[[#This Row],[Столбец9]], "від, ", "")</f>
        <v/>
      </c>
    </row>
    <row r="2643" spans="1:9" x14ac:dyDescent="0.25">
      <c r="A2643" s="9" t="str">
        <f>SUBSTITUTE(Реестр!E2737, " ", ", ")</f>
        <v/>
      </c>
      <c r="B2643" s="10" t="str">
        <f>SUBSTITUTE(Таблица2[[#This Row],[Столбец1]], "про, ", " ")</f>
        <v/>
      </c>
      <c r="C2643" s="3" t="str">
        <f t="shared" si="125"/>
        <v/>
      </c>
      <c r="D2643" s="3" t="str">
        <f t="shared" si="126"/>
        <v/>
      </c>
      <c r="E2643" s="10" t="str">
        <f t="shared" si="127"/>
        <v/>
      </c>
      <c r="F2643" s="10" t="str">
        <f>SUBSTITUTE(Таблица2[[#This Row],[Столбец5]], "до, ", "")</f>
        <v/>
      </c>
      <c r="G2643" s="10" t="str">
        <f>SUBSTITUTE(Таблица2[[#This Row],[Столбец7]], "рік, ", "")</f>
        <v/>
      </c>
      <c r="H2643" s="11" t="str">
        <f>SUBSTITUTE(Таблица2[[#This Row],[Ключові слова]], "за, ", "")</f>
        <v/>
      </c>
      <c r="I2643" s="11" t="str">
        <f>SUBSTITUTE(Таблица2[[#This Row],[Столбец9]], "від, ", "")</f>
        <v/>
      </c>
    </row>
    <row r="2644" spans="1:9" x14ac:dyDescent="0.25">
      <c r="A2644" s="9" t="str">
        <f>SUBSTITUTE(Реестр!E2738, " ", ", ")</f>
        <v/>
      </c>
      <c r="B2644" s="10" t="str">
        <f>SUBSTITUTE(Таблица2[[#This Row],[Столбец1]], "про, ", " ")</f>
        <v/>
      </c>
      <c r="C2644" s="3" t="str">
        <f t="shared" si="125"/>
        <v/>
      </c>
      <c r="D2644" s="3" t="str">
        <f t="shared" si="126"/>
        <v/>
      </c>
      <c r="E2644" s="10" t="str">
        <f t="shared" si="127"/>
        <v/>
      </c>
      <c r="F2644" s="10" t="str">
        <f>SUBSTITUTE(Таблица2[[#This Row],[Столбец5]], "до, ", "")</f>
        <v/>
      </c>
      <c r="G2644" s="10" t="str">
        <f>SUBSTITUTE(Таблица2[[#This Row],[Столбец7]], "рік, ", "")</f>
        <v/>
      </c>
      <c r="H2644" s="11" t="str">
        <f>SUBSTITUTE(Таблица2[[#This Row],[Ключові слова]], "за, ", "")</f>
        <v/>
      </c>
      <c r="I2644" s="11" t="str">
        <f>SUBSTITUTE(Таблица2[[#This Row],[Столбец9]], "від, ", "")</f>
        <v/>
      </c>
    </row>
    <row r="2645" spans="1:9" x14ac:dyDescent="0.25">
      <c r="A2645" s="9" t="str">
        <f>SUBSTITUTE(Реестр!E2739, " ", ", ")</f>
        <v/>
      </c>
      <c r="B2645" s="10" t="str">
        <f>SUBSTITUTE(Таблица2[[#This Row],[Столбец1]], "про, ", " ")</f>
        <v/>
      </c>
      <c r="C2645" s="3" t="str">
        <f t="shared" si="125"/>
        <v/>
      </c>
      <c r="D2645" s="3" t="str">
        <f t="shared" si="126"/>
        <v/>
      </c>
      <c r="E2645" s="10" t="str">
        <f t="shared" si="127"/>
        <v/>
      </c>
      <c r="F2645" s="10" t="str">
        <f>SUBSTITUTE(Таблица2[[#This Row],[Столбец5]], "до, ", "")</f>
        <v/>
      </c>
      <c r="G2645" s="10" t="str">
        <f>SUBSTITUTE(Таблица2[[#This Row],[Столбец7]], "рік, ", "")</f>
        <v/>
      </c>
      <c r="H2645" s="11" t="str">
        <f>SUBSTITUTE(Таблица2[[#This Row],[Ключові слова]], "за, ", "")</f>
        <v/>
      </c>
      <c r="I2645" s="11" t="str">
        <f>SUBSTITUTE(Таблица2[[#This Row],[Столбец9]], "від, ", "")</f>
        <v/>
      </c>
    </row>
    <row r="2646" spans="1:9" x14ac:dyDescent="0.25">
      <c r="A2646" s="9" t="str">
        <f>SUBSTITUTE(Реестр!E2740, " ", ", ")</f>
        <v/>
      </c>
      <c r="B2646" s="10" t="str">
        <f>SUBSTITUTE(Таблица2[[#This Row],[Столбец1]], "про, ", " ")</f>
        <v/>
      </c>
      <c r="C2646" s="3" t="str">
        <f t="shared" si="125"/>
        <v/>
      </c>
      <c r="D2646" s="3" t="str">
        <f t="shared" si="126"/>
        <v/>
      </c>
      <c r="E2646" s="10" t="str">
        <f t="shared" si="127"/>
        <v/>
      </c>
      <c r="F2646" s="10" t="str">
        <f>SUBSTITUTE(Таблица2[[#This Row],[Столбец5]], "до, ", "")</f>
        <v/>
      </c>
      <c r="G2646" s="10" t="str">
        <f>SUBSTITUTE(Таблица2[[#This Row],[Столбец7]], "рік, ", "")</f>
        <v/>
      </c>
      <c r="H2646" s="11" t="str">
        <f>SUBSTITUTE(Таблица2[[#This Row],[Ключові слова]], "за, ", "")</f>
        <v/>
      </c>
      <c r="I2646" s="11" t="str">
        <f>SUBSTITUTE(Таблица2[[#This Row],[Столбец9]], "від, ", "")</f>
        <v/>
      </c>
    </row>
    <row r="2647" spans="1:9" x14ac:dyDescent="0.25">
      <c r="A2647" s="9" t="str">
        <f>SUBSTITUTE(Реестр!E2741, " ", ", ")</f>
        <v/>
      </c>
      <c r="B2647" s="10" t="str">
        <f>SUBSTITUTE(Таблица2[[#This Row],[Столбец1]], "про, ", " ")</f>
        <v/>
      </c>
      <c r="C2647" s="3" t="str">
        <f t="shared" si="125"/>
        <v/>
      </c>
      <c r="D2647" s="3" t="str">
        <f t="shared" si="126"/>
        <v/>
      </c>
      <c r="E2647" s="10" t="str">
        <f t="shared" si="127"/>
        <v/>
      </c>
      <c r="F2647" s="10" t="str">
        <f>SUBSTITUTE(Таблица2[[#This Row],[Столбец5]], "до, ", "")</f>
        <v/>
      </c>
      <c r="G2647" s="10" t="str">
        <f>SUBSTITUTE(Таблица2[[#This Row],[Столбец7]], "рік, ", "")</f>
        <v/>
      </c>
      <c r="H2647" s="11" t="str">
        <f>SUBSTITUTE(Таблица2[[#This Row],[Ключові слова]], "за, ", "")</f>
        <v/>
      </c>
      <c r="I2647" s="11" t="str">
        <f>SUBSTITUTE(Таблица2[[#This Row],[Столбец9]], "від, ", "")</f>
        <v/>
      </c>
    </row>
    <row r="2648" spans="1:9" x14ac:dyDescent="0.25">
      <c r="A2648" s="9" t="str">
        <f>SUBSTITUTE(Реестр!E2742, " ", ", ")</f>
        <v/>
      </c>
      <c r="B2648" s="10" t="str">
        <f>SUBSTITUTE(Таблица2[[#This Row],[Столбец1]], "про, ", " ")</f>
        <v/>
      </c>
      <c r="C2648" s="3" t="str">
        <f t="shared" si="125"/>
        <v/>
      </c>
      <c r="D2648" s="3" t="str">
        <f t="shared" si="126"/>
        <v/>
      </c>
      <c r="E2648" s="10" t="str">
        <f t="shared" si="127"/>
        <v/>
      </c>
      <c r="F2648" s="10" t="str">
        <f>SUBSTITUTE(Таблица2[[#This Row],[Столбец5]], "до, ", "")</f>
        <v/>
      </c>
      <c r="G2648" s="10" t="str">
        <f>SUBSTITUTE(Таблица2[[#This Row],[Столбец7]], "рік, ", "")</f>
        <v/>
      </c>
      <c r="H2648" s="11" t="str">
        <f>SUBSTITUTE(Таблица2[[#This Row],[Ключові слова]], "за, ", "")</f>
        <v/>
      </c>
      <c r="I2648" s="11" t="str">
        <f>SUBSTITUTE(Таблица2[[#This Row],[Столбец9]], "від, ", "")</f>
        <v/>
      </c>
    </row>
    <row r="2649" spans="1:9" x14ac:dyDescent="0.25">
      <c r="A2649" s="9" t="str">
        <f>SUBSTITUTE(Реестр!E2743, " ", ", ")</f>
        <v/>
      </c>
      <c r="B2649" s="10" t="str">
        <f>SUBSTITUTE(Таблица2[[#This Row],[Столбец1]], "про, ", " ")</f>
        <v/>
      </c>
      <c r="C2649" s="3" t="str">
        <f t="shared" si="125"/>
        <v/>
      </c>
      <c r="D2649" s="3" t="str">
        <f t="shared" si="126"/>
        <v/>
      </c>
      <c r="E2649" s="10" t="str">
        <f t="shared" si="127"/>
        <v/>
      </c>
      <c r="F2649" s="10" t="str">
        <f>SUBSTITUTE(Таблица2[[#This Row],[Столбец5]], "до, ", "")</f>
        <v/>
      </c>
      <c r="G2649" s="10" t="str">
        <f>SUBSTITUTE(Таблица2[[#This Row],[Столбец7]], "рік, ", "")</f>
        <v/>
      </c>
      <c r="H2649" s="11" t="str">
        <f>SUBSTITUTE(Таблица2[[#This Row],[Ключові слова]], "за, ", "")</f>
        <v/>
      </c>
      <c r="I2649" s="11" t="str">
        <f>SUBSTITUTE(Таблица2[[#This Row],[Столбец9]], "від, ", "")</f>
        <v/>
      </c>
    </row>
    <row r="2650" spans="1:9" x14ac:dyDescent="0.25">
      <c r="A2650" s="9" t="str">
        <f>SUBSTITUTE(Реестр!E2744, " ", ", ")</f>
        <v/>
      </c>
      <c r="B2650" s="10" t="str">
        <f>SUBSTITUTE(Таблица2[[#This Row],[Столбец1]], "про, ", " ")</f>
        <v/>
      </c>
      <c r="C2650" s="3" t="str">
        <f t="shared" si="125"/>
        <v/>
      </c>
      <c r="D2650" s="3" t="str">
        <f t="shared" si="126"/>
        <v/>
      </c>
      <c r="E2650" s="10" t="str">
        <f t="shared" si="127"/>
        <v/>
      </c>
      <c r="F2650" s="10" t="str">
        <f>SUBSTITUTE(Таблица2[[#This Row],[Столбец5]], "до, ", "")</f>
        <v/>
      </c>
      <c r="G2650" s="10" t="str">
        <f>SUBSTITUTE(Таблица2[[#This Row],[Столбец7]], "рік, ", "")</f>
        <v/>
      </c>
      <c r="H2650" s="11" t="str">
        <f>SUBSTITUTE(Таблица2[[#This Row],[Ключові слова]], "за, ", "")</f>
        <v/>
      </c>
      <c r="I2650" s="11" t="str">
        <f>SUBSTITUTE(Таблица2[[#This Row],[Столбец9]], "від, ", "")</f>
        <v/>
      </c>
    </row>
    <row r="2651" spans="1:9" x14ac:dyDescent="0.25">
      <c r="A2651" s="9" t="str">
        <f>SUBSTITUTE(Реестр!E2745, " ", ", ")</f>
        <v/>
      </c>
      <c r="B2651" s="10" t="str">
        <f>SUBSTITUTE(Таблица2[[#This Row],[Столбец1]], "про, ", " ")</f>
        <v/>
      </c>
      <c r="C2651" s="3" t="str">
        <f t="shared" si="125"/>
        <v/>
      </c>
      <c r="D2651" s="3" t="str">
        <f t="shared" si="126"/>
        <v/>
      </c>
      <c r="E2651" s="10" t="str">
        <f t="shared" si="127"/>
        <v/>
      </c>
      <c r="F2651" s="10" t="str">
        <f>SUBSTITUTE(Таблица2[[#This Row],[Столбец5]], "до, ", "")</f>
        <v/>
      </c>
      <c r="G2651" s="10" t="str">
        <f>SUBSTITUTE(Таблица2[[#This Row],[Столбец7]], "рік, ", "")</f>
        <v/>
      </c>
      <c r="H2651" s="11" t="str">
        <f>SUBSTITUTE(Таблица2[[#This Row],[Ключові слова]], "за, ", "")</f>
        <v/>
      </c>
      <c r="I2651" s="11" t="str">
        <f>SUBSTITUTE(Таблица2[[#This Row],[Столбец9]], "від, ", "")</f>
        <v/>
      </c>
    </row>
    <row r="2652" spans="1:9" x14ac:dyDescent="0.25">
      <c r="A2652" s="9" t="str">
        <f>SUBSTITUTE(Реестр!E2746, " ", ", ")</f>
        <v/>
      </c>
      <c r="B2652" s="10" t="str">
        <f>SUBSTITUTE(Таблица2[[#This Row],[Столбец1]], "про, ", " ")</f>
        <v/>
      </c>
      <c r="C2652" s="3" t="str">
        <f t="shared" si="125"/>
        <v/>
      </c>
      <c r="D2652" s="3" t="str">
        <f t="shared" si="126"/>
        <v/>
      </c>
      <c r="E2652" s="10" t="str">
        <f t="shared" si="127"/>
        <v/>
      </c>
      <c r="F2652" s="10" t="str">
        <f>SUBSTITUTE(Таблица2[[#This Row],[Столбец5]], "до, ", "")</f>
        <v/>
      </c>
      <c r="G2652" s="10" t="str">
        <f>SUBSTITUTE(Таблица2[[#This Row],[Столбец7]], "рік, ", "")</f>
        <v/>
      </c>
      <c r="H2652" s="11" t="str">
        <f>SUBSTITUTE(Таблица2[[#This Row],[Ключові слова]], "за, ", "")</f>
        <v/>
      </c>
      <c r="I2652" s="11" t="str">
        <f>SUBSTITUTE(Таблица2[[#This Row],[Столбец9]], "від, ", "")</f>
        <v/>
      </c>
    </row>
    <row r="2653" spans="1:9" x14ac:dyDescent="0.25">
      <c r="A2653" s="9" t="str">
        <f>SUBSTITUTE(Реестр!E2747, " ", ", ")</f>
        <v/>
      </c>
      <c r="B2653" s="10" t="str">
        <f>SUBSTITUTE(Таблица2[[#This Row],[Столбец1]], "про, ", " ")</f>
        <v/>
      </c>
      <c r="C2653" s="3" t="str">
        <f t="shared" si="125"/>
        <v/>
      </c>
      <c r="D2653" s="3" t="str">
        <f t="shared" si="126"/>
        <v/>
      </c>
      <c r="E2653" s="10" t="str">
        <f t="shared" si="127"/>
        <v/>
      </c>
      <c r="F2653" s="10" t="str">
        <f>SUBSTITUTE(Таблица2[[#This Row],[Столбец5]], "до, ", "")</f>
        <v/>
      </c>
      <c r="G2653" s="10" t="str">
        <f>SUBSTITUTE(Таблица2[[#This Row],[Столбец7]], "рік, ", "")</f>
        <v/>
      </c>
      <c r="H2653" s="11" t="str">
        <f>SUBSTITUTE(Таблица2[[#This Row],[Ключові слова]], "за, ", "")</f>
        <v/>
      </c>
      <c r="I2653" s="11" t="str">
        <f>SUBSTITUTE(Таблица2[[#This Row],[Столбец9]], "від, ", "")</f>
        <v/>
      </c>
    </row>
    <row r="2654" spans="1:9" x14ac:dyDescent="0.25">
      <c r="A2654" s="9" t="str">
        <f>SUBSTITUTE(Реестр!E2748, " ", ", ")</f>
        <v/>
      </c>
      <c r="B2654" s="10" t="str">
        <f>SUBSTITUTE(Таблица2[[#This Row],[Столбец1]], "про, ", " ")</f>
        <v/>
      </c>
      <c r="C2654" s="3" t="str">
        <f t="shared" si="125"/>
        <v/>
      </c>
      <c r="D2654" s="3" t="str">
        <f t="shared" si="126"/>
        <v/>
      </c>
      <c r="E2654" s="10" t="str">
        <f t="shared" si="127"/>
        <v/>
      </c>
      <c r="F2654" s="10" t="str">
        <f>SUBSTITUTE(Таблица2[[#This Row],[Столбец5]], "до, ", "")</f>
        <v/>
      </c>
      <c r="G2654" s="10" t="str">
        <f>SUBSTITUTE(Таблица2[[#This Row],[Столбец7]], "рік, ", "")</f>
        <v/>
      </c>
      <c r="H2654" s="11" t="str">
        <f>SUBSTITUTE(Таблица2[[#This Row],[Ключові слова]], "за, ", "")</f>
        <v/>
      </c>
      <c r="I2654" s="11" t="str">
        <f>SUBSTITUTE(Таблица2[[#This Row],[Столбец9]], "від, ", "")</f>
        <v/>
      </c>
    </row>
    <row r="2655" spans="1:9" x14ac:dyDescent="0.25">
      <c r="A2655" s="9" t="str">
        <f>SUBSTITUTE(Реестр!E2749, " ", ", ")</f>
        <v/>
      </c>
      <c r="B2655" s="10" t="str">
        <f>SUBSTITUTE(Таблица2[[#This Row],[Столбец1]], "про, ", " ")</f>
        <v/>
      </c>
      <c r="C2655" s="3" t="str">
        <f t="shared" si="125"/>
        <v/>
      </c>
      <c r="D2655" s="3" t="str">
        <f t="shared" si="126"/>
        <v/>
      </c>
      <c r="E2655" s="10" t="str">
        <f t="shared" si="127"/>
        <v/>
      </c>
      <c r="F2655" s="10" t="str">
        <f>SUBSTITUTE(Таблица2[[#This Row],[Столбец5]], "до, ", "")</f>
        <v/>
      </c>
      <c r="G2655" s="10" t="str">
        <f>SUBSTITUTE(Таблица2[[#This Row],[Столбец7]], "рік, ", "")</f>
        <v/>
      </c>
      <c r="H2655" s="11" t="str">
        <f>SUBSTITUTE(Таблица2[[#This Row],[Ключові слова]], "за, ", "")</f>
        <v/>
      </c>
      <c r="I2655" s="11" t="str">
        <f>SUBSTITUTE(Таблица2[[#This Row],[Столбец9]], "від, ", "")</f>
        <v/>
      </c>
    </row>
    <row r="2656" spans="1:9" x14ac:dyDescent="0.25">
      <c r="A2656" s="9" t="str">
        <f>SUBSTITUTE(Реестр!E2750, " ", ", ")</f>
        <v/>
      </c>
      <c r="B2656" s="10" t="str">
        <f>SUBSTITUTE(Таблица2[[#This Row],[Столбец1]], "про, ", " ")</f>
        <v/>
      </c>
      <c r="C2656" s="3" t="str">
        <f t="shared" si="125"/>
        <v/>
      </c>
      <c r="D2656" s="3" t="str">
        <f t="shared" si="126"/>
        <v/>
      </c>
      <c r="E2656" s="10" t="str">
        <f t="shared" si="127"/>
        <v/>
      </c>
      <c r="F2656" s="10" t="str">
        <f>SUBSTITUTE(Таблица2[[#This Row],[Столбец5]], "до, ", "")</f>
        <v/>
      </c>
      <c r="G2656" s="10" t="str">
        <f>SUBSTITUTE(Таблица2[[#This Row],[Столбец7]], "рік, ", "")</f>
        <v/>
      </c>
      <c r="H2656" s="11" t="str">
        <f>SUBSTITUTE(Таблица2[[#This Row],[Ключові слова]], "за, ", "")</f>
        <v/>
      </c>
      <c r="I2656" s="11" t="str">
        <f>SUBSTITUTE(Таблица2[[#This Row],[Столбец9]], "від, ", "")</f>
        <v/>
      </c>
    </row>
    <row r="2657" spans="1:9" x14ac:dyDescent="0.25">
      <c r="A2657" s="9" t="str">
        <f>SUBSTITUTE(Реестр!E2751, " ", ", ")</f>
        <v/>
      </c>
      <c r="B2657" s="10" t="str">
        <f>SUBSTITUTE(Таблица2[[#This Row],[Столбец1]], "про, ", " ")</f>
        <v/>
      </c>
      <c r="C2657" s="3" t="str">
        <f t="shared" si="125"/>
        <v/>
      </c>
      <c r="D2657" s="3" t="str">
        <f t="shared" si="126"/>
        <v/>
      </c>
      <c r="E2657" s="10" t="str">
        <f t="shared" si="127"/>
        <v/>
      </c>
      <c r="F2657" s="10" t="str">
        <f>SUBSTITUTE(Таблица2[[#This Row],[Столбец5]], "до, ", "")</f>
        <v/>
      </c>
      <c r="G2657" s="10" t="str">
        <f>SUBSTITUTE(Таблица2[[#This Row],[Столбец7]], "рік, ", "")</f>
        <v/>
      </c>
      <c r="H2657" s="11" t="str">
        <f>SUBSTITUTE(Таблица2[[#This Row],[Ключові слова]], "за, ", "")</f>
        <v/>
      </c>
      <c r="I2657" s="11" t="str">
        <f>SUBSTITUTE(Таблица2[[#This Row],[Столбец9]], "від, ", "")</f>
        <v/>
      </c>
    </row>
    <row r="2658" spans="1:9" x14ac:dyDescent="0.25">
      <c r="A2658" s="9" t="str">
        <f>SUBSTITUTE(Реестр!E2752, " ", ", ")</f>
        <v/>
      </c>
      <c r="B2658" s="10" t="str">
        <f>SUBSTITUTE(Таблица2[[#This Row],[Столбец1]], "про, ", " ")</f>
        <v/>
      </c>
      <c r="C2658" s="3" t="str">
        <f t="shared" si="125"/>
        <v/>
      </c>
      <c r="D2658" s="3" t="str">
        <f t="shared" si="126"/>
        <v/>
      </c>
      <c r="E2658" s="10" t="str">
        <f t="shared" si="127"/>
        <v/>
      </c>
      <c r="F2658" s="10" t="str">
        <f>SUBSTITUTE(Таблица2[[#This Row],[Столбец5]], "до, ", "")</f>
        <v/>
      </c>
      <c r="G2658" s="10" t="str">
        <f>SUBSTITUTE(Таблица2[[#This Row],[Столбец7]], "рік, ", "")</f>
        <v/>
      </c>
      <c r="H2658" s="11" t="str">
        <f>SUBSTITUTE(Таблица2[[#This Row],[Ключові слова]], "за, ", "")</f>
        <v/>
      </c>
      <c r="I2658" s="11" t="str">
        <f>SUBSTITUTE(Таблица2[[#This Row],[Столбец9]], "від, ", "")</f>
        <v/>
      </c>
    </row>
    <row r="2659" spans="1:9" x14ac:dyDescent="0.25">
      <c r="A2659" s="9" t="str">
        <f>SUBSTITUTE(Реестр!E2753, " ", ", ")</f>
        <v/>
      </c>
      <c r="B2659" s="10" t="str">
        <f>SUBSTITUTE(Таблица2[[#This Row],[Столбец1]], "про, ", " ")</f>
        <v/>
      </c>
      <c r="C2659" s="3" t="str">
        <f t="shared" si="125"/>
        <v/>
      </c>
      <c r="D2659" s="3" t="str">
        <f t="shared" si="126"/>
        <v/>
      </c>
      <c r="E2659" s="10" t="str">
        <f t="shared" si="127"/>
        <v/>
      </c>
      <c r="F2659" s="10" t="str">
        <f>SUBSTITUTE(Таблица2[[#This Row],[Столбец5]], "до, ", "")</f>
        <v/>
      </c>
      <c r="G2659" s="10" t="str">
        <f>SUBSTITUTE(Таблица2[[#This Row],[Столбец7]], "рік, ", "")</f>
        <v/>
      </c>
      <c r="H2659" s="11" t="str">
        <f>SUBSTITUTE(Таблица2[[#This Row],[Ключові слова]], "за, ", "")</f>
        <v/>
      </c>
      <c r="I2659" s="11" t="str">
        <f>SUBSTITUTE(Таблица2[[#This Row],[Столбец9]], "від, ", "")</f>
        <v/>
      </c>
    </row>
    <row r="2660" spans="1:9" x14ac:dyDescent="0.25">
      <c r="A2660" s="9" t="str">
        <f>SUBSTITUTE(Реестр!E2754, " ", ", ")</f>
        <v/>
      </c>
      <c r="B2660" s="10" t="str">
        <f>SUBSTITUTE(Таблица2[[#This Row],[Столбец1]], "про, ", " ")</f>
        <v/>
      </c>
      <c r="C2660" s="3" t="str">
        <f t="shared" si="125"/>
        <v/>
      </c>
      <c r="D2660" s="3" t="str">
        <f t="shared" si="126"/>
        <v/>
      </c>
      <c r="E2660" s="10" t="str">
        <f t="shared" si="127"/>
        <v/>
      </c>
      <c r="F2660" s="10" t="str">
        <f>SUBSTITUTE(Таблица2[[#This Row],[Столбец5]], "до, ", "")</f>
        <v/>
      </c>
      <c r="G2660" s="10" t="str">
        <f>SUBSTITUTE(Таблица2[[#This Row],[Столбец7]], "рік, ", "")</f>
        <v/>
      </c>
      <c r="H2660" s="11" t="str">
        <f>SUBSTITUTE(Таблица2[[#This Row],[Ключові слова]], "за, ", "")</f>
        <v/>
      </c>
      <c r="I2660" s="11" t="str">
        <f>SUBSTITUTE(Таблица2[[#This Row],[Столбец9]], "від, ", "")</f>
        <v/>
      </c>
    </row>
    <row r="2661" spans="1:9" x14ac:dyDescent="0.25">
      <c r="A2661" s="9" t="str">
        <f>SUBSTITUTE(Реестр!E2755, " ", ", ")</f>
        <v/>
      </c>
      <c r="B2661" s="10" t="str">
        <f>SUBSTITUTE(Таблица2[[#This Row],[Столбец1]], "про, ", " ")</f>
        <v/>
      </c>
      <c r="C2661" s="3" t="str">
        <f t="shared" ref="C2661:C2724" si="128">SUBSTITUTE(B2661, "щодо, ", "")</f>
        <v/>
      </c>
      <c r="D2661" s="3" t="str">
        <f t="shared" ref="D2661:D2724" si="129">SUBSTITUTE(C2661, "по, ", "")</f>
        <v/>
      </c>
      <c r="E2661" s="10" t="str">
        <f t="shared" ref="E2661:E2724" si="130">SUBSTITUTE(D2661, "та, ", "")</f>
        <v/>
      </c>
      <c r="F2661" s="10" t="str">
        <f>SUBSTITUTE(Таблица2[[#This Row],[Столбец5]], "до, ", "")</f>
        <v/>
      </c>
      <c r="G2661" s="10" t="str">
        <f>SUBSTITUTE(Таблица2[[#This Row],[Столбец7]], "рік, ", "")</f>
        <v/>
      </c>
      <c r="H2661" s="11" t="str">
        <f>SUBSTITUTE(Таблица2[[#This Row],[Ключові слова]], "за, ", "")</f>
        <v/>
      </c>
      <c r="I2661" s="11" t="str">
        <f>SUBSTITUTE(Таблица2[[#This Row],[Столбец9]], "від, ", "")</f>
        <v/>
      </c>
    </row>
    <row r="2662" spans="1:9" x14ac:dyDescent="0.25">
      <c r="A2662" s="9" t="str">
        <f>SUBSTITUTE(Реестр!E2756, " ", ", ")</f>
        <v/>
      </c>
      <c r="B2662" s="10" t="str">
        <f>SUBSTITUTE(Таблица2[[#This Row],[Столбец1]], "про, ", " ")</f>
        <v/>
      </c>
      <c r="C2662" s="3" t="str">
        <f t="shared" si="128"/>
        <v/>
      </c>
      <c r="D2662" s="3" t="str">
        <f t="shared" si="129"/>
        <v/>
      </c>
      <c r="E2662" s="10" t="str">
        <f t="shared" si="130"/>
        <v/>
      </c>
      <c r="F2662" s="10" t="str">
        <f>SUBSTITUTE(Таблица2[[#This Row],[Столбец5]], "до, ", "")</f>
        <v/>
      </c>
      <c r="G2662" s="10" t="str">
        <f>SUBSTITUTE(Таблица2[[#This Row],[Столбец7]], "рік, ", "")</f>
        <v/>
      </c>
      <c r="H2662" s="11" t="str">
        <f>SUBSTITUTE(Таблица2[[#This Row],[Ключові слова]], "за, ", "")</f>
        <v/>
      </c>
      <c r="I2662" s="11" t="str">
        <f>SUBSTITUTE(Таблица2[[#This Row],[Столбец9]], "від, ", "")</f>
        <v/>
      </c>
    </row>
    <row r="2663" spans="1:9" x14ac:dyDescent="0.25">
      <c r="A2663" s="9" t="str">
        <f>SUBSTITUTE(Реестр!E2757, " ", ", ")</f>
        <v/>
      </c>
      <c r="B2663" s="10" t="str">
        <f>SUBSTITUTE(Таблица2[[#This Row],[Столбец1]], "про, ", " ")</f>
        <v/>
      </c>
      <c r="C2663" s="3" t="str">
        <f t="shared" si="128"/>
        <v/>
      </c>
      <c r="D2663" s="3" t="str">
        <f t="shared" si="129"/>
        <v/>
      </c>
      <c r="E2663" s="10" t="str">
        <f t="shared" si="130"/>
        <v/>
      </c>
      <c r="F2663" s="10" t="str">
        <f>SUBSTITUTE(Таблица2[[#This Row],[Столбец5]], "до, ", "")</f>
        <v/>
      </c>
      <c r="G2663" s="10" t="str">
        <f>SUBSTITUTE(Таблица2[[#This Row],[Столбец7]], "рік, ", "")</f>
        <v/>
      </c>
      <c r="H2663" s="11" t="str">
        <f>SUBSTITUTE(Таблица2[[#This Row],[Ключові слова]], "за, ", "")</f>
        <v/>
      </c>
      <c r="I2663" s="11" t="str">
        <f>SUBSTITUTE(Таблица2[[#This Row],[Столбец9]], "від, ", "")</f>
        <v/>
      </c>
    </row>
    <row r="2664" spans="1:9" x14ac:dyDescent="0.25">
      <c r="A2664" s="9" t="str">
        <f>SUBSTITUTE(Реестр!E2758, " ", ", ")</f>
        <v/>
      </c>
      <c r="B2664" s="10" t="str">
        <f>SUBSTITUTE(Таблица2[[#This Row],[Столбец1]], "про, ", " ")</f>
        <v/>
      </c>
      <c r="C2664" s="3" t="str">
        <f t="shared" si="128"/>
        <v/>
      </c>
      <c r="D2664" s="3" t="str">
        <f t="shared" si="129"/>
        <v/>
      </c>
      <c r="E2664" s="10" t="str">
        <f t="shared" si="130"/>
        <v/>
      </c>
      <c r="F2664" s="10" t="str">
        <f>SUBSTITUTE(Таблица2[[#This Row],[Столбец5]], "до, ", "")</f>
        <v/>
      </c>
      <c r="G2664" s="10" t="str">
        <f>SUBSTITUTE(Таблица2[[#This Row],[Столбец7]], "рік, ", "")</f>
        <v/>
      </c>
      <c r="H2664" s="11" t="str">
        <f>SUBSTITUTE(Таблица2[[#This Row],[Ключові слова]], "за, ", "")</f>
        <v/>
      </c>
      <c r="I2664" s="11" t="str">
        <f>SUBSTITUTE(Таблица2[[#This Row],[Столбец9]], "від, ", "")</f>
        <v/>
      </c>
    </row>
    <row r="2665" spans="1:9" x14ac:dyDescent="0.25">
      <c r="A2665" s="9" t="str">
        <f>SUBSTITUTE(Реестр!E2759, " ", ", ")</f>
        <v/>
      </c>
      <c r="B2665" s="10" t="str">
        <f>SUBSTITUTE(Таблица2[[#This Row],[Столбец1]], "про, ", " ")</f>
        <v/>
      </c>
      <c r="C2665" s="3" t="str">
        <f t="shared" si="128"/>
        <v/>
      </c>
      <c r="D2665" s="3" t="str">
        <f t="shared" si="129"/>
        <v/>
      </c>
      <c r="E2665" s="10" t="str">
        <f t="shared" si="130"/>
        <v/>
      </c>
      <c r="F2665" s="10" t="str">
        <f>SUBSTITUTE(Таблица2[[#This Row],[Столбец5]], "до, ", "")</f>
        <v/>
      </c>
      <c r="G2665" s="10" t="str">
        <f>SUBSTITUTE(Таблица2[[#This Row],[Столбец7]], "рік, ", "")</f>
        <v/>
      </c>
      <c r="H2665" s="11" t="str">
        <f>SUBSTITUTE(Таблица2[[#This Row],[Ключові слова]], "за, ", "")</f>
        <v/>
      </c>
      <c r="I2665" s="11" t="str">
        <f>SUBSTITUTE(Таблица2[[#This Row],[Столбец9]], "від, ", "")</f>
        <v/>
      </c>
    </row>
    <row r="2666" spans="1:9" x14ac:dyDescent="0.25">
      <c r="A2666" s="9" t="str">
        <f>SUBSTITUTE(Реестр!E2760, " ", ", ")</f>
        <v/>
      </c>
      <c r="B2666" s="10" t="str">
        <f>SUBSTITUTE(Таблица2[[#This Row],[Столбец1]], "про, ", " ")</f>
        <v/>
      </c>
      <c r="C2666" s="3" t="str">
        <f t="shared" si="128"/>
        <v/>
      </c>
      <c r="D2666" s="3" t="str">
        <f t="shared" si="129"/>
        <v/>
      </c>
      <c r="E2666" s="10" t="str">
        <f t="shared" si="130"/>
        <v/>
      </c>
      <c r="F2666" s="10" t="str">
        <f>SUBSTITUTE(Таблица2[[#This Row],[Столбец5]], "до, ", "")</f>
        <v/>
      </c>
      <c r="G2666" s="10" t="str">
        <f>SUBSTITUTE(Таблица2[[#This Row],[Столбец7]], "рік, ", "")</f>
        <v/>
      </c>
      <c r="H2666" s="11" t="str">
        <f>SUBSTITUTE(Таблица2[[#This Row],[Ключові слова]], "за, ", "")</f>
        <v/>
      </c>
      <c r="I2666" s="11" t="str">
        <f>SUBSTITUTE(Таблица2[[#This Row],[Столбец9]], "від, ", "")</f>
        <v/>
      </c>
    </row>
    <row r="2667" spans="1:9" x14ac:dyDescent="0.25">
      <c r="A2667" s="9" t="str">
        <f>SUBSTITUTE(Реестр!E2761, " ", ", ")</f>
        <v/>
      </c>
      <c r="B2667" s="10" t="str">
        <f>SUBSTITUTE(Таблица2[[#This Row],[Столбец1]], "про, ", " ")</f>
        <v/>
      </c>
      <c r="C2667" s="3" t="str">
        <f t="shared" si="128"/>
        <v/>
      </c>
      <c r="D2667" s="3" t="str">
        <f t="shared" si="129"/>
        <v/>
      </c>
      <c r="E2667" s="10" t="str">
        <f t="shared" si="130"/>
        <v/>
      </c>
      <c r="F2667" s="10" t="str">
        <f>SUBSTITUTE(Таблица2[[#This Row],[Столбец5]], "до, ", "")</f>
        <v/>
      </c>
      <c r="G2667" s="10" t="str">
        <f>SUBSTITUTE(Таблица2[[#This Row],[Столбец7]], "рік, ", "")</f>
        <v/>
      </c>
      <c r="H2667" s="11" t="str">
        <f>SUBSTITUTE(Таблица2[[#This Row],[Ключові слова]], "за, ", "")</f>
        <v/>
      </c>
      <c r="I2667" s="11" t="str">
        <f>SUBSTITUTE(Таблица2[[#This Row],[Столбец9]], "від, ", "")</f>
        <v/>
      </c>
    </row>
    <row r="2668" spans="1:9" x14ac:dyDescent="0.25">
      <c r="A2668" s="9" t="str">
        <f>SUBSTITUTE(Реестр!E2762, " ", ", ")</f>
        <v/>
      </c>
      <c r="B2668" s="10" t="str">
        <f>SUBSTITUTE(Таблица2[[#This Row],[Столбец1]], "про, ", " ")</f>
        <v/>
      </c>
      <c r="C2668" s="3" t="str">
        <f t="shared" si="128"/>
        <v/>
      </c>
      <c r="D2668" s="3" t="str">
        <f t="shared" si="129"/>
        <v/>
      </c>
      <c r="E2668" s="10" t="str">
        <f t="shared" si="130"/>
        <v/>
      </c>
      <c r="F2668" s="10" t="str">
        <f>SUBSTITUTE(Таблица2[[#This Row],[Столбец5]], "до, ", "")</f>
        <v/>
      </c>
      <c r="G2668" s="10" t="str">
        <f>SUBSTITUTE(Таблица2[[#This Row],[Столбец7]], "рік, ", "")</f>
        <v/>
      </c>
      <c r="H2668" s="11" t="str">
        <f>SUBSTITUTE(Таблица2[[#This Row],[Ключові слова]], "за, ", "")</f>
        <v/>
      </c>
      <c r="I2668" s="11" t="str">
        <f>SUBSTITUTE(Таблица2[[#This Row],[Столбец9]], "від, ", "")</f>
        <v/>
      </c>
    </row>
    <row r="2669" spans="1:9" x14ac:dyDescent="0.25">
      <c r="A2669" s="9" t="str">
        <f>SUBSTITUTE(Реестр!E2763, " ", ", ")</f>
        <v/>
      </c>
      <c r="B2669" s="10" t="str">
        <f>SUBSTITUTE(Таблица2[[#This Row],[Столбец1]], "про, ", " ")</f>
        <v/>
      </c>
      <c r="C2669" s="3" t="str">
        <f t="shared" si="128"/>
        <v/>
      </c>
      <c r="D2669" s="3" t="str">
        <f t="shared" si="129"/>
        <v/>
      </c>
      <c r="E2669" s="10" t="str">
        <f t="shared" si="130"/>
        <v/>
      </c>
      <c r="F2669" s="10" t="str">
        <f>SUBSTITUTE(Таблица2[[#This Row],[Столбец5]], "до, ", "")</f>
        <v/>
      </c>
      <c r="G2669" s="10" t="str">
        <f>SUBSTITUTE(Таблица2[[#This Row],[Столбец7]], "рік, ", "")</f>
        <v/>
      </c>
      <c r="H2669" s="11" t="str">
        <f>SUBSTITUTE(Таблица2[[#This Row],[Ключові слова]], "за, ", "")</f>
        <v/>
      </c>
      <c r="I2669" s="11" t="str">
        <f>SUBSTITUTE(Таблица2[[#This Row],[Столбец9]], "від, ", "")</f>
        <v/>
      </c>
    </row>
    <row r="2670" spans="1:9" x14ac:dyDescent="0.25">
      <c r="A2670" s="9" t="str">
        <f>SUBSTITUTE(Реестр!E2764, " ", ", ")</f>
        <v/>
      </c>
      <c r="B2670" s="10" t="str">
        <f>SUBSTITUTE(Таблица2[[#This Row],[Столбец1]], "про, ", " ")</f>
        <v/>
      </c>
      <c r="C2670" s="3" t="str">
        <f t="shared" si="128"/>
        <v/>
      </c>
      <c r="D2670" s="3" t="str">
        <f t="shared" si="129"/>
        <v/>
      </c>
      <c r="E2670" s="10" t="str">
        <f t="shared" si="130"/>
        <v/>
      </c>
      <c r="F2670" s="10" t="str">
        <f>SUBSTITUTE(Таблица2[[#This Row],[Столбец5]], "до, ", "")</f>
        <v/>
      </c>
      <c r="G2670" s="10" t="str">
        <f>SUBSTITUTE(Таблица2[[#This Row],[Столбец7]], "рік, ", "")</f>
        <v/>
      </c>
      <c r="H2670" s="11" t="str">
        <f>SUBSTITUTE(Таблица2[[#This Row],[Ключові слова]], "за, ", "")</f>
        <v/>
      </c>
      <c r="I2670" s="11" t="str">
        <f>SUBSTITUTE(Таблица2[[#This Row],[Столбец9]], "від, ", "")</f>
        <v/>
      </c>
    </row>
    <row r="2671" spans="1:9" x14ac:dyDescent="0.25">
      <c r="A2671" s="9" t="str">
        <f>SUBSTITUTE(Реестр!E2765, " ", ", ")</f>
        <v/>
      </c>
      <c r="B2671" s="10" t="str">
        <f>SUBSTITUTE(Таблица2[[#This Row],[Столбец1]], "про, ", " ")</f>
        <v/>
      </c>
      <c r="C2671" s="3" t="str">
        <f t="shared" si="128"/>
        <v/>
      </c>
      <c r="D2671" s="3" t="str">
        <f t="shared" si="129"/>
        <v/>
      </c>
      <c r="E2671" s="10" t="str">
        <f t="shared" si="130"/>
        <v/>
      </c>
      <c r="F2671" s="10" t="str">
        <f>SUBSTITUTE(Таблица2[[#This Row],[Столбец5]], "до, ", "")</f>
        <v/>
      </c>
      <c r="G2671" s="10" t="str">
        <f>SUBSTITUTE(Таблица2[[#This Row],[Столбец7]], "рік, ", "")</f>
        <v/>
      </c>
      <c r="H2671" s="11" t="str">
        <f>SUBSTITUTE(Таблица2[[#This Row],[Ключові слова]], "за, ", "")</f>
        <v/>
      </c>
      <c r="I2671" s="11" t="str">
        <f>SUBSTITUTE(Таблица2[[#This Row],[Столбец9]], "від, ", "")</f>
        <v/>
      </c>
    </row>
    <row r="2672" spans="1:9" x14ac:dyDescent="0.25">
      <c r="A2672" s="9" t="str">
        <f>SUBSTITUTE(Реестр!E2766, " ", ", ")</f>
        <v/>
      </c>
      <c r="B2672" s="10" t="str">
        <f>SUBSTITUTE(Таблица2[[#This Row],[Столбец1]], "про, ", " ")</f>
        <v/>
      </c>
      <c r="C2672" s="3" t="str">
        <f t="shared" si="128"/>
        <v/>
      </c>
      <c r="D2672" s="3" t="str">
        <f t="shared" si="129"/>
        <v/>
      </c>
      <c r="E2672" s="10" t="str">
        <f t="shared" si="130"/>
        <v/>
      </c>
      <c r="F2672" s="10" t="str">
        <f>SUBSTITUTE(Таблица2[[#This Row],[Столбец5]], "до, ", "")</f>
        <v/>
      </c>
      <c r="G2672" s="10" t="str">
        <f>SUBSTITUTE(Таблица2[[#This Row],[Столбец7]], "рік, ", "")</f>
        <v/>
      </c>
      <c r="H2672" s="11" t="str">
        <f>SUBSTITUTE(Таблица2[[#This Row],[Ключові слова]], "за, ", "")</f>
        <v/>
      </c>
      <c r="I2672" s="11" t="str">
        <f>SUBSTITUTE(Таблица2[[#This Row],[Столбец9]], "від, ", "")</f>
        <v/>
      </c>
    </row>
    <row r="2673" spans="1:9" x14ac:dyDescent="0.25">
      <c r="A2673" s="9" t="str">
        <f>SUBSTITUTE(Реестр!E2767, " ", ", ")</f>
        <v/>
      </c>
      <c r="B2673" s="10" t="str">
        <f>SUBSTITUTE(Таблица2[[#This Row],[Столбец1]], "про, ", " ")</f>
        <v/>
      </c>
      <c r="C2673" s="3" t="str">
        <f t="shared" si="128"/>
        <v/>
      </c>
      <c r="D2673" s="3" t="str">
        <f t="shared" si="129"/>
        <v/>
      </c>
      <c r="E2673" s="10" t="str">
        <f t="shared" si="130"/>
        <v/>
      </c>
      <c r="F2673" s="10" t="str">
        <f>SUBSTITUTE(Таблица2[[#This Row],[Столбец5]], "до, ", "")</f>
        <v/>
      </c>
      <c r="G2673" s="10" t="str">
        <f>SUBSTITUTE(Таблица2[[#This Row],[Столбец7]], "рік, ", "")</f>
        <v/>
      </c>
      <c r="H2673" s="11" t="str">
        <f>SUBSTITUTE(Таблица2[[#This Row],[Ключові слова]], "за, ", "")</f>
        <v/>
      </c>
      <c r="I2673" s="11" t="str">
        <f>SUBSTITUTE(Таблица2[[#This Row],[Столбец9]], "від, ", "")</f>
        <v/>
      </c>
    </row>
    <row r="2674" spans="1:9" x14ac:dyDescent="0.25">
      <c r="A2674" s="9" t="str">
        <f>SUBSTITUTE(Реестр!E2768, " ", ", ")</f>
        <v/>
      </c>
      <c r="B2674" s="10" t="str">
        <f>SUBSTITUTE(Таблица2[[#This Row],[Столбец1]], "про, ", " ")</f>
        <v/>
      </c>
      <c r="C2674" s="3" t="str">
        <f t="shared" si="128"/>
        <v/>
      </c>
      <c r="D2674" s="3" t="str">
        <f t="shared" si="129"/>
        <v/>
      </c>
      <c r="E2674" s="10" t="str">
        <f t="shared" si="130"/>
        <v/>
      </c>
      <c r="F2674" s="10" t="str">
        <f>SUBSTITUTE(Таблица2[[#This Row],[Столбец5]], "до, ", "")</f>
        <v/>
      </c>
      <c r="G2674" s="10" t="str">
        <f>SUBSTITUTE(Таблица2[[#This Row],[Столбец7]], "рік, ", "")</f>
        <v/>
      </c>
      <c r="H2674" s="11" t="str">
        <f>SUBSTITUTE(Таблица2[[#This Row],[Ключові слова]], "за, ", "")</f>
        <v/>
      </c>
      <c r="I2674" s="11" t="str">
        <f>SUBSTITUTE(Таблица2[[#This Row],[Столбец9]], "від, ", "")</f>
        <v/>
      </c>
    </row>
    <row r="2675" spans="1:9" x14ac:dyDescent="0.25">
      <c r="A2675" s="9" t="str">
        <f>SUBSTITUTE(Реестр!E2769, " ", ", ")</f>
        <v/>
      </c>
      <c r="B2675" s="10" t="str">
        <f>SUBSTITUTE(Таблица2[[#This Row],[Столбец1]], "про, ", " ")</f>
        <v/>
      </c>
      <c r="C2675" s="3" t="str">
        <f t="shared" si="128"/>
        <v/>
      </c>
      <c r="D2675" s="3" t="str">
        <f t="shared" si="129"/>
        <v/>
      </c>
      <c r="E2675" s="10" t="str">
        <f t="shared" si="130"/>
        <v/>
      </c>
      <c r="F2675" s="10" t="str">
        <f>SUBSTITUTE(Таблица2[[#This Row],[Столбец5]], "до, ", "")</f>
        <v/>
      </c>
      <c r="G2675" s="10" t="str">
        <f>SUBSTITUTE(Таблица2[[#This Row],[Столбец7]], "рік, ", "")</f>
        <v/>
      </c>
      <c r="H2675" s="11" t="str">
        <f>SUBSTITUTE(Таблица2[[#This Row],[Ключові слова]], "за, ", "")</f>
        <v/>
      </c>
      <c r="I2675" s="11" t="str">
        <f>SUBSTITUTE(Таблица2[[#This Row],[Столбец9]], "від, ", "")</f>
        <v/>
      </c>
    </row>
    <row r="2676" spans="1:9" x14ac:dyDescent="0.25">
      <c r="A2676" s="9" t="str">
        <f>SUBSTITUTE(Реестр!E2770, " ", ", ")</f>
        <v/>
      </c>
      <c r="B2676" s="10" t="str">
        <f>SUBSTITUTE(Таблица2[[#This Row],[Столбец1]], "про, ", " ")</f>
        <v/>
      </c>
      <c r="C2676" s="3" t="str">
        <f t="shared" si="128"/>
        <v/>
      </c>
      <c r="D2676" s="3" t="str">
        <f t="shared" si="129"/>
        <v/>
      </c>
      <c r="E2676" s="10" t="str">
        <f t="shared" si="130"/>
        <v/>
      </c>
      <c r="F2676" s="10" t="str">
        <f>SUBSTITUTE(Таблица2[[#This Row],[Столбец5]], "до, ", "")</f>
        <v/>
      </c>
      <c r="G2676" s="10" t="str">
        <f>SUBSTITUTE(Таблица2[[#This Row],[Столбец7]], "рік, ", "")</f>
        <v/>
      </c>
      <c r="H2676" s="11" t="str">
        <f>SUBSTITUTE(Таблица2[[#This Row],[Ключові слова]], "за, ", "")</f>
        <v/>
      </c>
      <c r="I2676" s="11" t="str">
        <f>SUBSTITUTE(Таблица2[[#This Row],[Столбец9]], "від, ", "")</f>
        <v/>
      </c>
    </row>
    <row r="2677" spans="1:9" x14ac:dyDescent="0.25">
      <c r="A2677" s="9" t="str">
        <f>SUBSTITUTE(Реестр!E2771, " ", ", ")</f>
        <v/>
      </c>
      <c r="B2677" s="10" t="str">
        <f>SUBSTITUTE(Таблица2[[#This Row],[Столбец1]], "про, ", " ")</f>
        <v/>
      </c>
      <c r="C2677" s="3" t="str">
        <f t="shared" si="128"/>
        <v/>
      </c>
      <c r="D2677" s="3" t="str">
        <f t="shared" si="129"/>
        <v/>
      </c>
      <c r="E2677" s="10" t="str">
        <f t="shared" si="130"/>
        <v/>
      </c>
      <c r="F2677" s="10" t="str">
        <f>SUBSTITUTE(Таблица2[[#This Row],[Столбец5]], "до, ", "")</f>
        <v/>
      </c>
      <c r="G2677" s="10" t="str">
        <f>SUBSTITUTE(Таблица2[[#This Row],[Столбец7]], "рік, ", "")</f>
        <v/>
      </c>
      <c r="H2677" s="11" t="str">
        <f>SUBSTITUTE(Таблица2[[#This Row],[Ключові слова]], "за, ", "")</f>
        <v/>
      </c>
      <c r="I2677" s="11" t="str">
        <f>SUBSTITUTE(Таблица2[[#This Row],[Столбец9]], "від, ", "")</f>
        <v/>
      </c>
    </row>
    <row r="2678" spans="1:9" x14ac:dyDescent="0.25">
      <c r="A2678" s="9" t="str">
        <f>SUBSTITUTE(Реестр!E2772, " ", ", ")</f>
        <v/>
      </c>
      <c r="B2678" s="10" t="str">
        <f>SUBSTITUTE(Таблица2[[#This Row],[Столбец1]], "про, ", " ")</f>
        <v/>
      </c>
      <c r="C2678" s="3" t="str">
        <f t="shared" si="128"/>
        <v/>
      </c>
      <c r="D2678" s="3" t="str">
        <f t="shared" si="129"/>
        <v/>
      </c>
      <c r="E2678" s="10" t="str">
        <f t="shared" si="130"/>
        <v/>
      </c>
      <c r="F2678" s="10" t="str">
        <f>SUBSTITUTE(Таблица2[[#This Row],[Столбец5]], "до, ", "")</f>
        <v/>
      </c>
      <c r="G2678" s="10" t="str">
        <f>SUBSTITUTE(Таблица2[[#This Row],[Столбец7]], "рік, ", "")</f>
        <v/>
      </c>
      <c r="H2678" s="11" t="str">
        <f>SUBSTITUTE(Таблица2[[#This Row],[Ключові слова]], "за, ", "")</f>
        <v/>
      </c>
      <c r="I2678" s="11" t="str">
        <f>SUBSTITUTE(Таблица2[[#This Row],[Столбец9]], "від, ", "")</f>
        <v/>
      </c>
    </row>
    <row r="2679" spans="1:9" x14ac:dyDescent="0.25">
      <c r="A2679" s="9" t="str">
        <f>SUBSTITUTE(Реестр!E2773, " ", ", ")</f>
        <v/>
      </c>
      <c r="B2679" s="10" t="str">
        <f>SUBSTITUTE(Таблица2[[#This Row],[Столбец1]], "про, ", " ")</f>
        <v/>
      </c>
      <c r="C2679" s="3" t="str">
        <f t="shared" si="128"/>
        <v/>
      </c>
      <c r="D2679" s="3" t="str">
        <f t="shared" si="129"/>
        <v/>
      </c>
      <c r="E2679" s="10" t="str">
        <f t="shared" si="130"/>
        <v/>
      </c>
      <c r="F2679" s="10" t="str">
        <f>SUBSTITUTE(Таблица2[[#This Row],[Столбец5]], "до, ", "")</f>
        <v/>
      </c>
      <c r="G2679" s="10" t="str">
        <f>SUBSTITUTE(Таблица2[[#This Row],[Столбец7]], "рік, ", "")</f>
        <v/>
      </c>
      <c r="H2679" s="11" t="str">
        <f>SUBSTITUTE(Таблица2[[#This Row],[Ключові слова]], "за, ", "")</f>
        <v/>
      </c>
      <c r="I2679" s="11" t="str">
        <f>SUBSTITUTE(Таблица2[[#This Row],[Столбец9]], "від, ", "")</f>
        <v/>
      </c>
    </row>
    <row r="2680" spans="1:9" x14ac:dyDescent="0.25">
      <c r="A2680" s="9" t="str">
        <f>SUBSTITUTE(Реестр!E2774, " ", ", ")</f>
        <v/>
      </c>
      <c r="B2680" s="10" t="str">
        <f>SUBSTITUTE(Таблица2[[#This Row],[Столбец1]], "про, ", " ")</f>
        <v/>
      </c>
      <c r="C2680" s="3" t="str">
        <f t="shared" si="128"/>
        <v/>
      </c>
      <c r="D2680" s="3" t="str">
        <f t="shared" si="129"/>
        <v/>
      </c>
      <c r="E2680" s="10" t="str">
        <f t="shared" si="130"/>
        <v/>
      </c>
      <c r="F2680" s="10" t="str">
        <f>SUBSTITUTE(Таблица2[[#This Row],[Столбец5]], "до, ", "")</f>
        <v/>
      </c>
      <c r="G2680" s="10" t="str">
        <f>SUBSTITUTE(Таблица2[[#This Row],[Столбец7]], "рік, ", "")</f>
        <v/>
      </c>
      <c r="H2680" s="11" t="str">
        <f>SUBSTITUTE(Таблица2[[#This Row],[Ключові слова]], "за, ", "")</f>
        <v/>
      </c>
      <c r="I2680" s="11" t="str">
        <f>SUBSTITUTE(Таблица2[[#This Row],[Столбец9]], "від, ", "")</f>
        <v/>
      </c>
    </row>
    <row r="2681" spans="1:9" x14ac:dyDescent="0.25">
      <c r="A2681" s="9" t="str">
        <f>SUBSTITUTE(Реестр!E2775, " ", ", ")</f>
        <v/>
      </c>
      <c r="B2681" s="10" t="str">
        <f>SUBSTITUTE(Таблица2[[#This Row],[Столбец1]], "про, ", " ")</f>
        <v/>
      </c>
      <c r="C2681" s="3" t="str">
        <f t="shared" si="128"/>
        <v/>
      </c>
      <c r="D2681" s="3" t="str">
        <f t="shared" si="129"/>
        <v/>
      </c>
      <c r="E2681" s="10" t="str">
        <f t="shared" si="130"/>
        <v/>
      </c>
      <c r="F2681" s="10" t="str">
        <f>SUBSTITUTE(Таблица2[[#This Row],[Столбец5]], "до, ", "")</f>
        <v/>
      </c>
      <c r="G2681" s="10" t="str">
        <f>SUBSTITUTE(Таблица2[[#This Row],[Столбец7]], "рік, ", "")</f>
        <v/>
      </c>
      <c r="H2681" s="11" t="str">
        <f>SUBSTITUTE(Таблица2[[#This Row],[Ключові слова]], "за, ", "")</f>
        <v/>
      </c>
      <c r="I2681" s="11" t="str">
        <f>SUBSTITUTE(Таблица2[[#This Row],[Столбец9]], "від, ", "")</f>
        <v/>
      </c>
    </row>
    <row r="2682" spans="1:9" x14ac:dyDescent="0.25">
      <c r="A2682" s="9" t="str">
        <f>SUBSTITUTE(Реестр!E2776, " ", ", ")</f>
        <v/>
      </c>
      <c r="B2682" s="10" t="str">
        <f>SUBSTITUTE(Таблица2[[#This Row],[Столбец1]], "про, ", " ")</f>
        <v/>
      </c>
      <c r="C2682" s="3" t="str">
        <f t="shared" si="128"/>
        <v/>
      </c>
      <c r="D2682" s="3" t="str">
        <f t="shared" si="129"/>
        <v/>
      </c>
      <c r="E2682" s="10" t="str">
        <f t="shared" si="130"/>
        <v/>
      </c>
      <c r="F2682" s="10" t="str">
        <f>SUBSTITUTE(Таблица2[[#This Row],[Столбец5]], "до, ", "")</f>
        <v/>
      </c>
      <c r="G2682" s="10" t="str">
        <f>SUBSTITUTE(Таблица2[[#This Row],[Столбец7]], "рік, ", "")</f>
        <v/>
      </c>
      <c r="H2682" s="11" t="str">
        <f>SUBSTITUTE(Таблица2[[#This Row],[Ключові слова]], "за, ", "")</f>
        <v/>
      </c>
      <c r="I2682" s="11" t="str">
        <f>SUBSTITUTE(Таблица2[[#This Row],[Столбец9]], "від, ", "")</f>
        <v/>
      </c>
    </row>
    <row r="2683" spans="1:9" x14ac:dyDescent="0.25">
      <c r="A2683" s="9" t="str">
        <f>SUBSTITUTE(Реестр!E2777, " ", ", ")</f>
        <v/>
      </c>
      <c r="B2683" s="10" t="str">
        <f>SUBSTITUTE(Таблица2[[#This Row],[Столбец1]], "про, ", " ")</f>
        <v/>
      </c>
      <c r="C2683" s="3" t="str">
        <f t="shared" si="128"/>
        <v/>
      </c>
      <c r="D2683" s="3" t="str">
        <f t="shared" si="129"/>
        <v/>
      </c>
      <c r="E2683" s="10" t="str">
        <f t="shared" si="130"/>
        <v/>
      </c>
      <c r="F2683" s="10" t="str">
        <f>SUBSTITUTE(Таблица2[[#This Row],[Столбец5]], "до, ", "")</f>
        <v/>
      </c>
      <c r="G2683" s="10" t="str">
        <f>SUBSTITUTE(Таблица2[[#This Row],[Столбец7]], "рік, ", "")</f>
        <v/>
      </c>
      <c r="H2683" s="11" t="str">
        <f>SUBSTITUTE(Таблица2[[#This Row],[Ключові слова]], "за, ", "")</f>
        <v/>
      </c>
      <c r="I2683" s="11" t="str">
        <f>SUBSTITUTE(Таблица2[[#This Row],[Столбец9]], "від, ", "")</f>
        <v/>
      </c>
    </row>
    <row r="2684" spans="1:9" x14ac:dyDescent="0.25">
      <c r="A2684" s="9" t="str">
        <f>SUBSTITUTE(Реестр!E2778, " ", ", ")</f>
        <v/>
      </c>
      <c r="B2684" s="10" t="str">
        <f>SUBSTITUTE(Таблица2[[#This Row],[Столбец1]], "про, ", " ")</f>
        <v/>
      </c>
      <c r="C2684" s="3" t="str">
        <f t="shared" si="128"/>
        <v/>
      </c>
      <c r="D2684" s="3" t="str">
        <f t="shared" si="129"/>
        <v/>
      </c>
      <c r="E2684" s="10" t="str">
        <f t="shared" si="130"/>
        <v/>
      </c>
      <c r="F2684" s="10" t="str">
        <f>SUBSTITUTE(Таблица2[[#This Row],[Столбец5]], "до, ", "")</f>
        <v/>
      </c>
      <c r="G2684" s="10" t="str">
        <f>SUBSTITUTE(Таблица2[[#This Row],[Столбец7]], "рік, ", "")</f>
        <v/>
      </c>
      <c r="H2684" s="11" t="str">
        <f>SUBSTITUTE(Таблица2[[#This Row],[Ключові слова]], "за, ", "")</f>
        <v/>
      </c>
      <c r="I2684" s="11" t="str">
        <f>SUBSTITUTE(Таблица2[[#This Row],[Столбец9]], "від, ", "")</f>
        <v/>
      </c>
    </row>
    <row r="2685" spans="1:9" x14ac:dyDescent="0.25">
      <c r="A2685" s="9" t="str">
        <f>SUBSTITUTE(Реестр!E2779, " ", ", ")</f>
        <v/>
      </c>
      <c r="B2685" s="10" t="str">
        <f>SUBSTITUTE(Таблица2[[#This Row],[Столбец1]], "про, ", " ")</f>
        <v/>
      </c>
      <c r="C2685" s="3" t="str">
        <f t="shared" si="128"/>
        <v/>
      </c>
      <c r="D2685" s="3" t="str">
        <f t="shared" si="129"/>
        <v/>
      </c>
      <c r="E2685" s="10" t="str">
        <f t="shared" si="130"/>
        <v/>
      </c>
      <c r="F2685" s="10" t="str">
        <f>SUBSTITUTE(Таблица2[[#This Row],[Столбец5]], "до, ", "")</f>
        <v/>
      </c>
      <c r="G2685" s="10" t="str">
        <f>SUBSTITUTE(Таблица2[[#This Row],[Столбец7]], "рік, ", "")</f>
        <v/>
      </c>
      <c r="H2685" s="11" t="str">
        <f>SUBSTITUTE(Таблица2[[#This Row],[Ключові слова]], "за, ", "")</f>
        <v/>
      </c>
      <c r="I2685" s="11" t="str">
        <f>SUBSTITUTE(Таблица2[[#This Row],[Столбец9]], "від, ", "")</f>
        <v/>
      </c>
    </row>
    <row r="2686" spans="1:9" x14ac:dyDescent="0.25">
      <c r="A2686" s="9" t="str">
        <f>SUBSTITUTE(Реестр!E2780, " ", ", ")</f>
        <v/>
      </c>
      <c r="B2686" s="10" t="str">
        <f>SUBSTITUTE(Таблица2[[#This Row],[Столбец1]], "про, ", " ")</f>
        <v/>
      </c>
      <c r="C2686" s="3" t="str">
        <f t="shared" si="128"/>
        <v/>
      </c>
      <c r="D2686" s="3" t="str">
        <f t="shared" si="129"/>
        <v/>
      </c>
      <c r="E2686" s="10" t="str">
        <f t="shared" si="130"/>
        <v/>
      </c>
      <c r="F2686" s="10" t="str">
        <f>SUBSTITUTE(Таблица2[[#This Row],[Столбец5]], "до, ", "")</f>
        <v/>
      </c>
      <c r="G2686" s="10" t="str">
        <f>SUBSTITUTE(Таблица2[[#This Row],[Столбец7]], "рік, ", "")</f>
        <v/>
      </c>
      <c r="H2686" s="11" t="str">
        <f>SUBSTITUTE(Таблица2[[#This Row],[Ключові слова]], "за, ", "")</f>
        <v/>
      </c>
      <c r="I2686" s="11" t="str">
        <f>SUBSTITUTE(Таблица2[[#This Row],[Столбец9]], "від, ", "")</f>
        <v/>
      </c>
    </row>
    <row r="2687" spans="1:9" x14ac:dyDescent="0.25">
      <c r="A2687" s="9" t="str">
        <f>SUBSTITUTE(Реестр!E2781, " ", ", ")</f>
        <v/>
      </c>
      <c r="B2687" s="10" t="str">
        <f>SUBSTITUTE(Таблица2[[#This Row],[Столбец1]], "про, ", " ")</f>
        <v/>
      </c>
      <c r="C2687" s="3" t="str">
        <f t="shared" si="128"/>
        <v/>
      </c>
      <c r="D2687" s="3" t="str">
        <f t="shared" si="129"/>
        <v/>
      </c>
      <c r="E2687" s="10" t="str">
        <f t="shared" si="130"/>
        <v/>
      </c>
      <c r="F2687" s="10" t="str">
        <f>SUBSTITUTE(Таблица2[[#This Row],[Столбец5]], "до, ", "")</f>
        <v/>
      </c>
      <c r="G2687" s="10" t="str">
        <f>SUBSTITUTE(Таблица2[[#This Row],[Столбец7]], "рік, ", "")</f>
        <v/>
      </c>
      <c r="H2687" s="11" t="str">
        <f>SUBSTITUTE(Таблица2[[#This Row],[Ключові слова]], "за, ", "")</f>
        <v/>
      </c>
      <c r="I2687" s="11" t="str">
        <f>SUBSTITUTE(Таблица2[[#This Row],[Столбец9]], "від, ", "")</f>
        <v/>
      </c>
    </row>
    <row r="2688" spans="1:9" x14ac:dyDescent="0.25">
      <c r="A2688" s="9" t="str">
        <f>SUBSTITUTE(Реестр!E2782, " ", ", ")</f>
        <v/>
      </c>
      <c r="B2688" s="10" t="str">
        <f>SUBSTITUTE(Таблица2[[#This Row],[Столбец1]], "про, ", " ")</f>
        <v/>
      </c>
      <c r="C2688" s="3" t="str">
        <f t="shared" si="128"/>
        <v/>
      </c>
      <c r="D2688" s="3" t="str">
        <f t="shared" si="129"/>
        <v/>
      </c>
      <c r="E2688" s="10" t="str">
        <f t="shared" si="130"/>
        <v/>
      </c>
      <c r="F2688" s="10" t="str">
        <f>SUBSTITUTE(Таблица2[[#This Row],[Столбец5]], "до, ", "")</f>
        <v/>
      </c>
      <c r="G2688" s="10" t="str">
        <f>SUBSTITUTE(Таблица2[[#This Row],[Столбец7]], "рік, ", "")</f>
        <v/>
      </c>
      <c r="H2688" s="11" t="str">
        <f>SUBSTITUTE(Таблица2[[#This Row],[Ключові слова]], "за, ", "")</f>
        <v/>
      </c>
      <c r="I2688" s="11" t="str">
        <f>SUBSTITUTE(Таблица2[[#This Row],[Столбец9]], "від, ", "")</f>
        <v/>
      </c>
    </row>
    <row r="2689" spans="1:9" x14ac:dyDescent="0.25">
      <c r="A2689" s="9" t="str">
        <f>SUBSTITUTE(Реестр!E2783, " ", ", ")</f>
        <v/>
      </c>
      <c r="B2689" s="10" t="str">
        <f>SUBSTITUTE(Таблица2[[#This Row],[Столбец1]], "про, ", " ")</f>
        <v/>
      </c>
      <c r="C2689" s="3" t="str">
        <f t="shared" si="128"/>
        <v/>
      </c>
      <c r="D2689" s="3" t="str">
        <f t="shared" si="129"/>
        <v/>
      </c>
      <c r="E2689" s="10" t="str">
        <f t="shared" si="130"/>
        <v/>
      </c>
      <c r="F2689" s="10" t="str">
        <f>SUBSTITUTE(Таблица2[[#This Row],[Столбец5]], "до, ", "")</f>
        <v/>
      </c>
      <c r="G2689" s="10" t="str">
        <f>SUBSTITUTE(Таблица2[[#This Row],[Столбец7]], "рік, ", "")</f>
        <v/>
      </c>
      <c r="H2689" s="11" t="str">
        <f>SUBSTITUTE(Таблица2[[#This Row],[Ключові слова]], "за, ", "")</f>
        <v/>
      </c>
      <c r="I2689" s="11" t="str">
        <f>SUBSTITUTE(Таблица2[[#This Row],[Столбец9]], "від, ", "")</f>
        <v/>
      </c>
    </row>
    <row r="2690" spans="1:9" x14ac:dyDescent="0.25">
      <c r="A2690" s="9" t="str">
        <f>SUBSTITUTE(Реестр!E2784, " ", ", ")</f>
        <v/>
      </c>
      <c r="B2690" s="10" t="str">
        <f>SUBSTITUTE(Таблица2[[#This Row],[Столбец1]], "про, ", " ")</f>
        <v/>
      </c>
      <c r="C2690" s="3" t="str">
        <f t="shared" si="128"/>
        <v/>
      </c>
      <c r="D2690" s="3" t="str">
        <f t="shared" si="129"/>
        <v/>
      </c>
      <c r="E2690" s="10" t="str">
        <f t="shared" si="130"/>
        <v/>
      </c>
      <c r="F2690" s="10" t="str">
        <f>SUBSTITUTE(Таблица2[[#This Row],[Столбец5]], "до, ", "")</f>
        <v/>
      </c>
      <c r="G2690" s="10" t="str">
        <f>SUBSTITUTE(Таблица2[[#This Row],[Столбец7]], "рік, ", "")</f>
        <v/>
      </c>
      <c r="H2690" s="11" t="str">
        <f>SUBSTITUTE(Таблица2[[#This Row],[Ключові слова]], "за, ", "")</f>
        <v/>
      </c>
      <c r="I2690" s="11" t="str">
        <f>SUBSTITUTE(Таблица2[[#This Row],[Столбец9]], "від, ", "")</f>
        <v/>
      </c>
    </row>
    <row r="2691" spans="1:9" x14ac:dyDescent="0.25">
      <c r="A2691" s="9" t="str">
        <f>SUBSTITUTE(Реестр!E2785, " ", ", ")</f>
        <v/>
      </c>
      <c r="B2691" s="10" t="str">
        <f>SUBSTITUTE(Таблица2[[#This Row],[Столбец1]], "про, ", " ")</f>
        <v/>
      </c>
      <c r="C2691" s="3" t="str">
        <f t="shared" si="128"/>
        <v/>
      </c>
      <c r="D2691" s="3" t="str">
        <f t="shared" si="129"/>
        <v/>
      </c>
      <c r="E2691" s="10" t="str">
        <f t="shared" si="130"/>
        <v/>
      </c>
      <c r="F2691" s="10" t="str">
        <f>SUBSTITUTE(Таблица2[[#This Row],[Столбец5]], "до, ", "")</f>
        <v/>
      </c>
      <c r="G2691" s="10" t="str">
        <f>SUBSTITUTE(Таблица2[[#This Row],[Столбец7]], "рік, ", "")</f>
        <v/>
      </c>
      <c r="H2691" s="11" t="str">
        <f>SUBSTITUTE(Таблица2[[#This Row],[Ключові слова]], "за, ", "")</f>
        <v/>
      </c>
      <c r="I2691" s="11" t="str">
        <f>SUBSTITUTE(Таблица2[[#This Row],[Столбец9]], "від, ", "")</f>
        <v/>
      </c>
    </row>
    <row r="2692" spans="1:9" x14ac:dyDescent="0.25">
      <c r="A2692" s="9" t="str">
        <f>SUBSTITUTE(Реестр!E2786, " ", ", ")</f>
        <v/>
      </c>
      <c r="B2692" s="10" t="str">
        <f>SUBSTITUTE(Таблица2[[#This Row],[Столбец1]], "про, ", " ")</f>
        <v/>
      </c>
      <c r="C2692" s="3" t="str">
        <f t="shared" si="128"/>
        <v/>
      </c>
      <c r="D2692" s="3" t="str">
        <f t="shared" si="129"/>
        <v/>
      </c>
      <c r="E2692" s="10" t="str">
        <f t="shared" si="130"/>
        <v/>
      </c>
      <c r="F2692" s="10" t="str">
        <f>SUBSTITUTE(Таблица2[[#This Row],[Столбец5]], "до, ", "")</f>
        <v/>
      </c>
      <c r="G2692" s="10" t="str">
        <f>SUBSTITUTE(Таблица2[[#This Row],[Столбец7]], "рік, ", "")</f>
        <v/>
      </c>
      <c r="H2692" s="11" t="str">
        <f>SUBSTITUTE(Таблица2[[#This Row],[Ключові слова]], "за, ", "")</f>
        <v/>
      </c>
      <c r="I2692" s="11" t="str">
        <f>SUBSTITUTE(Таблица2[[#This Row],[Столбец9]], "від, ", "")</f>
        <v/>
      </c>
    </row>
    <row r="2693" spans="1:9" x14ac:dyDescent="0.25">
      <c r="A2693" s="9" t="str">
        <f>SUBSTITUTE(Реестр!E2787, " ", ", ")</f>
        <v/>
      </c>
      <c r="B2693" s="10" t="str">
        <f>SUBSTITUTE(Таблица2[[#This Row],[Столбец1]], "про, ", " ")</f>
        <v/>
      </c>
      <c r="C2693" s="3" t="str">
        <f t="shared" si="128"/>
        <v/>
      </c>
      <c r="D2693" s="3" t="str">
        <f t="shared" si="129"/>
        <v/>
      </c>
      <c r="E2693" s="10" t="str">
        <f t="shared" si="130"/>
        <v/>
      </c>
      <c r="F2693" s="10" t="str">
        <f>SUBSTITUTE(Таблица2[[#This Row],[Столбец5]], "до, ", "")</f>
        <v/>
      </c>
      <c r="G2693" s="10" t="str">
        <f>SUBSTITUTE(Таблица2[[#This Row],[Столбец7]], "рік, ", "")</f>
        <v/>
      </c>
      <c r="H2693" s="11" t="str">
        <f>SUBSTITUTE(Таблица2[[#This Row],[Ключові слова]], "за, ", "")</f>
        <v/>
      </c>
      <c r="I2693" s="11" t="str">
        <f>SUBSTITUTE(Таблица2[[#This Row],[Столбец9]], "від, ", "")</f>
        <v/>
      </c>
    </row>
    <row r="2694" spans="1:9" x14ac:dyDescent="0.25">
      <c r="A2694" s="9" t="str">
        <f>SUBSTITUTE(Реестр!E2788, " ", ", ")</f>
        <v/>
      </c>
      <c r="B2694" s="10" t="str">
        <f>SUBSTITUTE(Таблица2[[#This Row],[Столбец1]], "про, ", " ")</f>
        <v/>
      </c>
      <c r="C2694" s="3" t="str">
        <f t="shared" si="128"/>
        <v/>
      </c>
      <c r="D2694" s="3" t="str">
        <f t="shared" si="129"/>
        <v/>
      </c>
      <c r="E2694" s="10" t="str">
        <f t="shared" si="130"/>
        <v/>
      </c>
      <c r="F2694" s="10" t="str">
        <f>SUBSTITUTE(Таблица2[[#This Row],[Столбец5]], "до, ", "")</f>
        <v/>
      </c>
      <c r="G2694" s="10" t="str">
        <f>SUBSTITUTE(Таблица2[[#This Row],[Столбец7]], "рік, ", "")</f>
        <v/>
      </c>
      <c r="H2694" s="11" t="str">
        <f>SUBSTITUTE(Таблица2[[#This Row],[Ключові слова]], "за, ", "")</f>
        <v/>
      </c>
      <c r="I2694" s="11" t="str">
        <f>SUBSTITUTE(Таблица2[[#This Row],[Столбец9]], "від, ", "")</f>
        <v/>
      </c>
    </row>
    <row r="2695" spans="1:9" x14ac:dyDescent="0.25">
      <c r="A2695" s="9" t="str">
        <f>SUBSTITUTE(Реестр!E2789, " ", ", ")</f>
        <v/>
      </c>
      <c r="B2695" s="10" t="str">
        <f>SUBSTITUTE(Таблица2[[#This Row],[Столбец1]], "про, ", " ")</f>
        <v/>
      </c>
      <c r="C2695" s="3" t="str">
        <f t="shared" si="128"/>
        <v/>
      </c>
      <c r="D2695" s="3" t="str">
        <f t="shared" si="129"/>
        <v/>
      </c>
      <c r="E2695" s="10" t="str">
        <f t="shared" si="130"/>
        <v/>
      </c>
      <c r="F2695" s="10" t="str">
        <f>SUBSTITUTE(Таблица2[[#This Row],[Столбец5]], "до, ", "")</f>
        <v/>
      </c>
      <c r="G2695" s="10" t="str">
        <f>SUBSTITUTE(Таблица2[[#This Row],[Столбец7]], "рік, ", "")</f>
        <v/>
      </c>
      <c r="H2695" s="11" t="str">
        <f>SUBSTITUTE(Таблица2[[#This Row],[Ключові слова]], "за, ", "")</f>
        <v/>
      </c>
      <c r="I2695" s="11" t="str">
        <f>SUBSTITUTE(Таблица2[[#This Row],[Столбец9]], "від, ", "")</f>
        <v/>
      </c>
    </row>
    <row r="2696" spans="1:9" x14ac:dyDescent="0.25">
      <c r="A2696" s="9" t="str">
        <f>SUBSTITUTE(Реестр!E2790, " ", ", ")</f>
        <v/>
      </c>
      <c r="B2696" s="10" t="str">
        <f>SUBSTITUTE(Таблица2[[#This Row],[Столбец1]], "про, ", " ")</f>
        <v/>
      </c>
      <c r="C2696" s="3" t="str">
        <f t="shared" si="128"/>
        <v/>
      </c>
      <c r="D2696" s="3" t="str">
        <f t="shared" si="129"/>
        <v/>
      </c>
      <c r="E2696" s="10" t="str">
        <f t="shared" si="130"/>
        <v/>
      </c>
      <c r="F2696" s="10" t="str">
        <f>SUBSTITUTE(Таблица2[[#This Row],[Столбец5]], "до, ", "")</f>
        <v/>
      </c>
      <c r="G2696" s="10" t="str">
        <f>SUBSTITUTE(Таблица2[[#This Row],[Столбец7]], "рік, ", "")</f>
        <v/>
      </c>
      <c r="H2696" s="11" t="str">
        <f>SUBSTITUTE(Таблица2[[#This Row],[Ключові слова]], "за, ", "")</f>
        <v/>
      </c>
      <c r="I2696" s="11" t="str">
        <f>SUBSTITUTE(Таблица2[[#This Row],[Столбец9]], "від, ", "")</f>
        <v/>
      </c>
    </row>
    <row r="2697" spans="1:9" x14ac:dyDescent="0.25">
      <c r="A2697" s="9" t="str">
        <f>SUBSTITUTE(Реестр!E2791, " ", ", ")</f>
        <v/>
      </c>
      <c r="B2697" s="10" t="str">
        <f>SUBSTITUTE(Таблица2[[#This Row],[Столбец1]], "про, ", " ")</f>
        <v/>
      </c>
      <c r="C2697" s="3" t="str">
        <f t="shared" si="128"/>
        <v/>
      </c>
      <c r="D2697" s="3" t="str">
        <f t="shared" si="129"/>
        <v/>
      </c>
      <c r="E2697" s="10" t="str">
        <f t="shared" si="130"/>
        <v/>
      </c>
      <c r="F2697" s="10" t="str">
        <f>SUBSTITUTE(Таблица2[[#This Row],[Столбец5]], "до, ", "")</f>
        <v/>
      </c>
      <c r="G2697" s="10" t="str">
        <f>SUBSTITUTE(Таблица2[[#This Row],[Столбец7]], "рік, ", "")</f>
        <v/>
      </c>
      <c r="H2697" s="11" t="str">
        <f>SUBSTITUTE(Таблица2[[#This Row],[Ключові слова]], "за, ", "")</f>
        <v/>
      </c>
      <c r="I2697" s="11" t="str">
        <f>SUBSTITUTE(Таблица2[[#This Row],[Столбец9]], "від, ", "")</f>
        <v/>
      </c>
    </row>
    <row r="2698" spans="1:9" x14ac:dyDescent="0.25">
      <c r="A2698" s="9" t="str">
        <f>SUBSTITUTE(Реестр!E2792, " ", ", ")</f>
        <v/>
      </c>
      <c r="B2698" s="10" t="str">
        <f>SUBSTITUTE(Таблица2[[#This Row],[Столбец1]], "про, ", " ")</f>
        <v/>
      </c>
      <c r="C2698" s="3" t="str">
        <f t="shared" si="128"/>
        <v/>
      </c>
      <c r="D2698" s="3" t="str">
        <f t="shared" si="129"/>
        <v/>
      </c>
      <c r="E2698" s="10" t="str">
        <f t="shared" si="130"/>
        <v/>
      </c>
      <c r="F2698" s="10" t="str">
        <f>SUBSTITUTE(Таблица2[[#This Row],[Столбец5]], "до, ", "")</f>
        <v/>
      </c>
      <c r="G2698" s="10" t="str">
        <f>SUBSTITUTE(Таблица2[[#This Row],[Столбец7]], "рік, ", "")</f>
        <v/>
      </c>
      <c r="H2698" s="11" t="str">
        <f>SUBSTITUTE(Таблица2[[#This Row],[Ключові слова]], "за, ", "")</f>
        <v/>
      </c>
      <c r="I2698" s="11" t="str">
        <f>SUBSTITUTE(Таблица2[[#This Row],[Столбец9]], "від, ", "")</f>
        <v/>
      </c>
    </row>
    <row r="2699" spans="1:9" x14ac:dyDescent="0.25">
      <c r="A2699" s="9" t="str">
        <f>SUBSTITUTE(Реестр!E2793, " ", ", ")</f>
        <v/>
      </c>
      <c r="B2699" s="10" t="str">
        <f>SUBSTITUTE(Таблица2[[#This Row],[Столбец1]], "про, ", " ")</f>
        <v/>
      </c>
      <c r="C2699" s="3" t="str">
        <f t="shared" si="128"/>
        <v/>
      </c>
      <c r="D2699" s="3" t="str">
        <f t="shared" si="129"/>
        <v/>
      </c>
      <c r="E2699" s="10" t="str">
        <f t="shared" si="130"/>
        <v/>
      </c>
      <c r="F2699" s="10" t="str">
        <f>SUBSTITUTE(Таблица2[[#This Row],[Столбец5]], "до, ", "")</f>
        <v/>
      </c>
      <c r="G2699" s="10" t="str">
        <f>SUBSTITUTE(Таблица2[[#This Row],[Столбец7]], "рік, ", "")</f>
        <v/>
      </c>
      <c r="H2699" s="11" t="str">
        <f>SUBSTITUTE(Таблица2[[#This Row],[Ключові слова]], "за, ", "")</f>
        <v/>
      </c>
      <c r="I2699" s="11" t="str">
        <f>SUBSTITUTE(Таблица2[[#This Row],[Столбец9]], "від, ", "")</f>
        <v/>
      </c>
    </row>
    <row r="2700" spans="1:9" x14ac:dyDescent="0.25">
      <c r="A2700" s="9" t="str">
        <f>SUBSTITUTE(Реестр!E2794, " ", ", ")</f>
        <v/>
      </c>
      <c r="B2700" s="10" t="str">
        <f>SUBSTITUTE(Таблица2[[#This Row],[Столбец1]], "про, ", " ")</f>
        <v/>
      </c>
      <c r="C2700" s="3" t="str">
        <f t="shared" si="128"/>
        <v/>
      </c>
      <c r="D2700" s="3" t="str">
        <f t="shared" si="129"/>
        <v/>
      </c>
      <c r="E2700" s="10" t="str">
        <f t="shared" si="130"/>
        <v/>
      </c>
      <c r="F2700" s="10" t="str">
        <f>SUBSTITUTE(Таблица2[[#This Row],[Столбец5]], "до, ", "")</f>
        <v/>
      </c>
      <c r="G2700" s="10" t="str">
        <f>SUBSTITUTE(Таблица2[[#This Row],[Столбец7]], "рік, ", "")</f>
        <v/>
      </c>
      <c r="H2700" s="11" t="str">
        <f>SUBSTITUTE(Таблица2[[#This Row],[Ключові слова]], "за, ", "")</f>
        <v/>
      </c>
      <c r="I2700" s="11" t="str">
        <f>SUBSTITUTE(Таблица2[[#This Row],[Столбец9]], "від, ", "")</f>
        <v/>
      </c>
    </row>
    <row r="2701" spans="1:9" x14ac:dyDescent="0.25">
      <c r="A2701" s="9" t="str">
        <f>SUBSTITUTE(Реестр!E2795, " ", ", ")</f>
        <v/>
      </c>
      <c r="B2701" s="10" t="str">
        <f>SUBSTITUTE(Таблица2[[#This Row],[Столбец1]], "про, ", " ")</f>
        <v/>
      </c>
      <c r="C2701" s="3" t="str">
        <f t="shared" si="128"/>
        <v/>
      </c>
      <c r="D2701" s="3" t="str">
        <f t="shared" si="129"/>
        <v/>
      </c>
      <c r="E2701" s="10" t="str">
        <f t="shared" si="130"/>
        <v/>
      </c>
      <c r="F2701" s="10" t="str">
        <f>SUBSTITUTE(Таблица2[[#This Row],[Столбец5]], "до, ", "")</f>
        <v/>
      </c>
      <c r="G2701" s="10" t="str">
        <f>SUBSTITUTE(Таблица2[[#This Row],[Столбец7]], "рік, ", "")</f>
        <v/>
      </c>
      <c r="H2701" s="11" t="str">
        <f>SUBSTITUTE(Таблица2[[#This Row],[Ключові слова]], "за, ", "")</f>
        <v/>
      </c>
      <c r="I2701" s="11" t="str">
        <f>SUBSTITUTE(Таблица2[[#This Row],[Столбец9]], "від, ", "")</f>
        <v/>
      </c>
    </row>
    <row r="2702" spans="1:9" x14ac:dyDescent="0.25">
      <c r="A2702" s="9" t="str">
        <f>SUBSTITUTE(Реестр!E2796, " ", ", ")</f>
        <v/>
      </c>
      <c r="B2702" s="10" t="str">
        <f>SUBSTITUTE(Таблица2[[#This Row],[Столбец1]], "про, ", " ")</f>
        <v/>
      </c>
      <c r="C2702" s="3" t="str">
        <f t="shared" si="128"/>
        <v/>
      </c>
      <c r="D2702" s="3" t="str">
        <f t="shared" si="129"/>
        <v/>
      </c>
      <c r="E2702" s="10" t="str">
        <f t="shared" si="130"/>
        <v/>
      </c>
      <c r="F2702" s="10" t="str">
        <f>SUBSTITUTE(Таблица2[[#This Row],[Столбец5]], "до, ", "")</f>
        <v/>
      </c>
      <c r="G2702" s="10" t="str">
        <f>SUBSTITUTE(Таблица2[[#This Row],[Столбец7]], "рік, ", "")</f>
        <v/>
      </c>
      <c r="H2702" s="11" t="str">
        <f>SUBSTITUTE(Таблица2[[#This Row],[Ключові слова]], "за, ", "")</f>
        <v/>
      </c>
      <c r="I2702" s="11" t="str">
        <f>SUBSTITUTE(Таблица2[[#This Row],[Столбец9]], "від, ", "")</f>
        <v/>
      </c>
    </row>
    <row r="2703" spans="1:9" x14ac:dyDescent="0.25">
      <c r="A2703" s="9" t="str">
        <f>SUBSTITUTE(Реестр!E2797, " ", ", ")</f>
        <v/>
      </c>
      <c r="B2703" s="10" t="str">
        <f>SUBSTITUTE(Таблица2[[#This Row],[Столбец1]], "про, ", " ")</f>
        <v/>
      </c>
      <c r="C2703" s="3" t="str">
        <f t="shared" si="128"/>
        <v/>
      </c>
      <c r="D2703" s="3" t="str">
        <f t="shared" si="129"/>
        <v/>
      </c>
      <c r="E2703" s="10" t="str">
        <f t="shared" si="130"/>
        <v/>
      </c>
      <c r="F2703" s="10" t="str">
        <f>SUBSTITUTE(Таблица2[[#This Row],[Столбец5]], "до, ", "")</f>
        <v/>
      </c>
      <c r="G2703" s="10" t="str">
        <f>SUBSTITUTE(Таблица2[[#This Row],[Столбец7]], "рік, ", "")</f>
        <v/>
      </c>
      <c r="H2703" s="11" t="str">
        <f>SUBSTITUTE(Таблица2[[#This Row],[Ключові слова]], "за, ", "")</f>
        <v/>
      </c>
      <c r="I2703" s="11" t="str">
        <f>SUBSTITUTE(Таблица2[[#This Row],[Столбец9]], "від, ", "")</f>
        <v/>
      </c>
    </row>
    <row r="2704" spans="1:9" x14ac:dyDescent="0.25">
      <c r="A2704" s="9" t="str">
        <f>SUBSTITUTE(Реестр!E2798, " ", ", ")</f>
        <v/>
      </c>
      <c r="B2704" s="10" t="str">
        <f>SUBSTITUTE(Таблица2[[#This Row],[Столбец1]], "про, ", " ")</f>
        <v/>
      </c>
      <c r="C2704" s="3" t="str">
        <f t="shared" si="128"/>
        <v/>
      </c>
      <c r="D2704" s="3" t="str">
        <f t="shared" si="129"/>
        <v/>
      </c>
      <c r="E2704" s="10" t="str">
        <f t="shared" si="130"/>
        <v/>
      </c>
      <c r="F2704" s="10" t="str">
        <f>SUBSTITUTE(Таблица2[[#This Row],[Столбец5]], "до, ", "")</f>
        <v/>
      </c>
      <c r="G2704" s="10" t="str">
        <f>SUBSTITUTE(Таблица2[[#This Row],[Столбец7]], "рік, ", "")</f>
        <v/>
      </c>
      <c r="H2704" s="11" t="str">
        <f>SUBSTITUTE(Таблица2[[#This Row],[Ключові слова]], "за, ", "")</f>
        <v/>
      </c>
      <c r="I2704" s="11" t="str">
        <f>SUBSTITUTE(Таблица2[[#This Row],[Столбец9]], "від, ", "")</f>
        <v/>
      </c>
    </row>
    <row r="2705" spans="1:9" x14ac:dyDescent="0.25">
      <c r="A2705" s="9" t="str">
        <f>SUBSTITUTE(Реестр!E2799, " ", ", ")</f>
        <v/>
      </c>
      <c r="B2705" s="10" t="str">
        <f>SUBSTITUTE(Таблица2[[#This Row],[Столбец1]], "про, ", " ")</f>
        <v/>
      </c>
      <c r="C2705" s="3" t="str">
        <f t="shared" si="128"/>
        <v/>
      </c>
      <c r="D2705" s="3" t="str">
        <f t="shared" si="129"/>
        <v/>
      </c>
      <c r="E2705" s="10" t="str">
        <f t="shared" si="130"/>
        <v/>
      </c>
      <c r="F2705" s="10" t="str">
        <f>SUBSTITUTE(Таблица2[[#This Row],[Столбец5]], "до, ", "")</f>
        <v/>
      </c>
      <c r="G2705" s="10" t="str">
        <f>SUBSTITUTE(Таблица2[[#This Row],[Столбец7]], "рік, ", "")</f>
        <v/>
      </c>
      <c r="H2705" s="11" t="str">
        <f>SUBSTITUTE(Таблица2[[#This Row],[Ключові слова]], "за, ", "")</f>
        <v/>
      </c>
      <c r="I2705" s="11" t="str">
        <f>SUBSTITUTE(Таблица2[[#This Row],[Столбец9]], "від, ", "")</f>
        <v/>
      </c>
    </row>
    <row r="2706" spans="1:9" x14ac:dyDescent="0.25">
      <c r="A2706" s="9" t="str">
        <f>SUBSTITUTE(Реестр!E2800, " ", ", ")</f>
        <v/>
      </c>
      <c r="B2706" s="10" t="str">
        <f>SUBSTITUTE(Таблица2[[#This Row],[Столбец1]], "про, ", " ")</f>
        <v/>
      </c>
      <c r="C2706" s="3" t="str">
        <f t="shared" si="128"/>
        <v/>
      </c>
      <c r="D2706" s="3" t="str">
        <f t="shared" si="129"/>
        <v/>
      </c>
      <c r="E2706" s="10" t="str">
        <f t="shared" si="130"/>
        <v/>
      </c>
      <c r="F2706" s="10" t="str">
        <f>SUBSTITUTE(Таблица2[[#This Row],[Столбец5]], "до, ", "")</f>
        <v/>
      </c>
      <c r="G2706" s="10" t="str">
        <f>SUBSTITUTE(Таблица2[[#This Row],[Столбец7]], "рік, ", "")</f>
        <v/>
      </c>
      <c r="H2706" s="11" t="str">
        <f>SUBSTITUTE(Таблица2[[#This Row],[Ключові слова]], "за, ", "")</f>
        <v/>
      </c>
      <c r="I2706" s="11" t="str">
        <f>SUBSTITUTE(Таблица2[[#This Row],[Столбец9]], "від, ", "")</f>
        <v/>
      </c>
    </row>
    <row r="2707" spans="1:9" x14ac:dyDescent="0.25">
      <c r="A2707" s="9" t="str">
        <f>SUBSTITUTE(Реестр!E2801, " ", ", ")</f>
        <v/>
      </c>
      <c r="B2707" s="10" t="str">
        <f>SUBSTITUTE(Таблица2[[#This Row],[Столбец1]], "про, ", " ")</f>
        <v/>
      </c>
      <c r="C2707" s="3" t="str">
        <f t="shared" si="128"/>
        <v/>
      </c>
      <c r="D2707" s="3" t="str">
        <f t="shared" si="129"/>
        <v/>
      </c>
      <c r="E2707" s="10" t="str">
        <f t="shared" si="130"/>
        <v/>
      </c>
      <c r="F2707" s="10" t="str">
        <f>SUBSTITUTE(Таблица2[[#This Row],[Столбец5]], "до, ", "")</f>
        <v/>
      </c>
      <c r="G2707" s="10" t="str">
        <f>SUBSTITUTE(Таблица2[[#This Row],[Столбец7]], "рік, ", "")</f>
        <v/>
      </c>
      <c r="H2707" s="11" t="str">
        <f>SUBSTITUTE(Таблица2[[#This Row],[Ключові слова]], "за, ", "")</f>
        <v/>
      </c>
      <c r="I2707" s="11" t="str">
        <f>SUBSTITUTE(Таблица2[[#This Row],[Столбец9]], "від, ", "")</f>
        <v/>
      </c>
    </row>
    <row r="2708" spans="1:9" x14ac:dyDescent="0.25">
      <c r="A2708" s="9" t="str">
        <f>SUBSTITUTE(Реестр!E2802, " ", ", ")</f>
        <v/>
      </c>
      <c r="B2708" s="10" t="str">
        <f>SUBSTITUTE(Таблица2[[#This Row],[Столбец1]], "про, ", " ")</f>
        <v/>
      </c>
      <c r="C2708" s="3" t="str">
        <f t="shared" si="128"/>
        <v/>
      </c>
      <c r="D2708" s="3" t="str">
        <f t="shared" si="129"/>
        <v/>
      </c>
      <c r="E2708" s="10" t="str">
        <f t="shared" si="130"/>
        <v/>
      </c>
      <c r="F2708" s="10" t="str">
        <f>SUBSTITUTE(Таблица2[[#This Row],[Столбец5]], "до, ", "")</f>
        <v/>
      </c>
      <c r="G2708" s="10" t="str">
        <f>SUBSTITUTE(Таблица2[[#This Row],[Столбец7]], "рік, ", "")</f>
        <v/>
      </c>
      <c r="H2708" s="11" t="str">
        <f>SUBSTITUTE(Таблица2[[#This Row],[Ключові слова]], "за, ", "")</f>
        <v/>
      </c>
      <c r="I2708" s="11" t="str">
        <f>SUBSTITUTE(Таблица2[[#This Row],[Столбец9]], "від, ", "")</f>
        <v/>
      </c>
    </row>
    <row r="2709" spans="1:9" x14ac:dyDescent="0.25">
      <c r="A2709" s="9" t="str">
        <f>SUBSTITUTE(Реестр!E2803, " ", ", ")</f>
        <v/>
      </c>
      <c r="B2709" s="10" t="str">
        <f>SUBSTITUTE(Таблица2[[#This Row],[Столбец1]], "про, ", " ")</f>
        <v/>
      </c>
      <c r="C2709" s="3" t="str">
        <f t="shared" si="128"/>
        <v/>
      </c>
      <c r="D2709" s="3" t="str">
        <f t="shared" si="129"/>
        <v/>
      </c>
      <c r="E2709" s="10" t="str">
        <f t="shared" si="130"/>
        <v/>
      </c>
      <c r="F2709" s="10" t="str">
        <f>SUBSTITUTE(Таблица2[[#This Row],[Столбец5]], "до, ", "")</f>
        <v/>
      </c>
      <c r="G2709" s="10" t="str">
        <f>SUBSTITUTE(Таблица2[[#This Row],[Столбец7]], "рік, ", "")</f>
        <v/>
      </c>
      <c r="H2709" s="11" t="str">
        <f>SUBSTITUTE(Таблица2[[#This Row],[Ключові слова]], "за, ", "")</f>
        <v/>
      </c>
      <c r="I2709" s="11" t="str">
        <f>SUBSTITUTE(Таблица2[[#This Row],[Столбец9]], "від, ", "")</f>
        <v/>
      </c>
    </row>
    <row r="2710" spans="1:9" x14ac:dyDescent="0.25">
      <c r="A2710" s="9" t="str">
        <f>SUBSTITUTE(Реестр!E2804, " ", ", ")</f>
        <v/>
      </c>
      <c r="B2710" s="10" t="str">
        <f>SUBSTITUTE(Таблица2[[#This Row],[Столбец1]], "про, ", " ")</f>
        <v/>
      </c>
      <c r="C2710" s="3" t="str">
        <f t="shared" si="128"/>
        <v/>
      </c>
      <c r="D2710" s="3" t="str">
        <f t="shared" si="129"/>
        <v/>
      </c>
      <c r="E2710" s="10" t="str">
        <f t="shared" si="130"/>
        <v/>
      </c>
      <c r="F2710" s="10" t="str">
        <f>SUBSTITUTE(Таблица2[[#This Row],[Столбец5]], "до, ", "")</f>
        <v/>
      </c>
      <c r="G2710" s="10" t="str">
        <f>SUBSTITUTE(Таблица2[[#This Row],[Столбец7]], "рік, ", "")</f>
        <v/>
      </c>
      <c r="H2710" s="11" t="str">
        <f>SUBSTITUTE(Таблица2[[#This Row],[Ключові слова]], "за, ", "")</f>
        <v/>
      </c>
      <c r="I2710" s="11" t="str">
        <f>SUBSTITUTE(Таблица2[[#This Row],[Столбец9]], "від, ", "")</f>
        <v/>
      </c>
    </row>
    <row r="2711" spans="1:9" x14ac:dyDescent="0.25">
      <c r="A2711" s="9" t="str">
        <f>SUBSTITUTE(Реестр!E2805, " ", ", ")</f>
        <v/>
      </c>
      <c r="B2711" s="10" t="str">
        <f>SUBSTITUTE(Таблица2[[#This Row],[Столбец1]], "про, ", " ")</f>
        <v/>
      </c>
      <c r="C2711" s="3" t="str">
        <f t="shared" si="128"/>
        <v/>
      </c>
      <c r="D2711" s="3" t="str">
        <f t="shared" si="129"/>
        <v/>
      </c>
      <c r="E2711" s="10" t="str">
        <f t="shared" si="130"/>
        <v/>
      </c>
      <c r="F2711" s="10" t="str">
        <f>SUBSTITUTE(Таблица2[[#This Row],[Столбец5]], "до, ", "")</f>
        <v/>
      </c>
      <c r="G2711" s="10" t="str">
        <f>SUBSTITUTE(Таблица2[[#This Row],[Столбец7]], "рік, ", "")</f>
        <v/>
      </c>
      <c r="H2711" s="11" t="str">
        <f>SUBSTITUTE(Таблица2[[#This Row],[Ключові слова]], "за, ", "")</f>
        <v/>
      </c>
      <c r="I2711" s="11" t="str">
        <f>SUBSTITUTE(Таблица2[[#This Row],[Столбец9]], "від, ", "")</f>
        <v/>
      </c>
    </row>
    <row r="2712" spans="1:9" x14ac:dyDescent="0.25">
      <c r="A2712" s="9" t="str">
        <f>SUBSTITUTE(Реестр!E2806, " ", ", ")</f>
        <v/>
      </c>
      <c r="B2712" s="10" t="str">
        <f>SUBSTITUTE(Таблица2[[#This Row],[Столбец1]], "про, ", " ")</f>
        <v/>
      </c>
      <c r="C2712" s="3" t="str">
        <f t="shared" si="128"/>
        <v/>
      </c>
      <c r="D2712" s="3" t="str">
        <f t="shared" si="129"/>
        <v/>
      </c>
      <c r="E2712" s="10" t="str">
        <f t="shared" si="130"/>
        <v/>
      </c>
      <c r="F2712" s="10" t="str">
        <f>SUBSTITUTE(Таблица2[[#This Row],[Столбец5]], "до, ", "")</f>
        <v/>
      </c>
      <c r="G2712" s="10" t="str">
        <f>SUBSTITUTE(Таблица2[[#This Row],[Столбец7]], "рік, ", "")</f>
        <v/>
      </c>
      <c r="H2712" s="11" t="str">
        <f>SUBSTITUTE(Таблица2[[#This Row],[Ключові слова]], "за, ", "")</f>
        <v/>
      </c>
      <c r="I2712" s="11" t="str">
        <f>SUBSTITUTE(Таблица2[[#This Row],[Столбец9]], "від, ", "")</f>
        <v/>
      </c>
    </row>
    <row r="2713" spans="1:9" x14ac:dyDescent="0.25">
      <c r="A2713" s="9" t="str">
        <f>SUBSTITUTE(Реестр!E2807, " ", ", ")</f>
        <v/>
      </c>
      <c r="B2713" s="10" t="str">
        <f>SUBSTITUTE(Таблица2[[#This Row],[Столбец1]], "про, ", " ")</f>
        <v/>
      </c>
      <c r="C2713" s="3" t="str">
        <f t="shared" si="128"/>
        <v/>
      </c>
      <c r="D2713" s="3" t="str">
        <f t="shared" si="129"/>
        <v/>
      </c>
      <c r="E2713" s="10" t="str">
        <f t="shared" si="130"/>
        <v/>
      </c>
      <c r="F2713" s="10" t="str">
        <f>SUBSTITUTE(Таблица2[[#This Row],[Столбец5]], "до, ", "")</f>
        <v/>
      </c>
      <c r="G2713" s="10" t="str">
        <f>SUBSTITUTE(Таблица2[[#This Row],[Столбец7]], "рік, ", "")</f>
        <v/>
      </c>
      <c r="H2713" s="11" t="str">
        <f>SUBSTITUTE(Таблица2[[#This Row],[Ключові слова]], "за, ", "")</f>
        <v/>
      </c>
      <c r="I2713" s="11" t="str">
        <f>SUBSTITUTE(Таблица2[[#This Row],[Столбец9]], "від, ", "")</f>
        <v/>
      </c>
    </row>
    <row r="2714" spans="1:9" x14ac:dyDescent="0.25">
      <c r="A2714" s="9" t="str">
        <f>SUBSTITUTE(Реестр!E2808, " ", ", ")</f>
        <v/>
      </c>
      <c r="B2714" s="10" t="str">
        <f>SUBSTITUTE(Таблица2[[#This Row],[Столбец1]], "про, ", " ")</f>
        <v/>
      </c>
      <c r="C2714" s="3" t="str">
        <f t="shared" si="128"/>
        <v/>
      </c>
      <c r="D2714" s="3" t="str">
        <f t="shared" si="129"/>
        <v/>
      </c>
      <c r="E2714" s="10" t="str">
        <f t="shared" si="130"/>
        <v/>
      </c>
      <c r="F2714" s="10" t="str">
        <f>SUBSTITUTE(Таблица2[[#This Row],[Столбец5]], "до, ", "")</f>
        <v/>
      </c>
      <c r="G2714" s="10" t="str">
        <f>SUBSTITUTE(Таблица2[[#This Row],[Столбец7]], "рік, ", "")</f>
        <v/>
      </c>
      <c r="H2714" s="11" t="str">
        <f>SUBSTITUTE(Таблица2[[#This Row],[Ключові слова]], "за, ", "")</f>
        <v/>
      </c>
      <c r="I2714" s="11" t="str">
        <f>SUBSTITUTE(Таблица2[[#This Row],[Столбец9]], "від, ", "")</f>
        <v/>
      </c>
    </row>
    <row r="2715" spans="1:9" x14ac:dyDescent="0.25">
      <c r="A2715" s="9" t="str">
        <f>SUBSTITUTE(Реестр!E2809, " ", ", ")</f>
        <v/>
      </c>
      <c r="B2715" s="10" t="str">
        <f>SUBSTITUTE(Таблица2[[#This Row],[Столбец1]], "про, ", " ")</f>
        <v/>
      </c>
      <c r="C2715" s="3" t="str">
        <f t="shared" si="128"/>
        <v/>
      </c>
      <c r="D2715" s="3" t="str">
        <f t="shared" si="129"/>
        <v/>
      </c>
      <c r="E2715" s="10" t="str">
        <f t="shared" si="130"/>
        <v/>
      </c>
      <c r="F2715" s="10" t="str">
        <f>SUBSTITUTE(Таблица2[[#This Row],[Столбец5]], "до, ", "")</f>
        <v/>
      </c>
      <c r="G2715" s="10" t="str">
        <f>SUBSTITUTE(Таблица2[[#This Row],[Столбец7]], "рік, ", "")</f>
        <v/>
      </c>
      <c r="H2715" s="11" t="str">
        <f>SUBSTITUTE(Таблица2[[#This Row],[Ключові слова]], "за, ", "")</f>
        <v/>
      </c>
      <c r="I2715" s="11" t="str">
        <f>SUBSTITUTE(Таблица2[[#This Row],[Столбец9]], "від, ", "")</f>
        <v/>
      </c>
    </row>
    <row r="2716" spans="1:9" x14ac:dyDescent="0.25">
      <c r="A2716" s="9" t="str">
        <f>SUBSTITUTE(Реестр!E2810, " ", ", ")</f>
        <v/>
      </c>
      <c r="B2716" s="10" t="str">
        <f>SUBSTITUTE(Таблица2[[#This Row],[Столбец1]], "про, ", " ")</f>
        <v/>
      </c>
      <c r="C2716" s="3" t="str">
        <f t="shared" si="128"/>
        <v/>
      </c>
      <c r="D2716" s="3" t="str">
        <f t="shared" si="129"/>
        <v/>
      </c>
      <c r="E2716" s="10" t="str">
        <f t="shared" si="130"/>
        <v/>
      </c>
      <c r="F2716" s="10" t="str">
        <f>SUBSTITUTE(Таблица2[[#This Row],[Столбец5]], "до, ", "")</f>
        <v/>
      </c>
      <c r="G2716" s="10" t="str">
        <f>SUBSTITUTE(Таблица2[[#This Row],[Столбец7]], "рік, ", "")</f>
        <v/>
      </c>
      <c r="H2716" s="11" t="str">
        <f>SUBSTITUTE(Таблица2[[#This Row],[Ключові слова]], "за, ", "")</f>
        <v/>
      </c>
      <c r="I2716" s="11" t="str">
        <f>SUBSTITUTE(Таблица2[[#This Row],[Столбец9]], "від, ", "")</f>
        <v/>
      </c>
    </row>
    <row r="2717" spans="1:9" x14ac:dyDescent="0.25">
      <c r="A2717" s="9" t="str">
        <f>SUBSTITUTE(Реестр!E2811, " ", ", ")</f>
        <v/>
      </c>
      <c r="B2717" s="10" t="str">
        <f>SUBSTITUTE(Таблица2[[#This Row],[Столбец1]], "про, ", " ")</f>
        <v/>
      </c>
      <c r="C2717" s="3" t="str">
        <f t="shared" si="128"/>
        <v/>
      </c>
      <c r="D2717" s="3" t="str">
        <f t="shared" si="129"/>
        <v/>
      </c>
      <c r="E2717" s="10" t="str">
        <f t="shared" si="130"/>
        <v/>
      </c>
      <c r="F2717" s="10" t="str">
        <f>SUBSTITUTE(Таблица2[[#This Row],[Столбец5]], "до, ", "")</f>
        <v/>
      </c>
      <c r="G2717" s="10" t="str">
        <f>SUBSTITUTE(Таблица2[[#This Row],[Столбец7]], "рік, ", "")</f>
        <v/>
      </c>
      <c r="H2717" s="11" t="str">
        <f>SUBSTITUTE(Таблица2[[#This Row],[Ключові слова]], "за, ", "")</f>
        <v/>
      </c>
      <c r="I2717" s="11" t="str">
        <f>SUBSTITUTE(Таблица2[[#This Row],[Столбец9]], "від, ", "")</f>
        <v/>
      </c>
    </row>
    <row r="2718" spans="1:9" x14ac:dyDescent="0.25">
      <c r="A2718" s="9" t="str">
        <f>SUBSTITUTE(Реестр!E2812, " ", ", ")</f>
        <v/>
      </c>
      <c r="B2718" s="10" t="str">
        <f>SUBSTITUTE(Таблица2[[#This Row],[Столбец1]], "про, ", " ")</f>
        <v/>
      </c>
      <c r="C2718" s="3" t="str">
        <f t="shared" si="128"/>
        <v/>
      </c>
      <c r="D2718" s="3" t="str">
        <f t="shared" si="129"/>
        <v/>
      </c>
      <c r="E2718" s="10" t="str">
        <f t="shared" si="130"/>
        <v/>
      </c>
      <c r="F2718" s="10" t="str">
        <f>SUBSTITUTE(Таблица2[[#This Row],[Столбец5]], "до, ", "")</f>
        <v/>
      </c>
      <c r="G2718" s="10" t="str">
        <f>SUBSTITUTE(Таблица2[[#This Row],[Столбец7]], "рік, ", "")</f>
        <v/>
      </c>
      <c r="H2718" s="11" t="str">
        <f>SUBSTITUTE(Таблица2[[#This Row],[Ключові слова]], "за, ", "")</f>
        <v/>
      </c>
      <c r="I2718" s="11" t="str">
        <f>SUBSTITUTE(Таблица2[[#This Row],[Столбец9]], "від, ", "")</f>
        <v/>
      </c>
    </row>
    <row r="2719" spans="1:9" x14ac:dyDescent="0.25">
      <c r="A2719" s="9" t="str">
        <f>SUBSTITUTE(Реестр!E2813, " ", ", ")</f>
        <v/>
      </c>
      <c r="B2719" s="10" t="str">
        <f>SUBSTITUTE(Таблица2[[#This Row],[Столбец1]], "про, ", " ")</f>
        <v/>
      </c>
      <c r="C2719" s="3" t="str">
        <f t="shared" si="128"/>
        <v/>
      </c>
      <c r="D2719" s="3" t="str">
        <f t="shared" si="129"/>
        <v/>
      </c>
      <c r="E2719" s="10" t="str">
        <f t="shared" si="130"/>
        <v/>
      </c>
      <c r="F2719" s="10" t="str">
        <f>SUBSTITUTE(Таблица2[[#This Row],[Столбец5]], "до, ", "")</f>
        <v/>
      </c>
      <c r="G2719" s="10" t="str">
        <f>SUBSTITUTE(Таблица2[[#This Row],[Столбец7]], "рік, ", "")</f>
        <v/>
      </c>
      <c r="H2719" s="11" t="str">
        <f>SUBSTITUTE(Таблица2[[#This Row],[Ключові слова]], "за, ", "")</f>
        <v/>
      </c>
      <c r="I2719" s="11" t="str">
        <f>SUBSTITUTE(Таблица2[[#This Row],[Столбец9]], "від, ", "")</f>
        <v/>
      </c>
    </row>
    <row r="2720" spans="1:9" x14ac:dyDescent="0.25">
      <c r="A2720" s="9" t="str">
        <f>SUBSTITUTE(Реестр!E2814, " ", ", ")</f>
        <v/>
      </c>
      <c r="B2720" s="10" t="str">
        <f>SUBSTITUTE(Таблица2[[#This Row],[Столбец1]], "про, ", " ")</f>
        <v/>
      </c>
      <c r="C2720" s="3" t="str">
        <f t="shared" si="128"/>
        <v/>
      </c>
      <c r="D2720" s="3" t="str">
        <f t="shared" si="129"/>
        <v/>
      </c>
      <c r="E2720" s="10" t="str">
        <f t="shared" si="130"/>
        <v/>
      </c>
      <c r="F2720" s="10" t="str">
        <f>SUBSTITUTE(Таблица2[[#This Row],[Столбец5]], "до, ", "")</f>
        <v/>
      </c>
      <c r="G2720" s="10" t="str">
        <f>SUBSTITUTE(Таблица2[[#This Row],[Столбец7]], "рік, ", "")</f>
        <v/>
      </c>
      <c r="H2720" s="11" t="str">
        <f>SUBSTITUTE(Таблица2[[#This Row],[Ключові слова]], "за, ", "")</f>
        <v/>
      </c>
      <c r="I2720" s="11" t="str">
        <f>SUBSTITUTE(Таблица2[[#This Row],[Столбец9]], "від, ", "")</f>
        <v/>
      </c>
    </row>
    <row r="2721" spans="1:9" x14ac:dyDescent="0.25">
      <c r="A2721" s="9" t="str">
        <f>SUBSTITUTE(Реестр!E2815, " ", ", ")</f>
        <v/>
      </c>
      <c r="B2721" s="10" t="str">
        <f>SUBSTITUTE(Таблица2[[#This Row],[Столбец1]], "про, ", " ")</f>
        <v/>
      </c>
      <c r="C2721" s="3" t="str">
        <f t="shared" si="128"/>
        <v/>
      </c>
      <c r="D2721" s="3" t="str">
        <f t="shared" si="129"/>
        <v/>
      </c>
      <c r="E2721" s="10" t="str">
        <f t="shared" si="130"/>
        <v/>
      </c>
      <c r="F2721" s="10" t="str">
        <f>SUBSTITUTE(Таблица2[[#This Row],[Столбец5]], "до, ", "")</f>
        <v/>
      </c>
      <c r="G2721" s="10" t="str">
        <f>SUBSTITUTE(Таблица2[[#This Row],[Столбец7]], "рік, ", "")</f>
        <v/>
      </c>
      <c r="H2721" s="11" t="str">
        <f>SUBSTITUTE(Таблица2[[#This Row],[Ключові слова]], "за, ", "")</f>
        <v/>
      </c>
      <c r="I2721" s="11" t="str">
        <f>SUBSTITUTE(Таблица2[[#This Row],[Столбец9]], "від, ", "")</f>
        <v/>
      </c>
    </row>
    <row r="2722" spans="1:9" x14ac:dyDescent="0.25">
      <c r="A2722" s="9" t="str">
        <f>SUBSTITUTE(Реестр!E2816, " ", ", ")</f>
        <v/>
      </c>
      <c r="B2722" s="10" t="str">
        <f>SUBSTITUTE(Таблица2[[#This Row],[Столбец1]], "про, ", " ")</f>
        <v/>
      </c>
      <c r="C2722" s="3" t="str">
        <f t="shared" si="128"/>
        <v/>
      </c>
      <c r="D2722" s="3" t="str">
        <f t="shared" si="129"/>
        <v/>
      </c>
      <c r="E2722" s="10" t="str">
        <f t="shared" si="130"/>
        <v/>
      </c>
      <c r="F2722" s="10" t="str">
        <f>SUBSTITUTE(Таблица2[[#This Row],[Столбец5]], "до, ", "")</f>
        <v/>
      </c>
      <c r="G2722" s="10" t="str">
        <f>SUBSTITUTE(Таблица2[[#This Row],[Столбец7]], "рік, ", "")</f>
        <v/>
      </c>
      <c r="H2722" s="11" t="str">
        <f>SUBSTITUTE(Таблица2[[#This Row],[Ключові слова]], "за, ", "")</f>
        <v/>
      </c>
      <c r="I2722" s="11" t="str">
        <f>SUBSTITUTE(Таблица2[[#This Row],[Столбец9]], "від, ", "")</f>
        <v/>
      </c>
    </row>
    <row r="2723" spans="1:9" x14ac:dyDescent="0.25">
      <c r="A2723" s="9" t="str">
        <f>SUBSTITUTE(Реестр!E2817, " ", ", ")</f>
        <v/>
      </c>
      <c r="B2723" s="10" t="str">
        <f>SUBSTITUTE(Таблица2[[#This Row],[Столбец1]], "про, ", " ")</f>
        <v/>
      </c>
      <c r="C2723" s="3" t="str">
        <f t="shared" si="128"/>
        <v/>
      </c>
      <c r="D2723" s="3" t="str">
        <f t="shared" si="129"/>
        <v/>
      </c>
      <c r="E2723" s="10" t="str">
        <f t="shared" si="130"/>
        <v/>
      </c>
      <c r="F2723" s="10" t="str">
        <f>SUBSTITUTE(Таблица2[[#This Row],[Столбец5]], "до, ", "")</f>
        <v/>
      </c>
      <c r="G2723" s="10" t="str">
        <f>SUBSTITUTE(Таблица2[[#This Row],[Столбец7]], "рік, ", "")</f>
        <v/>
      </c>
      <c r="H2723" s="11" t="str">
        <f>SUBSTITUTE(Таблица2[[#This Row],[Ключові слова]], "за, ", "")</f>
        <v/>
      </c>
      <c r="I2723" s="11" t="str">
        <f>SUBSTITUTE(Таблица2[[#This Row],[Столбец9]], "від, ", "")</f>
        <v/>
      </c>
    </row>
    <row r="2724" spans="1:9" x14ac:dyDescent="0.25">
      <c r="A2724" s="9" t="str">
        <f>SUBSTITUTE(Реестр!E2818, " ", ", ")</f>
        <v/>
      </c>
      <c r="B2724" s="10" t="str">
        <f>SUBSTITUTE(Таблица2[[#This Row],[Столбец1]], "про, ", " ")</f>
        <v/>
      </c>
      <c r="C2724" s="3" t="str">
        <f t="shared" si="128"/>
        <v/>
      </c>
      <c r="D2724" s="3" t="str">
        <f t="shared" si="129"/>
        <v/>
      </c>
      <c r="E2724" s="10" t="str">
        <f t="shared" si="130"/>
        <v/>
      </c>
      <c r="F2724" s="10" t="str">
        <f>SUBSTITUTE(Таблица2[[#This Row],[Столбец5]], "до, ", "")</f>
        <v/>
      </c>
      <c r="G2724" s="10" t="str">
        <f>SUBSTITUTE(Таблица2[[#This Row],[Столбец7]], "рік, ", "")</f>
        <v/>
      </c>
      <c r="H2724" s="11" t="str">
        <f>SUBSTITUTE(Таблица2[[#This Row],[Ключові слова]], "за, ", "")</f>
        <v/>
      </c>
      <c r="I2724" s="11" t="str">
        <f>SUBSTITUTE(Таблица2[[#This Row],[Столбец9]], "від, ", "")</f>
        <v/>
      </c>
    </row>
    <row r="2725" spans="1:9" x14ac:dyDescent="0.25">
      <c r="A2725" s="9" t="str">
        <f>SUBSTITUTE(Реестр!E2819, " ", ", ")</f>
        <v/>
      </c>
      <c r="B2725" s="10" t="str">
        <f>SUBSTITUTE(Таблица2[[#This Row],[Столбец1]], "про, ", " ")</f>
        <v/>
      </c>
      <c r="C2725" s="3" t="str">
        <f t="shared" ref="C2725:C2788" si="131">SUBSTITUTE(B2725, "щодо, ", "")</f>
        <v/>
      </c>
      <c r="D2725" s="3" t="str">
        <f t="shared" ref="D2725:D2788" si="132">SUBSTITUTE(C2725, "по, ", "")</f>
        <v/>
      </c>
      <c r="E2725" s="10" t="str">
        <f t="shared" ref="E2725:E2788" si="133">SUBSTITUTE(D2725, "та, ", "")</f>
        <v/>
      </c>
      <c r="F2725" s="10" t="str">
        <f>SUBSTITUTE(Таблица2[[#This Row],[Столбец5]], "до, ", "")</f>
        <v/>
      </c>
      <c r="G2725" s="10" t="str">
        <f>SUBSTITUTE(Таблица2[[#This Row],[Столбец7]], "рік, ", "")</f>
        <v/>
      </c>
      <c r="H2725" s="11" t="str">
        <f>SUBSTITUTE(Таблица2[[#This Row],[Ключові слова]], "за, ", "")</f>
        <v/>
      </c>
      <c r="I2725" s="11" t="str">
        <f>SUBSTITUTE(Таблица2[[#This Row],[Столбец9]], "від, ", "")</f>
        <v/>
      </c>
    </row>
    <row r="2726" spans="1:9" x14ac:dyDescent="0.25">
      <c r="A2726" s="9" t="str">
        <f>SUBSTITUTE(Реестр!E2820, " ", ", ")</f>
        <v/>
      </c>
      <c r="B2726" s="10" t="str">
        <f>SUBSTITUTE(Таблица2[[#This Row],[Столбец1]], "про, ", " ")</f>
        <v/>
      </c>
      <c r="C2726" s="3" t="str">
        <f t="shared" si="131"/>
        <v/>
      </c>
      <c r="D2726" s="3" t="str">
        <f t="shared" si="132"/>
        <v/>
      </c>
      <c r="E2726" s="10" t="str">
        <f t="shared" si="133"/>
        <v/>
      </c>
      <c r="F2726" s="10" t="str">
        <f>SUBSTITUTE(Таблица2[[#This Row],[Столбец5]], "до, ", "")</f>
        <v/>
      </c>
      <c r="G2726" s="10" t="str">
        <f>SUBSTITUTE(Таблица2[[#This Row],[Столбец7]], "рік, ", "")</f>
        <v/>
      </c>
      <c r="H2726" s="11" t="str">
        <f>SUBSTITUTE(Таблица2[[#This Row],[Ключові слова]], "за, ", "")</f>
        <v/>
      </c>
      <c r="I2726" s="11" t="str">
        <f>SUBSTITUTE(Таблица2[[#This Row],[Столбец9]], "від, ", "")</f>
        <v/>
      </c>
    </row>
    <row r="2727" spans="1:9" x14ac:dyDescent="0.25">
      <c r="A2727" s="9" t="str">
        <f>SUBSTITUTE(Реестр!E2821, " ", ", ")</f>
        <v/>
      </c>
      <c r="B2727" s="10" t="str">
        <f>SUBSTITUTE(Таблица2[[#This Row],[Столбец1]], "про, ", " ")</f>
        <v/>
      </c>
      <c r="C2727" s="3" t="str">
        <f t="shared" si="131"/>
        <v/>
      </c>
      <c r="D2727" s="3" t="str">
        <f t="shared" si="132"/>
        <v/>
      </c>
      <c r="E2727" s="10" t="str">
        <f t="shared" si="133"/>
        <v/>
      </c>
      <c r="F2727" s="10" t="str">
        <f>SUBSTITUTE(Таблица2[[#This Row],[Столбец5]], "до, ", "")</f>
        <v/>
      </c>
      <c r="G2727" s="10" t="str">
        <f>SUBSTITUTE(Таблица2[[#This Row],[Столбец7]], "рік, ", "")</f>
        <v/>
      </c>
      <c r="H2727" s="11" t="str">
        <f>SUBSTITUTE(Таблица2[[#This Row],[Ключові слова]], "за, ", "")</f>
        <v/>
      </c>
      <c r="I2727" s="11" t="str">
        <f>SUBSTITUTE(Таблица2[[#This Row],[Столбец9]], "від, ", "")</f>
        <v/>
      </c>
    </row>
    <row r="2728" spans="1:9" x14ac:dyDescent="0.25">
      <c r="A2728" s="9" t="str">
        <f>SUBSTITUTE(Реестр!E2822, " ", ", ")</f>
        <v/>
      </c>
      <c r="B2728" s="10" t="str">
        <f>SUBSTITUTE(Таблица2[[#This Row],[Столбец1]], "про, ", " ")</f>
        <v/>
      </c>
      <c r="C2728" s="3" t="str">
        <f t="shared" si="131"/>
        <v/>
      </c>
      <c r="D2728" s="3" t="str">
        <f t="shared" si="132"/>
        <v/>
      </c>
      <c r="E2728" s="10" t="str">
        <f t="shared" si="133"/>
        <v/>
      </c>
      <c r="F2728" s="10" t="str">
        <f>SUBSTITUTE(Таблица2[[#This Row],[Столбец5]], "до, ", "")</f>
        <v/>
      </c>
      <c r="G2728" s="10" t="str">
        <f>SUBSTITUTE(Таблица2[[#This Row],[Столбец7]], "рік, ", "")</f>
        <v/>
      </c>
      <c r="H2728" s="11" t="str">
        <f>SUBSTITUTE(Таблица2[[#This Row],[Ключові слова]], "за, ", "")</f>
        <v/>
      </c>
      <c r="I2728" s="11" t="str">
        <f>SUBSTITUTE(Таблица2[[#This Row],[Столбец9]], "від, ", "")</f>
        <v/>
      </c>
    </row>
    <row r="2729" spans="1:9" x14ac:dyDescent="0.25">
      <c r="A2729" s="9" t="str">
        <f>SUBSTITUTE(Реестр!E2823, " ", ", ")</f>
        <v/>
      </c>
      <c r="B2729" s="10" t="str">
        <f>SUBSTITUTE(Таблица2[[#This Row],[Столбец1]], "про, ", " ")</f>
        <v/>
      </c>
      <c r="C2729" s="3" t="str">
        <f t="shared" si="131"/>
        <v/>
      </c>
      <c r="D2729" s="3" t="str">
        <f t="shared" si="132"/>
        <v/>
      </c>
      <c r="E2729" s="10" t="str">
        <f t="shared" si="133"/>
        <v/>
      </c>
      <c r="F2729" s="10" t="str">
        <f>SUBSTITUTE(Таблица2[[#This Row],[Столбец5]], "до, ", "")</f>
        <v/>
      </c>
      <c r="G2729" s="10" t="str">
        <f>SUBSTITUTE(Таблица2[[#This Row],[Столбец7]], "рік, ", "")</f>
        <v/>
      </c>
      <c r="H2729" s="11" t="str">
        <f>SUBSTITUTE(Таблица2[[#This Row],[Ключові слова]], "за, ", "")</f>
        <v/>
      </c>
      <c r="I2729" s="11" t="str">
        <f>SUBSTITUTE(Таблица2[[#This Row],[Столбец9]], "від, ", "")</f>
        <v/>
      </c>
    </row>
    <row r="2730" spans="1:9" x14ac:dyDescent="0.25">
      <c r="A2730" s="9" t="str">
        <f>SUBSTITUTE(Реестр!E2824, " ", ", ")</f>
        <v/>
      </c>
      <c r="B2730" s="10" t="str">
        <f>SUBSTITUTE(Таблица2[[#This Row],[Столбец1]], "про, ", " ")</f>
        <v/>
      </c>
      <c r="C2730" s="3" t="str">
        <f t="shared" si="131"/>
        <v/>
      </c>
      <c r="D2730" s="3" t="str">
        <f t="shared" si="132"/>
        <v/>
      </c>
      <c r="E2730" s="10" t="str">
        <f t="shared" si="133"/>
        <v/>
      </c>
      <c r="F2730" s="10" t="str">
        <f>SUBSTITUTE(Таблица2[[#This Row],[Столбец5]], "до, ", "")</f>
        <v/>
      </c>
      <c r="G2730" s="10" t="str">
        <f>SUBSTITUTE(Таблица2[[#This Row],[Столбец7]], "рік, ", "")</f>
        <v/>
      </c>
      <c r="H2730" s="11" t="str">
        <f>SUBSTITUTE(Таблица2[[#This Row],[Ключові слова]], "за, ", "")</f>
        <v/>
      </c>
      <c r="I2730" s="11" t="str">
        <f>SUBSTITUTE(Таблица2[[#This Row],[Столбец9]], "від, ", "")</f>
        <v/>
      </c>
    </row>
    <row r="2731" spans="1:9" x14ac:dyDescent="0.25">
      <c r="A2731" s="9" t="str">
        <f>SUBSTITUTE(Реестр!E2825, " ", ", ")</f>
        <v/>
      </c>
      <c r="B2731" s="10" t="str">
        <f>SUBSTITUTE(Таблица2[[#This Row],[Столбец1]], "про, ", " ")</f>
        <v/>
      </c>
      <c r="C2731" s="3" t="str">
        <f t="shared" si="131"/>
        <v/>
      </c>
      <c r="D2731" s="3" t="str">
        <f t="shared" si="132"/>
        <v/>
      </c>
      <c r="E2731" s="10" t="str">
        <f t="shared" si="133"/>
        <v/>
      </c>
      <c r="F2731" s="10" t="str">
        <f>SUBSTITUTE(Таблица2[[#This Row],[Столбец5]], "до, ", "")</f>
        <v/>
      </c>
      <c r="G2731" s="10" t="str">
        <f>SUBSTITUTE(Таблица2[[#This Row],[Столбец7]], "рік, ", "")</f>
        <v/>
      </c>
      <c r="H2731" s="11" t="str">
        <f>SUBSTITUTE(Таблица2[[#This Row],[Ключові слова]], "за, ", "")</f>
        <v/>
      </c>
      <c r="I2731" s="11" t="str">
        <f>SUBSTITUTE(Таблица2[[#This Row],[Столбец9]], "від, ", "")</f>
        <v/>
      </c>
    </row>
    <row r="2732" spans="1:9" x14ac:dyDescent="0.25">
      <c r="A2732" s="9" t="str">
        <f>SUBSTITUTE(Реестр!E2826, " ", ", ")</f>
        <v/>
      </c>
      <c r="B2732" s="10" t="str">
        <f>SUBSTITUTE(Таблица2[[#This Row],[Столбец1]], "про, ", " ")</f>
        <v/>
      </c>
      <c r="C2732" s="3" t="str">
        <f t="shared" si="131"/>
        <v/>
      </c>
      <c r="D2732" s="3" t="str">
        <f t="shared" si="132"/>
        <v/>
      </c>
      <c r="E2732" s="10" t="str">
        <f t="shared" si="133"/>
        <v/>
      </c>
      <c r="F2732" s="10" t="str">
        <f>SUBSTITUTE(Таблица2[[#This Row],[Столбец5]], "до, ", "")</f>
        <v/>
      </c>
      <c r="G2732" s="10" t="str">
        <f>SUBSTITUTE(Таблица2[[#This Row],[Столбец7]], "рік, ", "")</f>
        <v/>
      </c>
      <c r="H2732" s="11" t="str">
        <f>SUBSTITUTE(Таблица2[[#This Row],[Ключові слова]], "за, ", "")</f>
        <v/>
      </c>
      <c r="I2732" s="11" t="str">
        <f>SUBSTITUTE(Таблица2[[#This Row],[Столбец9]], "від, ", "")</f>
        <v/>
      </c>
    </row>
    <row r="2733" spans="1:9" x14ac:dyDescent="0.25">
      <c r="A2733" s="9" t="str">
        <f>SUBSTITUTE(Реестр!E2827, " ", ", ")</f>
        <v/>
      </c>
      <c r="B2733" s="10" t="str">
        <f>SUBSTITUTE(Таблица2[[#This Row],[Столбец1]], "про, ", " ")</f>
        <v/>
      </c>
      <c r="C2733" s="3" t="str">
        <f t="shared" si="131"/>
        <v/>
      </c>
      <c r="D2733" s="3" t="str">
        <f t="shared" si="132"/>
        <v/>
      </c>
      <c r="E2733" s="10" t="str">
        <f t="shared" si="133"/>
        <v/>
      </c>
      <c r="F2733" s="10" t="str">
        <f>SUBSTITUTE(Таблица2[[#This Row],[Столбец5]], "до, ", "")</f>
        <v/>
      </c>
      <c r="G2733" s="10" t="str">
        <f>SUBSTITUTE(Таблица2[[#This Row],[Столбец7]], "рік, ", "")</f>
        <v/>
      </c>
      <c r="H2733" s="11" t="str">
        <f>SUBSTITUTE(Таблица2[[#This Row],[Ключові слова]], "за, ", "")</f>
        <v/>
      </c>
      <c r="I2733" s="11" t="str">
        <f>SUBSTITUTE(Таблица2[[#This Row],[Столбец9]], "від, ", "")</f>
        <v/>
      </c>
    </row>
    <row r="2734" spans="1:9" x14ac:dyDescent="0.25">
      <c r="A2734" s="9" t="str">
        <f>SUBSTITUTE(Реестр!E2828, " ", ", ")</f>
        <v/>
      </c>
      <c r="B2734" s="10" t="str">
        <f>SUBSTITUTE(Таблица2[[#This Row],[Столбец1]], "про, ", " ")</f>
        <v/>
      </c>
      <c r="C2734" s="3" t="str">
        <f t="shared" si="131"/>
        <v/>
      </c>
      <c r="D2734" s="3" t="str">
        <f t="shared" si="132"/>
        <v/>
      </c>
      <c r="E2734" s="10" t="str">
        <f t="shared" si="133"/>
        <v/>
      </c>
      <c r="F2734" s="10" t="str">
        <f>SUBSTITUTE(Таблица2[[#This Row],[Столбец5]], "до, ", "")</f>
        <v/>
      </c>
      <c r="G2734" s="10" t="str">
        <f>SUBSTITUTE(Таблица2[[#This Row],[Столбец7]], "рік, ", "")</f>
        <v/>
      </c>
      <c r="H2734" s="11" t="str">
        <f>SUBSTITUTE(Таблица2[[#This Row],[Ключові слова]], "за, ", "")</f>
        <v/>
      </c>
      <c r="I2734" s="11" t="str">
        <f>SUBSTITUTE(Таблица2[[#This Row],[Столбец9]], "від, ", "")</f>
        <v/>
      </c>
    </row>
    <row r="2735" spans="1:9" x14ac:dyDescent="0.25">
      <c r="A2735" s="9" t="str">
        <f>SUBSTITUTE(Реестр!E2829, " ", ", ")</f>
        <v/>
      </c>
      <c r="B2735" s="10" t="str">
        <f>SUBSTITUTE(Таблица2[[#This Row],[Столбец1]], "про, ", " ")</f>
        <v/>
      </c>
      <c r="C2735" s="3" t="str">
        <f t="shared" si="131"/>
        <v/>
      </c>
      <c r="D2735" s="3" t="str">
        <f t="shared" si="132"/>
        <v/>
      </c>
      <c r="E2735" s="10" t="str">
        <f t="shared" si="133"/>
        <v/>
      </c>
      <c r="F2735" s="10" t="str">
        <f>SUBSTITUTE(Таблица2[[#This Row],[Столбец5]], "до, ", "")</f>
        <v/>
      </c>
      <c r="G2735" s="10" t="str">
        <f>SUBSTITUTE(Таблица2[[#This Row],[Столбец7]], "рік, ", "")</f>
        <v/>
      </c>
      <c r="H2735" s="11" t="str">
        <f>SUBSTITUTE(Таблица2[[#This Row],[Ключові слова]], "за, ", "")</f>
        <v/>
      </c>
      <c r="I2735" s="11" t="str">
        <f>SUBSTITUTE(Таблица2[[#This Row],[Столбец9]], "від, ", "")</f>
        <v/>
      </c>
    </row>
    <row r="2736" spans="1:9" x14ac:dyDescent="0.25">
      <c r="A2736" s="9" t="str">
        <f>SUBSTITUTE(Реестр!E2830, " ", ", ")</f>
        <v/>
      </c>
      <c r="B2736" s="10" t="str">
        <f>SUBSTITUTE(Таблица2[[#This Row],[Столбец1]], "про, ", " ")</f>
        <v/>
      </c>
      <c r="C2736" s="3" t="str">
        <f t="shared" si="131"/>
        <v/>
      </c>
      <c r="D2736" s="3" t="str">
        <f t="shared" si="132"/>
        <v/>
      </c>
      <c r="E2736" s="10" t="str">
        <f t="shared" si="133"/>
        <v/>
      </c>
      <c r="F2736" s="10" t="str">
        <f>SUBSTITUTE(Таблица2[[#This Row],[Столбец5]], "до, ", "")</f>
        <v/>
      </c>
      <c r="G2736" s="10" t="str">
        <f>SUBSTITUTE(Таблица2[[#This Row],[Столбец7]], "рік, ", "")</f>
        <v/>
      </c>
      <c r="H2736" s="11" t="str">
        <f>SUBSTITUTE(Таблица2[[#This Row],[Ключові слова]], "за, ", "")</f>
        <v/>
      </c>
      <c r="I2736" s="11" t="str">
        <f>SUBSTITUTE(Таблица2[[#This Row],[Столбец9]], "від, ", "")</f>
        <v/>
      </c>
    </row>
    <row r="2737" spans="1:9" x14ac:dyDescent="0.25">
      <c r="A2737" s="9" t="str">
        <f>SUBSTITUTE(Реестр!E2831, " ", ", ")</f>
        <v/>
      </c>
      <c r="B2737" s="10" t="str">
        <f>SUBSTITUTE(Таблица2[[#This Row],[Столбец1]], "про, ", " ")</f>
        <v/>
      </c>
      <c r="C2737" s="3" t="str">
        <f t="shared" si="131"/>
        <v/>
      </c>
      <c r="D2737" s="3" t="str">
        <f t="shared" si="132"/>
        <v/>
      </c>
      <c r="E2737" s="10" t="str">
        <f t="shared" si="133"/>
        <v/>
      </c>
      <c r="F2737" s="10" t="str">
        <f>SUBSTITUTE(Таблица2[[#This Row],[Столбец5]], "до, ", "")</f>
        <v/>
      </c>
      <c r="G2737" s="10" t="str">
        <f>SUBSTITUTE(Таблица2[[#This Row],[Столбец7]], "рік, ", "")</f>
        <v/>
      </c>
      <c r="H2737" s="11" t="str">
        <f>SUBSTITUTE(Таблица2[[#This Row],[Ключові слова]], "за, ", "")</f>
        <v/>
      </c>
      <c r="I2737" s="11" t="str">
        <f>SUBSTITUTE(Таблица2[[#This Row],[Столбец9]], "від, ", "")</f>
        <v/>
      </c>
    </row>
    <row r="2738" spans="1:9" x14ac:dyDescent="0.25">
      <c r="A2738" s="9" t="str">
        <f>SUBSTITUTE(Реестр!E2832, " ", ", ")</f>
        <v/>
      </c>
      <c r="B2738" s="10" t="str">
        <f>SUBSTITUTE(Таблица2[[#This Row],[Столбец1]], "про, ", " ")</f>
        <v/>
      </c>
      <c r="C2738" s="3" t="str">
        <f t="shared" si="131"/>
        <v/>
      </c>
      <c r="D2738" s="3" t="str">
        <f t="shared" si="132"/>
        <v/>
      </c>
      <c r="E2738" s="10" t="str">
        <f t="shared" si="133"/>
        <v/>
      </c>
      <c r="F2738" s="10" t="str">
        <f>SUBSTITUTE(Таблица2[[#This Row],[Столбец5]], "до, ", "")</f>
        <v/>
      </c>
      <c r="G2738" s="10" t="str">
        <f>SUBSTITUTE(Таблица2[[#This Row],[Столбец7]], "рік, ", "")</f>
        <v/>
      </c>
      <c r="H2738" s="11" t="str">
        <f>SUBSTITUTE(Таблица2[[#This Row],[Ключові слова]], "за, ", "")</f>
        <v/>
      </c>
      <c r="I2738" s="11" t="str">
        <f>SUBSTITUTE(Таблица2[[#This Row],[Столбец9]], "від, ", "")</f>
        <v/>
      </c>
    </row>
    <row r="2739" spans="1:9" x14ac:dyDescent="0.25">
      <c r="A2739" s="9" t="str">
        <f>SUBSTITUTE(Реестр!E2833, " ", ", ")</f>
        <v/>
      </c>
      <c r="B2739" s="10" t="str">
        <f>SUBSTITUTE(Таблица2[[#This Row],[Столбец1]], "про, ", " ")</f>
        <v/>
      </c>
      <c r="C2739" s="3" t="str">
        <f t="shared" si="131"/>
        <v/>
      </c>
      <c r="D2739" s="3" t="str">
        <f t="shared" si="132"/>
        <v/>
      </c>
      <c r="E2739" s="10" t="str">
        <f t="shared" si="133"/>
        <v/>
      </c>
      <c r="F2739" s="10" t="str">
        <f>SUBSTITUTE(Таблица2[[#This Row],[Столбец5]], "до, ", "")</f>
        <v/>
      </c>
      <c r="G2739" s="10" t="str">
        <f>SUBSTITUTE(Таблица2[[#This Row],[Столбец7]], "рік, ", "")</f>
        <v/>
      </c>
      <c r="H2739" s="11" t="str">
        <f>SUBSTITUTE(Таблица2[[#This Row],[Ключові слова]], "за, ", "")</f>
        <v/>
      </c>
      <c r="I2739" s="11" t="str">
        <f>SUBSTITUTE(Таблица2[[#This Row],[Столбец9]], "від, ", "")</f>
        <v/>
      </c>
    </row>
    <row r="2740" spans="1:9" x14ac:dyDescent="0.25">
      <c r="A2740" s="9" t="str">
        <f>SUBSTITUTE(Реестр!E2834, " ", ", ")</f>
        <v/>
      </c>
      <c r="B2740" s="10" t="str">
        <f>SUBSTITUTE(Таблица2[[#This Row],[Столбец1]], "про, ", " ")</f>
        <v/>
      </c>
      <c r="C2740" s="3" t="str">
        <f t="shared" si="131"/>
        <v/>
      </c>
      <c r="D2740" s="3" t="str">
        <f t="shared" si="132"/>
        <v/>
      </c>
      <c r="E2740" s="10" t="str">
        <f t="shared" si="133"/>
        <v/>
      </c>
      <c r="F2740" s="10" t="str">
        <f>SUBSTITUTE(Таблица2[[#This Row],[Столбец5]], "до, ", "")</f>
        <v/>
      </c>
      <c r="G2740" s="10" t="str">
        <f>SUBSTITUTE(Таблица2[[#This Row],[Столбец7]], "рік, ", "")</f>
        <v/>
      </c>
      <c r="H2740" s="11" t="str">
        <f>SUBSTITUTE(Таблица2[[#This Row],[Ключові слова]], "за, ", "")</f>
        <v/>
      </c>
      <c r="I2740" s="11" t="str">
        <f>SUBSTITUTE(Таблица2[[#This Row],[Столбец9]], "від, ", "")</f>
        <v/>
      </c>
    </row>
    <row r="2741" spans="1:9" x14ac:dyDescent="0.25">
      <c r="A2741" s="9" t="str">
        <f>SUBSTITUTE(Реестр!E2835, " ", ", ")</f>
        <v/>
      </c>
      <c r="B2741" s="10" t="str">
        <f>SUBSTITUTE(Таблица2[[#This Row],[Столбец1]], "про, ", " ")</f>
        <v/>
      </c>
      <c r="C2741" s="3" t="str">
        <f t="shared" si="131"/>
        <v/>
      </c>
      <c r="D2741" s="3" t="str">
        <f t="shared" si="132"/>
        <v/>
      </c>
      <c r="E2741" s="10" t="str">
        <f t="shared" si="133"/>
        <v/>
      </c>
      <c r="F2741" s="10" t="str">
        <f>SUBSTITUTE(Таблица2[[#This Row],[Столбец5]], "до, ", "")</f>
        <v/>
      </c>
      <c r="G2741" s="10" t="str">
        <f>SUBSTITUTE(Таблица2[[#This Row],[Столбец7]], "рік, ", "")</f>
        <v/>
      </c>
      <c r="H2741" s="11" t="str">
        <f>SUBSTITUTE(Таблица2[[#This Row],[Ключові слова]], "за, ", "")</f>
        <v/>
      </c>
      <c r="I2741" s="11" t="str">
        <f>SUBSTITUTE(Таблица2[[#This Row],[Столбец9]], "від, ", "")</f>
        <v/>
      </c>
    </row>
    <row r="2742" spans="1:9" x14ac:dyDescent="0.25">
      <c r="A2742" s="9" t="str">
        <f>SUBSTITUTE(Реестр!E2836, " ", ", ")</f>
        <v/>
      </c>
      <c r="B2742" s="10" t="str">
        <f>SUBSTITUTE(Таблица2[[#This Row],[Столбец1]], "про, ", " ")</f>
        <v/>
      </c>
      <c r="C2742" s="3" t="str">
        <f t="shared" si="131"/>
        <v/>
      </c>
      <c r="D2742" s="3" t="str">
        <f t="shared" si="132"/>
        <v/>
      </c>
      <c r="E2742" s="10" t="str">
        <f t="shared" si="133"/>
        <v/>
      </c>
      <c r="F2742" s="10" t="str">
        <f>SUBSTITUTE(Таблица2[[#This Row],[Столбец5]], "до, ", "")</f>
        <v/>
      </c>
      <c r="G2742" s="10" t="str">
        <f>SUBSTITUTE(Таблица2[[#This Row],[Столбец7]], "рік, ", "")</f>
        <v/>
      </c>
      <c r="H2742" s="11" t="str">
        <f>SUBSTITUTE(Таблица2[[#This Row],[Ключові слова]], "за, ", "")</f>
        <v/>
      </c>
      <c r="I2742" s="11" t="str">
        <f>SUBSTITUTE(Таблица2[[#This Row],[Столбец9]], "від, ", "")</f>
        <v/>
      </c>
    </row>
    <row r="2743" spans="1:9" x14ac:dyDescent="0.25">
      <c r="A2743" s="9" t="str">
        <f>SUBSTITUTE(Реестр!E2837, " ", ", ")</f>
        <v/>
      </c>
      <c r="B2743" s="10" t="str">
        <f>SUBSTITUTE(Таблица2[[#This Row],[Столбец1]], "про, ", " ")</f>
        <v/>
      </c>
      <c r="C2743" s="3" t="str">
        <f t="shared" si="131"/>
        <v/>
      </c>
      <c r="D2743" s="3" t="str">
        <f t="shared" si="132"/>
        <v/>
      </c>
      <c r="E2743" s="10" t="str">
        <f t="shared" si="133"/>
        <v/>
      </c>
      <c r="F2743" s="10" t="str">
        <f>SUBSTITUTE(Таблица2[[#This Row],[Столбец5]], "до, ", "")</f>
        <v/>
      </c>
      <c r="G2743" s="10" t="str">
        <f>SUBSTITUTE(Таблица2[[#This Row],[Столбец7]], "рік, ", "")</f>
        <v/>
      </c>
      <c r="H2743" s="11" t="str">
        <f>SUBSTITUTE(Таблица2[[#This Row],[Ключові слова]], "за, ", "")</f>
        <v/>
      </c>
      <c r="I2743" s="11" t="str">
        <f>SUBSTITUTE(Таблица2[[#This Row],[Столбец9]], "від, ", "")</f>
        <v/>
      </c>
    </row>
    <row r="2744" spans="1:9" x14ac:dyDescent="0.25">
      <c r="A2744" s="9" t="str">
        <f>SUBSTITUTE(Реестр!E2838, " ", ", ")</f>
        <v/>
      </c>
      <c r="B2744" s="10" t="str">
        <f>SUBSTITUTE(Таблица2[[#This Row],[Столбец1]], "про, ", " ")</f>
        <v/>
      </c>
      <c r="C2744" s="3" t="str">
        <f t="shared" si="131"/>
        <v/>
      </c>
      <c r="D2744" s="3" t="str">
        <f t="shared" si="132"/>
        <v/>
      </c>
      <c r="E2744" s="10" t="str">
        <f t="shared" si="133"/>
        <v/>
      </c>
      <c r="F2744" s="10" t="str">
        <f>SUBSTITUTE(Таблица2[[#This Row],[Столбец5]], "до, ", "")</f>
        <v/>
      </c>
      <c r="G2744" s="10" t="str">
        <f>SUBSTITUTE(Таблица2[[#This Row],[Столбец7]], "рік, ", "")</f>
        <v/>
      </c>
      <c r="H2744" s="11" t="str">
        <f>SUBSTITUTE(Таблица2[[#This Row],[Ключові слова]], "за, ", "")</f>
        <v/>
      </c>
      <c r="I2744" s="11" t="str">
        <f>SUBSTITUTE(Таблица2[[#This Row],[Столбец9]], "від, ", "")</f>
        <v/>
      </c>
    </row>
    <row r="2745" spans="1:9" x14ac:dyDescent="0.25">
      <c r="A2745" s="9" t="str">
        <f>SUBSTITUTE(Реестр!E2839, " ", ", ")</f>
        <v/>
      </c>
      <c r="B2745" s="10" t="str">
        <f>SUBSTITUTE(Таблица2[[#This Row],[Столбец1]], "про, ", " ")</f>
        <v/>
      </c>
      <c r="C2745" s="3" t="str">
        <f t="shared" si="131"/>
        <v/>
      </c>
      <c r="D2745" s="3" t="str">
        <f t="shared" si="132"/>
        <v/>
      </c>
      <c r="E2745" s="10" t="str">
        <f t="shared" si="133"/>
        <v/>
      </c>
      <c r="F2745" s="10" t="str">
        <f>SUBSTITUTE(Таблица2[[#This Row],[Столбец5]], "до, ", "")</f>
        <v/>
      </c>
      <c r="G2745" s="10" t="str">
        <f>SUBSTITUTE(Таблица2[[#This Row],[Столбец7]], "рік, ", "")</f>
        <v/>
      </c>
      <c r="H2745" s="11" t="str">
        <f>SUBSTITUTE(Таблица2[[#This Row],[Ключові слова]], "за, ", "")</f>
        <v/>
      </c>
      <c r="I2745" s="11" t="str">
        <f>SUBSTITUTE(Таблица2[[#This Row],[Столбец9]], "від, ", "")</f>
        <v/>
      </c>
    </row>
    <row r="2746" spans="1:9" x14ac:dyDescent="0.25">
      <c r="A2746" s="9" t="str">
        <f>SUBSTITUTE(Реестр!E2840, " ", ", ")</f>
        <v/>
      </c>
      <c r="B2746" s="10" t="str">
        <f>SUBSTITUTE(Таблица2[[#This Row],[Столбец1]], "про, ", " ")</f>
        <v/>
      </c>
      <c r="C2746" s="3" t="str">
        <f t="shared" si="131"/>
        <v/>
      </c>
      <c r="D2746" s="3" t="str">
        <f t="shared" si="132"/>
        <v/>
      </c>
      <c r="E2746" s="10" t="str">
        <f t="shared" si="133"/>
        <v/>
      </c>
      <c r="F2746" s="10" t="str">
        <f>SUBSTITUTE(Таблица2[[#This Row],[Столбец5]], "до, ", "")</f>
        <v/>
      </c>
      <c r="G2746" s="10" t="str">
        <f>SUBSTITUTE(Таблица2[[#This Row],[Столбец7]], "рік, ", "")</f>
        <v/>
      </c>
      <c r="H2746" s="11" t="str">
        <f>SUBSTITUTE(Таблица2[[#This Row],[Ключові слова]], "за, ", "")</f>
        <v/>
      </c>
      <c r="I2746" s="11" t="str">
        <f>SUBSTITUTE(Таблица2[[#This Row],[Столбец9]], "від, ", "")</f>
        <v/>
      </c>
    </row>
    <row r="2747" spans="1:9" x14ac:dyDescent="0.25">
      <c r="A2747" s="9" t="str">
        <f>SUBSTITUTE(Реестр!E2841, " ", ", ")</f>
        <v/>
      </c>
      <c r="B2747" s="10" t="str">
        <f>SUBSTITUTE(Таблица2[[#This Row],[Столбец1]], "про, ", " ")</f>
        <v/>
      </c>
      <c r="C2747" s="3" t="str">
        <f t="shared" si="131"/>
        <v/>
      </c>
      <c r="D2747" s="3" t="str">
        <f t="shared" si="132"/>
        <v/>
      </c>
      <c r="E2747" s="10" t="str">
        <f t="shared" si="133"/>
        <v/>
      </c>
      <c r="F2747" s="10" t="str">
        <f>SUBSTITUTE(Таблица2[[#This Row],[Столбец5]], "до, ", "")</f>
        <v/>
      </c>
      <c r="G2747" s="10" t="str">
        <f>SUBSTITUTE(Таблица2[[#This Row],[Столбец7]], "рік, ", "")</f>
        <v/>
      </c>
      <c r="H2747" s="11" t="str">
        <f>SUBSTITUTE(Таблица2[[#This Row],[Ключові слова]], "за, ", "")</f>
        <v/>
      </c>
      <c r="I2747" s="11" t="str">
        <f>SUBSTITUTE(Таблица2[[#This Row],[Столбец9]], "від, ", "")</f>
        <v/>
      </c>
    </row>
    <row r="2748" spans="1:9" x14ac:dyDescent="0.25">
      <c r="A2748" s="9" t="str">
        <f>SUBSTITUTE(Реестр!E2842, " ", ", ")</f>
        <v/>
      </c>
      <c r="B2748" s="10" t="str">
        <f>SUBSTITUTE(Таблица2[[#This Row],[Столбец1]], "про, ", " ")</f>
        <v/>
      </c>
      <c r="C2748" s="3" t="str">
        <f t="shared" si="131"/>
        <v/>
      </c>
      <c r="D2748" s="3" t="str">
        <f t="shared" si="132"/>
        <v/>
      </c>
      <c r="E2748" s="10" t="str">
        <f t="shared" si="133"/>
        <v/>
      </c>
      <c r="F2748" s="10" t="str">
        <f>SUBSTITUTE(Таблица2[[#This Row],[Столбец5]], "до, ", "")</f>
        <v/>
      </c>
      <c r="G2748" s="10" t="str">
        <f>SUBSTITUTE(Таблица2[[#This Row],[Столбец7]], "рік, ", "")</f>
        <v/>
      </c>
      <c r="H2748" s="11" t="str">
        <f>SUBSTITUTE(Таблица2[[#This Row],[Ключові слова]], "за, ", "")</f>
        <v/>
      </c>
      <c r="I2748" s="11" t="str">
        <f>SUBSTITUTE(Таблица2[[#This Row],[Столбец9]], "від, ", "")</f>
        <v/>
      </c>
    </row>
    <row r="2749" spans="1:9" x14ac:dyDescent="0.25">
      <c r="A2749" s="9" t="str">
        <f>SUBSTITUTE(Реестр!E2843, " ", ", ")</f>
        <v/>
      </c>
      <c r="B2749" s="10" t="str">
        <f>SUBSTITUTE(Таблица2[[#This Row],[Столбец1]], "про, ", " ")</f>
        <v/>
      </c>
      <c r="C2749" s="3" t="str">
        <f t="shared" si="131"/>
        <v/>
      </c>
      <c r="D2749" s="3" t="str">
        <f t="shared" si="132"/>
        <v/>
      </c>
      <c r="E2749" s="10" t="str">
        <f t="shared" si="133"/>
        <v/>
      </c>
      <c r="F2749" s="10" t="str">
        <f>SUBSTITUTE(Таблица2[[#This Row],[Столбец5]], "до, ", "")</f>
        <v/>
      </c>
      <c r="G2749" s="10" t="str">
        <f>SUBSTITUTE(Таблица2[[#This Row],[Столбец7]], "рік, ", "")</f>
        <v/>
      </c>
      <c r="H2749" s="11" t="str">
        <f>SUBSTITUTE(Таблица2[[#This Row],[Ключові слова]], "за, ", "")</f>
        <v/>
      </c>
      <c r="I2749" s="11" t="str">
        <f>SUBSTITUTE(Таблица2[[#This Row],[Столбец9]], "від, ", "")</f>
        <v/>
      </c>
    </row>
    <row r="2750" spans="1:9" x14ac:dyDescent="0.25">
      <c r="A2750" s="9" t="str">
        <f>SUBSTITUTE(Реестр!E2844, " ", ", ")</f>
        <v/>
      </c>
      <c r="B2750" s="10" t="str">
        <f>SUBSTITUTE(Таблица2[[#This Row],[Столбец1]], "про, ", " ")</f>
        <v/>
      </c>
      <c r="C2750" s="3" t="str">
        <f t="shared" si="131"/>
        <v/>
      </c>
      <c r="D2750" s="3" t="str">
        <f t="shared" si="132"/>
        <v/>
      </c>
      <c r="E2750" s="10" t="str">
        <f t="shared" si="133"/>
        <v/>
      </c>
      <c r="F2750" s="10" t="str">
        <f>SUBSTITUTE(Таблица2[[#This Row],[Столбец5]], "до, ", "")</f>
        <v/>
      </c>
      <c r="G2750" s="10" t="str">
        <f>SUBSTITUTE(Таблица2[[#This Row],[Столбец7]], "рік, ", "")</f>
        <v/>
      </c>
      <c r="H2750" s="11" t="str">
        <f>SUBSTITUTE(Таблица2[[#This Row],[Ключові слова]], "за, ", "")</f>
        <v/>
      </c>
      <c r="I2750" s="11" t="str">
        <f>SUBSTITUTE(Таблица2[[#This Row],[Столбец9]], "від, ", "")</f>
        <v/>
      </c>
    </row>
    <row r="2751" spans="1:9" x14ac:dyDescent="0.25">
      <c r="A2751" s="9" t="str">
        <f>SUBSTITUTE(Реестр!E2845, " ", ", ")</f>
        <v/>
      </c>
      <c r="B2751" s="10" t="str">
        <f>SUBSTITUTE(Таблица2[[#This Row],[Столбец1]], "про, ", " ")</f>
        <v/>
      </c>
      <c r="C2751" s="3" t="str">
        <f t="shared" si="131"/>
        <v/>
      </c>
      <c r="D2751" s="3" t="str">
        <f t="shared" si="132"/>
        <v/>
      </c>
      <c r="E2751" s="10" t="str">
        <f t="shared" si="133"/>
        <v/>
      </c>
      <c r="F2751" s="10" t="str">
        <f>SUBSTITUTE(Таблица2[[#This Row],[Столбец5]], "до, ", "")</f>
        <v/>
      </c>
      <c r="G2751" s="10" t="str">
        <f>SUBSTITUTE(Таблица2[[#This Row],[Столбец7]], "рік, ", "")</f>
        <v/>
      </c>
      <c r="H2751" s="11" t="str">
        <f>SUBSTITUTE(Таблица2[[#This Row],[Ключові слова]], "за, ", "")</f>
        <v/>
      </c>
      <c r="I2751" s="11" t="str">
        <f>SUBSTITUTE(Таблица2[[#This Row],[Столбец9]], "від, ", "")</f>
        <v/>
      </c>
    </row>
    <row r="2752" spans="1:9" x14ac:dyDescent="0.25">
      <c r="A2752" s="9" t="str">
        <f>SUBSTITUTE(Реестр!E2846, " ", ", ")</f>
        <v/>
      </c>
      <c r="B2752" s="10" t="str">
        <f>SUBSTITUTE(Таблица2[[#This Row],[Столбец1]], "про, ", " ")</f>
        <v/>
      </c>
      <c r="C2752" s="3" t="str">
        <f t="shared" si="131"/>
        <v/>
      </c>
      <c r="D2752" s="3" t="str">
        <f t="shared" si="132"/>
        <v/>
      </c>
      <c r="E2752" s="10" t="str">
        <f t="shared" si="133"/>
        <v/>
      </c>
      <c r="F2752" s="10" t="str">
        <f>SUBSTITUTE(Таблица2[[#This Row],[Столбец5]], "до, ", "")</f>
        <v/>
      </c>
      <c r="G2752" s="10" t="str">
        <f>SUBSTITUTE(Таблица2[[#This Row],[Столбец7]], "рік, ", "")</f>
        <v/>
      </c>
      <c r="H2752" s="11" t="str">
        <f>SUBSTITUTE(Таблица2[[#This Row],[Ключові слова]], "за, ", "")</f>
        <v/>
      </c>
      <c r="I2752" s="11" t="str">
        <f>SUBSTITUTE(Таблица2[[#This Row],[Столбец9]], "від, ", "")</f>
        <v/>
      </c>
    </row>
    <row r="2753" spans="1:9" x14ac:dyDescent="0.25">
      <c r="A2753" s="9" t="str">
        <f>SUBSTITUTE(Реестр!E2847, " ", ", ")</f>
        <v/>
      </c>
      <c r="B2753" s="10" t="str">
        <f>SUBSTITUTE(Таблица2[[#This Row],[Столбец1]], "про, ", " ")</f>
        <v/>
      </c>
      <c r="C2753" s="3" t="str">
        <f t="shared" si="131"/>
        <v/>
      </c>
      <c r="D2753" s="3" t="str">
        <f t="shared" si="132"/>
        <v/>
      </c>
      <c r="E2753" s="10" t="str">
        <f t="shared" si="133"/>
        <v/>
      </c>
      <c r="F2753" s="10" t="str">
        <f>SUBSTITUTE(Таблица2[[#This Row],[Столбец5]], "до, ", "")</f>
        <v/>
      </c>
      <c r="G2753" s="10" t="str">
        <f>SUBSTITUTE(Таблица2[[#This Row],[Столбец7]], "рік, ", "")</f>
        <v/>
      </c>
      <c r="H2753" s="11" t="str">
        <f>SUBSTITUTE(Таблица2[[#This Row],[Ключові слова]], "за, ", "")</f>
        <v/>
      </c>
      <c r="I2753" s="11" t="str">
        <f>SUBSTITUTE(Таблица2[[#This Row],[Столбец9]], "від, ", "")</f>
        <v/>
      </c>
    </row>
    <row r="2754" spans="1:9" x14ac:dyDescent="0.25">
      <c r="A2754" s="9" t="str">
        <f>SUBSTITUTE(Реестр!E2848, " ", ", ")</f>
        <v/>
      </c>
      <c r="B2754" s="10" t="str">
        <f>SUBSTITUTE(Таблица2[[#This Row],[Столбец1]], "про, ", " ")</f>
        <v/>
      </c>
      <c r="C2754" s="3" t="str">
        <f t="shared" si="131"/>
        <v/>
      </c>
      <c r="D2754" s="3" t="str">
        <f t="shared" si="132"/>
        <v/>
      </c>
      <c r="E2754" s="10" t="str">
        <f t="shared" si="133"/>
        <v/>
      </c>
      <c r="F2754" s="10" t="str">
        <f>SUBSTITUTE(Таблица2[[#This Row],[Столбец5]], "до, ", "")</f>
        <v/>
      </c>
      <c r="G2754" s="10" t="str">
        <f>SUBSTITUTE(Таблица2[[#This Row],[Столбец7]], "рік, ", "")</f>
        <v/>
      </c>
      <c r="H2754" s="11" t="str">
        <f>SUBSTITUTE(Таблица2[[#This Row],[Ключові слова]], "за, ", "")</f>
        <v/>
      </c>
      <c r="I2754" s="11" t="str">
        <f>SUBSTITUTE(Таблица2[[#This Row],[Столбец9]], "від, ", "")</f>
        <v/>
      </c>
    </row>
    <row r="2755" spans="1:9" x14ac:dyDescent="0.25">
      <c r="A2755" s="9" t="str">
        <f>SUBSTITUTE(Реестр!E2849, " ", ", ")</f>
        <v/>
      </c>
      <c r="B2755" s="10" t="str">
        <f>SUBSTITUTE(Таблица2[[#This Row],[Столбец1]], "про, ", " ")</f>
        <v/>
      </c>
      <c r="C2755" s="3" t="str">
        <f t="shared" si="131"/>
        <v/>
      </c>
      <c r="D2755" s="3" t="str">
        <f t="shared" si="132"/>
        <v/>
      </c>
      <c r="E2755" s="10" t="str">
        <f t="shared" si="133"/>
        <v/>
      </c>
      <c r="F2755" s="10" t="str">
        <f>SUBSTITUTE(Таблица2[[#This Row],[Столбец5]], "до, ", "")</f>
        <v/>
      </c>
      <c r="G2755" s="10" t="str">
        <f>SUBSTITUTE(Таблица2[[#This Row],[Столбец7]], "рік, ", "")</f>
        <v/>
      </c>
      <c r="H2755" s="11" t="str">
        <f>SUBSTITUTE(Таблица2[[#This Row],[Ключові слова]], "за, ", "")</f>
        <v/>
      </c>
      <c r="I2755" s="11" t="str">
        <f>SUBSTITUTE(Таблица2[[#This Row],[Столбец9]], "від, ", "")</f>
        <v/>
      </c>
    </row>
    <row r="2756" spans="1:9" x14ac:dyDescent="0.25">
      <c r="A2756" s="9" t="str">
        <f>SUBSTITUTE(Реестр!E2850, " ", ", ")</f>
        <v/>
      </c>
      <c r="B2756" s="10" t="str">
        <f>SUBSTITUTE(Таблица2[[#This Row],[Столбец1]], "про, ", " ")</f>
        <v/>
      </c>
      <c r="C2756" s="3" t="str">
        <f t="shared" si="131"/>
        <v/>
      </c>
      <c r="D2756" s="3" t="str">
        <f t="shared" si="132"/>
        <v/>
      </c>
      <c r="E2756" s="10" t="str">
        <f t="shared" si="133"/>
        <v/>
      </c>
      <c r="F2756" s="10" t="str">
        <f>SUBSTITUTE(Таблица2[[#This Row],[Столбец5]], "до, ", "")</f>
        <v/>
      </c>
      <c r="G2756" s="10" t="str">
        <f>SUBSTITUTE(Таблица2[[#This Row],[Столбец7]], "рік, ", "")</f>
        <v/>
      </c>
      <c r="H2756" s="11" t="str">
        <f>SUBSTITUTE(Таблица2[[#This Row],[Ключові слова]], "за, ", "")</f>
        <v/>
      </c>
      <c r="I2756" s="11" t="str">
        <f>SUBSTITUTE(Таблица2[[#This Row],[Столбец9]], "від, ", "")</f>
        <v/>
      </c>
    </row>
    <row r="2757" spans="1:9" x14ac:dyDescent="0.25">
      <c r="A2757" s="9" t="str">
        <f>SUBSTITUTE(Реестр!E2851, " ", ", ")</f>
        <v/>
      </c>
      <c r="B2757" s="10" t="str">
        <f>SUBSTITUTE(Таблица2[[#This Row],[Столбец1]], "про, ", " ")</f>
        <v/>
      </c>
      <c r="C2757" s="3" t="str">
        <f t="shared" si="131"/>
        <v/>
      </c>
      <c r="D2757" s="3" t="str">
        <f t="shared" si="132"/>
        <v/>
      </c>
      <c r="E2757" s="10" t="str">
        <f t="shared" si="133"/>
        <v/>
      </c>
      <c r="F2757" s="10" t="str">
        <f>SUBSTITUTE(Таблица2[[#This Row],[Столбец5]], "до, ", "")</f>
        <v/>
      </c>
      <c r="G2757" s="10" t="str">
        <f>SUBSTITUTE(Таблица2[[#This Row],[Столбец7]], "рік, ", "")</f>
        <v/>
      </c>
      <c r="H2757" s="11" t="str">
        <f>SUBSTITUTE(Таблица2[[#This Row],[Ключові слова]], "за, ", "")</f>
        <v/>
      </c>
      <c r="I2757" s="11" t="str">
        <f>SUBSTITUTE(Таблица2[[#This Row],[Столбец9]], "від, ", "")</f>
        <v/>
      </c>
    </row>
    <row r="2758" spans="1:9" x14ac:dyDescent="0.25">
      <c r="A2758" s="9" t="str">
        <f>SUBSTITUTE(Реестр!E2852, " ", ", ")</f>
        <v/>
      </c>
      <c r="B2758" s="10" t="str">
        <f>SUBSTITUTE(Таблица2[[#This Row],[Столбец1]], "про, ", " ")</f>
        <v/>
      </c>
      <c r="C2758" s="3" t="str">
        <f t="shared" si="131"/>
        <v/>
      </c>
      <c r="D2758" s="3" t="str">
        <f t="shared" si="132"/>
        <v/>
      </c>
      <c r="E2758" s="10" t="str">
        <f t="shared" si="133"/>
        <v/>
      </c>
      <c r="F2758" s="10" t="str">
        <f>SUBSTITUTE(Таблица2[[#This Row],[Столбец5]], "до, ", "")</f>
        <v/>
      </c>
      <c r="G2758" s="10" t="str">
        <f>SUBSTITUTE(Таблица2[[#This Row],[Столбец7]], "рік, ", "")</f>
        <v/>
      </c>
      <c r="H2758" s="11" t="str">
        <f>SUBSTITUTE(Таблица2[[#This Row],[Ключові слова]], "за, ", "")</f>
        <v/>
      </c>
      <c r="I2758" s="11" t="str">
        <f>SUBSTITUTE(Таблица2[[#This Row],[Столбец9]], "від, ", "")</f>
        <v/>
      </c>
    </row>
    <row r="2759" spans="1:9" x14ac:dyDescent="0.25">
      <c r="A2759" s="9" t="str">
        <f>SUBSTITUTE(Реестр!E2853, " ", ", ")</f>
        <v/>
      </c>
      <c r="B2759" s="10" t="str">
        <f>SUBSTITUTE(Таблица2[[#This Row],[Столбец1]], "про, ", " ")</f>
        <v/>
      </c>
      <c r="C2759" s="3" t="str">
        <f t="shared" si="131"/>
        <v/>
      </c>
      <c r="D2759" s="3" t="str">
        <f t="shared" si="132"/>
        <v/>
      </c>
      <c r="E2759" s="10" t="str">
        <f t="shared" si="133"/>
        <v/>
      </c>
      <c r="F2759" s="10" t="str">
        <f>SUBSTITUTE(Таблица2[[#This Row],[Столбец5]], "до, ", "")</f>
        <v/>
      </c>
      <c r="G2759" s="10" t="str">
        <f>SUBSTITUTE(Таблица2[[#This Row],[Столбец7]], "рік, ", "")</f>
        <v/>
      </c>
      <c r="H2759" s="11" t="str">
        <f>SUBSTITUTE(Таблица2[[#This Row],[Ключові слова]], "за, ", "")</f>
        <v/>
      </c>
      <c r="I2759" s="11" t="str">
        <f>SUBSTITUTE(Таблица2[[#This Row],[Столбец9]], "від, ", "")</f>
        <v/>
      </c>
    </row>
    <row r="2760" spans="1:9" x14ac:dyDescent="0.25">
      <c r="A2760" s="9" t="str">
        <f>SUBSTITUTE(Реестр!E2854, " ", ", ")</f>
        <v/>
      </c>
      <c r="B2760" s="10" t="str">
        <f>SUBSTITUTE(Таблица2[[#This Row],[Столбец1]], "про, ", " ")</f>
        <v/>
      </c>
      <c r="C2760" s="3" t="str">
        <f t="shared" si="131"/>
        <v/>
      </c>
      <c r="D2760" s="3" t="str">
        <f t="shared" si="132"/>
        <v/>
      </c>
      <c r="E2760" s="10" t="str">
        <f t="shared" si="133"/>
        <v/>
      </c>
      <c r="F2760" s="10" t="str">
        <f>SUBSTITUTE(Таблица2[[#This Row],[Столбец5]], "до, ", "")</f>
        <v/>
      </c>
      <c r="G2760" s="10" t="str">
        <f>SUBSTITUTE(Таблица2[[#This Row],[Столбец7]], "рік, ", "")</f>
        <v/>
      </c>
      <c r="H2760" s="11" t="str">
        <f>SUBSTITUTE(Таблица2[[#This Row],[Ключові слова]], "за, ", "")</f>
        <v/>
      </c>
      <c r="I2760" s="11" t="str">
        <f>SUBSTITUTE(Таблица2[[#This Row],[Столбец9]], "від, ", "")</f>
        <v/>
      </c>
    </row>
    <row r="2761" spans="1:9" x14ac:dyDescent="0.25">
      <c r="A2761" s="9" t="str">
        <f>SUBSTITUTE(Реестр!E2855, " ", ", ")</f>
        <v/>
      </c>
      <c r="B2761" s="10" t="str">
        <f>SUBSTITUTE(Таблица2[[#This Row],[Столбец1]], "про, ", " ")</f>
        <v/>
      </c>
      <c r="C2761" s="3" t="str">
        <f t="shared" si="131"/>
        <v/>
      </c>
      <c r="D2761" s="3" t="str">
        <f t="shared" si="132"/>
        <v/>
      </c>
      <c r="E2761" s="10" t="str">
        <f t="shared" si="133"/>
        <v/>
      </c>
      <c r="F2761" s="10" t="str">
        <f>SUBSTITUTE(Таблица2[[#This Row],[Столбец5]], "до, ", "")</f>
        <v/>
      </c>
      <c r="G2761" s="10" t="str">
        <f>SUBSTITUTE(Таблица2[[#This Row],[Столбец7]], "рік, ", "")</f>
        <v/>
      </c>
      <c r="H2761" s="11" t="str">
        <f>SUBSTITUTE(Таблица2[[#This Row],[Ключові слова]], "за, ", "")</f>
        <v/>
      </c>
      <c r="I2761" s="11" t="str">
        <f>SUBSTITUTE(Таблица2[[#This Row],[Столбец9]], "від, ", "")</f>
        <v/>
      </c>
    </row>
    <row r="2762" spans="1:9" x14ac:dyDescent="0.25">
      <c r="A2762" s="9" t="str">
        <f>SUBSTITUTE(Реестр!E2856, " ", ", ")</f>
        <v/>
      </c>
      <c r="B2762" s="10" t="str">
        <f>SUBSTITUTE(Таблица2[[#This Row],[Столбец1]], "про, ", " ")</f>
        <v/>
      </c>
      <c r="C2762" s="3" t="str">
        <f t="shared" si="131"/>
        <v/>
      </c>
      <c r="D2762" s="3" t="str">
        <f t="shared" si="132"/>
        <v/>
      </c>
      <c r="E2762" s="10" t="str">
        <f t="shared" si="133"/>
        <v/>
      </c>
      <c r="F2762" s="10" t="str">
        <f>SUBSTITUTE(Таблица2[[#This Row],[Столбец5]], "до, ", "")</f>
        <v/>
      </c>
      <c r="G2762" s="10" t="str">
        <f>SUBSTITUTE(Таблица2[[#This Row],[Столбец7]], "рік, ", "")</f>
        <v/>
      </c>
      <c r="H2762" s="11" t="str">
        <f>SUBSTITUTE(Таблица2[[#This Row],[Ключові слова]], "за, ", "")</f>
        <v/>
      </c>
      <c r="I2762" s="11" t="str">
        <f>SUBSTITUTE(Таблица2[[#This Row],[Столбец9]], "від, ", "")</f>
        <v/>
      </c>
    </row>
    <row r="2763" spans="1:9" x14ac:dyDescent="0.25">
      <c r="A2763" s="9" t="str">
        <f>SUBSTITUTE(Реестр!E2857, " ", ", ")</f>
        <v/>
      </c>
      <c r="B2763" s="10" t="str">
        <f>SUBSTITUTE(Таблица2[[#This Row],[Столбец1]], "про, ", " ")</f>
        <v/>
      </c>
      <c r="C2763" s="3" t="str">
        <f t="shared" si="131"/>
        <v/>
      </c>
      <c r="D2763" s="3" t="str">
        <f t="shared" si="132"/>
        <v/>
      </c>
      <c r="E2763" s="10" t="str">
        <f t="shared" si="133"/>
        <v/>
      </c>
      <c r="F2763" s="10" t="str">
        <f>SUBSTITUTE(Таблица2[[#This Row],[Столбец5]], "до, ", "")</f>
        <v/>
      </c>
      <c r="G2763" s="10" t="str">
        <f>SUBSTITUTE(Таблица2[[#This Row],[Столбец7]], "рік, ", "")</f>
        <v/>
      </c>
      <c r="H2763" s="11" t="str">
        <f>SUBSTITUTE(Таблица2[[#This Row],[Ключові слова]], "за, ", "")</f>
        <v/>
      </c>
      <c r="I2763" s="11" t="str">
        <f>SUBSTITUTE(Таблица2[[#This Row],[Столбец9]], "від, ", "")</f>
        <v/>
      </c>
    </row>
    <row r="2764" spans="1:9" x14ac:dyDescent="0.25">
      <c r="A2764" s="9" t="str">
        <f>SUBSTITUTE(Реестр!E2858, " ", ", ")</f>
        <v/>
      </c>
      <c r="B2764" s="10" t="str">
        <f>SUBSTITUTE(Таблица2[[#This Row],[Столбец1]], "про, ", " ")</f>
        <v/>
      </c>
      <c r="C2764" s="3" t="str">
        <f t="shared" si="131"/>
        <v/>
      </c>
      <c r="D2764" s="3" t="str">
        <f t="shared" si="132"/>
        <v/>
      </c>
      <c r="E2764" s="10" t="str">
        <f t="shared" si="133"/>
        <v/>
      </c>
      <c r="F2764" s="10" t="str">
        <f>SUBSTITUTE(Таблица2[[#This Row],[Столбец5]], "до, ", "")</f>
        <v/>
      </c>
      <c r="G2764" s="10" t="str">
        <f>SUBSTITUTE(Таблица2[[#This Row],[Столбец7]], "рік, ", "")</f>
        <v/>
      </c>
      <c r="H2764" s="11" t="str">
        <f>SUBSTITUTE(Таблица2[[#This Row],[Ключові слова]], "за, ", "")</f>
        <v/>
      </c>
      <c r="I2764" s="11" t="str">
        <f>SUBSTITUTE(Таблица2[[#This Row],[Столбец9]], "від, ", "")</f>
        <v/>
      </c>
    </row>
    <row r="2765" spans="1:9" x14ac:dyDescent="0.25">
      <c r="A2765" s="9" t="str">
        <f>SUBSTITUTE(Реестр!E2859, " ", ", ")</f>
        <v/>
      </c>
      <c r="B2765" s="10" t="str">
        <f>SUBSTITUTE(Таблица2[[#This Row],[Столбец1]], "про, ", " ")</f>
        <v/>
      </c>
      <c r="C2765" s="3" t="str">
        <f t="shared" si="131"/>
        <v/>
      </c>
      <c r="D2765" s="3" t="str">
        <f t="shared" si="132"/>
        <v/>
      </c>
      <c r="E2765" s="10" t="str">
        <f t="shared" si="133"/>
        <v/>
      </c>
      <c r="F2765" s="10" t="str">
        <f>SUBSTITUTE(Таблица2[[#This Row],[Столбец5]], "до, ", "")</f>
        <v/>
      </c>
      <c r="G2765" s="10" t="str">
        <f>SUBSTITUTE(Таблица2[[#This Row],[Столбец7]], "рік, ", "")</f>
        <v/>
      </c>
      <c r="H2765" s="11" t="str">
        <f>SUBSTITUTE(Таблица2[[#This Row],[Ключові слова]], "за, ", "")</f>
        <v/>
      </c>
      <c r="I2765" s="11" t="str">
        <f>SUBSTITUTE(Таблица2[[#This Row],[Столбец9]], "від, ", "")</f>
        <v/>
      </c>
    </row>
    <row r="2766" spans="1:9" x14ac:dyDescent="0.25">
      <c r="A2766" s="9" t="str">
        <f>SUBSTITUTE(Реестр!E2860, " ", ", ")</f>
        <v/>
      </c>
      <c r="B2766" s="10" t="str">
        <f>SUBSTITUTE(Таблица2[[#This Row],[Столбец1]], "про, ", " ")</f>
        <v/>
      </c>
      <c r="C2766" s="3" t="str">
        <f t="shared" si="131"/>
        <v/>
      </c>
      <c r="D2766" s="3" t="str">
        <f t="shared" si="132"/>
        <v/>
      </c>
      <c r="E2766" s="10" t="str">
        <f t="shared" si="133"/>
        <v/>
      </c>
      <c r="F2766" s="10" t="str">
        <f>SUBSTITUTE(Таблица2[[#This Row],[Столбец5]], "до, ", "")</f>
        <v/>
      </c>
      <c r="G2766" s="10" t="str">
        <f>SUBSTITUTE(Таблица2[[#This Row],[Столбец7]], "рік, ", "")</f>
        <v/>
      </c>
      <c r="H2766" s="11" t="str">
        <f>SUBSTITUTE(Таблица2[[#This Row],[Ключові слова]], "за, ", "")</f>
        <v/>
      </c>
      <c r="I2766" s="11" t="str">
        <f>SUBSTITUTE(Таблица2[[#This Row],[Столбец9]], "від, ", "")</f>
        <v/>
      </c>
    </row>
    <row r="2767" spans="1:9" x14ac:dyDescent="0.25">
      <c r="A2767" s="9" t="str">
        <f>SUBSTITUTE(Реестр!E2861, " ", ", ")</f>
        <v/>
      </c>
      <c r="B2767" s="10" t="str">
        <f>SUBSTITUTE(Таблица2[[#This Row],[Столбец1]], "про, ", " ")</f>
        <v/>
      </c>
      <c r="C2767" s="3" t="str">
        <f t="shared" si="131"/>
        <v/>
      </c>
      <c r="D2767" s="3" t="str">
        <f t="shared" si="132"/>
        <v/>
      </c>
      <c r="E2767" s="10" t="str">
        <f t="shared" si="133"/>
        <v/>
      </c>
      <c r="F2767" s="10" t="str">
        <f>SUBSTITUTE(Таблица2[[#This Row],[Столбец5]], "до, ", "")</f>
        <v/>
      </c>
      <c r="G2767" s="10" t="str">
        <f>SUBSTITUTE(Таблица2[[#This Row],[Столбец7]], "рік, ", "")</f>
        <v/>
      </c>
      <c r="H2767" s="11" t="str">
        <f>SUBSTITUTE(Таблица2[[#This Row],[Ключові слова]], "за, ", "")</f>
        <v/>
      </c>
      <c r="I2767" s="11" t="str">
        <f>SUBSTITUTE(Таблица2[[#This Row],[Столбец9]], "від, ", "")</f>
        <v/>
      </c>
    </row>
    <row r="2768" spans="1:9" x14ac:dyDescent="0.25">
      <c r="A2768" s="9" t="str">
        <f>SUBSTITUTE(Реестр!E2862, " ", ", ")</f>
        <v/>
      </c>
      <c r="B2768" s="10" t="str">
        <f>SUBSTITUTE(Таблица2[[#This Row],[Столбец1]], "про, ", " ")</f>
        <v/>
      </c>
      <c r="C2768" s="3" t="str">
        <f t="shared" si="131"/>
        <v/>
      </c>
      <c r="D2768" s="3" t="str">
        <f t="shared" si="132"/>
        <v/>
      </c>
      <c r="E2768" s="10" t="str">
        <f t="shared" si="133"/>
        <v/>
      </c>
      <c r="F2768" s="10" t="str">
        <f>SUBSTITUTE(Таблица2[[#This Row],[Столбец5]], "до, ", "")</f>
        <v/>
      </c>
      <c r="G2768" s="10" t="str">
        <f>SUBSTITUTE(Таблица2[[#This Row],[Столбец7]], "рік, ", "")</f>
        <v/>
      </c>
      <c r="H2768" s="11" t="str">
        <f>SUBSTITUTE(Таблица2[[#This Row],[Ключові слова]], "за, ", "")</f>
        <v/>
      </c>
      <c r="I2768" s="11" t="str">
        <f>SUBSTITUTE(Таблица2[[#This Row],[Столбец9]], "від, ", "")</f>
        <v/>
      </c>
    </row>
    <row r="2769" spans="1:9" x14ac:dyDescent="0.25">
      <c r="A2769" s="9" t="str">
        <f>SUBSTITUTE(Реестр!E2863, " ", ", ")</f>
        <v/>
      </c>
      <c r="B2769" s="10" t="str">
        <f>SUBSTITUTE(Таблица2[[#This Row],[Столбец1]], "про, ", " ")</f>
        <v/>
      </c>
      <c r="C2769" s="3" t="str">
        <f t="shared" si="131"/>
        <v/>
      </c>
      <c r="D2769" s="3" t="str">
        <f t="shared" si="132"/>
        <v/>
      </c>
      <c r="E2769" s="10" t="str">
        <f t="shared" si="133"/>
        <v/>
      </c>
      <c r="F2769" s="10" t="str">
        <f>SUBSTITUTE(Таблица2[[#This Row],[Столбец5]], "до, ", "")</f>
        <v/>
      </c>
      <c r="G2769" s="10" t="str">
        <f>SUBSTITUTE(Таблица2[[#This Row],[Столбец7]], "рік, ", "")</f>
        <v/>
      </c>
      <c r="H2769" s="11" t="str">
        <f>SUBSTITUTE(Таблица2[[#This Row],[Ключові слова]], "за, ", "")</f>
        <v/>
      </c>
      <c r="I2769" s="11" t="str">
        <f>SUBSTITUTE(Таблица2[[#This Row],[Столбец9]], "від, ", "")</f>
        <v/>
      </c>
    </row>
    <row r="2770" spans="1:9" x14ac:dyDescent="0.25">
      <c r="A2770" s="9" t="str">
        <f>SUBSTITUTE(Реестр!E2864, " ", ", ")</f>
        <v/>
      </c>
      <c r="B2770" s="10" t="str">
        <f>SUBSTITUTE(Таблица2[[#This Row],[Столбец1]], "про, ", " ")</f>
        <v/>
      </c>
      <c r="C2770" s="3" t="str">
        <f t="shared" si="131"/>
        <v/>
      </c>
      <c r="D2770" s="3" t="str">
        <f t="shared" si="132"/>
        <v/>
      </c>
      <c r="E2770" s="10" t="str">
        <f t="shared" si="133"/>
        <v/>
      </c>
      <c r="F2770" s="10" t="str">
        <f>SUBSTITUTE(Таблица2[[#This Row],[Столбец5]], "до, ", "")</f>
        <v/>
      </c>
      <c r="G2770" s="10" t="str">
        <f>SUBSTITUTE(Таблица2[[#This Row],[Столбец7]], "рік, ", "")</f>
        <v/>
      </c>
      <c r="H2770" s="11" t="str">
        <f>SUBSTITUTE(Таблица2[[#This Row],[Ключові слова]], "за, ", "")</f>
        <v/>
      </c>
      <c r="I2770" s="11" t="str">
        <f>SUBSTITUTE(Таблица2[[#This Row],[Столбец9]], "від, ", "")</f>
        <v/>
      </c>
    </row>
    <row r="2771" spans="1:9" x14ac:dyDescent="0.25">
      <c r="A2771" s="9" t="str">
        <f>SUBSTITUTE(Реестр!E2865, " ", ", ")</f>
        <v/>
      </c>
      <c r="B2771" s="10" t="str">
        <f>SUBSTITUTE(Таблица2[[#This Row],[Столбец1]], "про, ", " ")</f>
        <v/>
      </c>
      <c r="C2771" s="3" t="str">
        <f t="shared" si="131"/>
        <v/>
      </c>
      <c r="D2771" s="3" t="str">
        <f t="shared" si="132"/>
        <v/>
      </c>
      <c r="E2771" s="10" t="str">
        <f t="shared" si="133"/>
        <v/>
      </c>
      <c r="F2771" s="10" t="str">
        <f>SUBSTITUTE(Таблица2[[#This Row],[Столбец5]], "до, ", "")</f>
        <v/>
      </c>
      <c r="G2771" s="10" t="str">
        <f>SUBSTITUTE(Таблица2[[#This Row],[Столбец7]], "рік, ", "")</f>
        <v/>
      </c>
      <c r="H2771" s="11" t="str">
        <f>SUBSTITUTE(Таблица2[[#This Row],[Ключові слова]], "за, ", "")</f>
        <v/>
      </c>
      <c r="I2771" s="11" t="str">
        <f>SUBSTITUTE(Таблица2[[#This Row],[Столбец9]], "від, ", "")</f>
        <v/>
      </c>
    </row>
    <row r="2772" spans="1:9" x14ac:dyDescent="0.25">
      <c r="A2772" s="9" t="str">
        <f>SUBSTITUTE(Реестр!E2866, " ", ", ")</f>
        <v/>
      </c>
      <c r="B2772" s="10" t="str">
        <f>SUBSTITUTE(Таблица2[[#This Row],[Столбец1]], "про, ", " ")</f>
        <v/>
      </c>
      <c r="C2772" s="3" t="str">
        <f t="shared" si="131"/>
        <v/>
      </c>
      <c r="D2772" s="3" t="str">
        <f t="shared" si="132"/>
        <v/>
      </c>
      <c r="E2772" s="10" t="str">
        <f t="shared" si="133"/>
        <v/>
      </c>
      <c r="F2772" s="10" t="str">
        <f>SUBSTITUTE(Таблица2[[#This Row],[Столбец5]], "до, ", "")</f>
        <v/>
      </c>
      <c r="G2772" s="10" t="str">
        <f>SUBSTITUTE(Таблица2[[#This Row],[Столбец7]], "рік, ", "")</f>
        <v/>
      </c>
      <c r="H2772" s="11" t="str">
        <f>SUBSTITUTE(Таблица2[[#This Row],[Ключові слова]], "за, ", "")</f>
        <v/>
      </c>
      <c r="I2772" s="11" t="str">
        <f>SUBSTITUTE(Таблица2[[#This Row],[Столбец9]], "від, ", "")</f>
        <v/>
      </c>
    </row>
    <row r="2773" spans="1:9" x14ac:dyDescent="0.25">
      <c r="A2773" s="9" t="str">
        <f>SUBSTITUTE(Реестр!E2867, " ", ", ")</f>
        <v/>
      </c>
      <c r="B2773" s="10" t="str">
        <f>SUBSTITUTE(Таблица2[[#This Row],[Столбец1]], "про, ", " ")</f>
        <v/>
      </c>
      <c r="C2773" s="3" t="str">
        <f t="shared" si="131"/>
        <v/>
      </c>
      <c r="D2773" s="3" t="str">
        <f t="shared" si="132"/>
        <v/>
      </c>
      <c r="E2773" s="10" t="str">
        <f t="shared" si="133"/>
        <v/>
      </c>
      <c r="F2773" s="10" t="str">
        <f>SUBSTITUTE(Таблица2[[#This Row],[Столбец5]], "до, ", "")</f>
        <v/>
      </c>
      <c r="G2773" s="10" t="str">
        <f>SUBSTITUTE(Таблица2[[#This Row],[Столбец7]], "рік, ", "")</f>
        <v/>
      </c>
      <c r="H2773" s="11" t="str">
        <f>SUBSTITUTE(Таблица2[[#This Row],[Ключові слова]], "за, ", "")</f>
        <v/>
      </c>
      <c r="I2773" s="11" t="str">
        <f>SUBSTITUTE(Таблица2[[#This Row],[Столбец9]], "від, ", "")</f>
        <v/>
      </c>
    </row>
    <row r="2774" spans="1:9" x14ac:dyDescent="0.25">
      <c r="A2774" s="9" t="str">
        <f>SUBSTITUTE(Реестр!E2868, " ", ", ")</f>
        <v/>
      </c>
      <c r="B2774" s="10" t="str">
        <f>SUBSTITUTE(Таблица2[[#This Row],[Столбец1]], "про, ", " ")</f>
        <v/>
      </c>
      <c r="C2774" s="3" t="str">
        <f t="shared" si="131"/>
        <v/>
      </c>
      <c r="D2774" s="3" t="str">
        <f t="shared" si="132"/>
        <v/>
      </c>
      <c r="E2774" s="10" t="str">
        <f t="shared" si="133"/>
        <v/>
      </c>
      <c r="F2774" s="10" t="str">
        <f>SUBSTITUTE(Таблица2[[#This Row],[Столбец5]], "до, ", "")</f>
        <v/>
      </c>
      <c r="G2774" s="10" t="str">
        <f>SUBSTITUTE(Таблица2[[#This Row],[Столбец7]], "рік, ", "")</f>
        <v/>
      </c>
      <c r="H2774" s="11" t="str">
        <f>SUBSTITUTE(Таблица2[[#This Row],[Ключові слова]], "за, ", "")</f>
        <v/>
      </c>
      <c r="I2774" s="11" t="str">
        <f>SUBSTITUTE(Таблица2[[#This Row],[Столбец9]], "від, ", "")</f>
        <v/>
      </c>
    </row>
    <row r="2775" spans="1:9" x14ac:dyDescent="0.25">
      <c r="A2775" s="9" t="str">
        <f>SUBSTITUTE(Реестр!E2869, " ", ", ")</f>
        <v/>
      </c>
      <c r="B2775" s="10" t="str">
        <f>SUBSTITUTE(Таблица2[[#This Row],[Столбец1]], "про, ", " ")</f>
        <v/>
      </c>
      <c r="C2775" s="3" t="str">
        <f t="shared" si="131"/>
        <v/>
      </c>
      <c r="D2775" s="3" t="str">
        <f t="shared" si="132"/>
        <v/>
      </c>
      <c r="E2775" s="10" t="str">
        <f t="shared" si="133"/>
        <v/>
      </c>
      <c r="F2775" s="10" t="str">
        <f>SUBSTITUTE(Таблица2[[#This Row],[Столбец5]], "до, ", "")</f>
        <v/>
      </c>
      <c r="G2775" s="10" t="str">
        <f>SUBSTITUTE(Таблица2[[#This Row],[Столбец7]], "рік, ", "")</f>
        <v/>
      </c>
      <c r="H2775" s="11" t="str">
        <f>SUBSTITUTE(Таблица2[[#This Row],[Ключові слова]], "за, ", "")</f>
        <v/>
      </c>
      <c r="I2775" s="11" t="str">
        <f>SUBSTITUTE(Таблица2[[#This Row],[Столбец9]], "від, ", "")</f>
        <v/>
      </c>
    </row>
    <row r="2776" spans="1:9" x14ac:dyDescent="0.25">
      <c r="A2776" s="9" t="str">
        <f>SUBSTITUTE(Реестр!E2870, " ", ", ")</f>
        <v/>
      </c>
      <c r="B2776" s="10" t="str">
        <f>SUBSTITUTE(Таблица2[[#This Row],[Столбец1]], "про, ", " ")</f>
        <v/>
      </c>
      <c r="C2776" s="3" t="str">
        <f t="shared" si="131"/>
        <v/>
      </c>
      <c r="D2776" s="3" t="str">
        <f t="shared" si="132"/>
        <v/>
      </c>
      <c r="E2776" s="10" t="str">
        <f t="shared" si="133"/>
        <v/>
      </c>
      <c r="F2776" s="10" t="str">
        <f>SUBSTITUTE(Таблица2[[#This Row],[Столбец5]], "до, ", "")</f>
        <v/>
      </c>
      <c r="G2776" s="10" t="str">
        <f>SUBSTITUTE(Таблица2[[#This Row],[Столбец7]], "рік, ", "")</f>
        <v/>
      </c>
      <c r="H2776" s="11" t="str">
        <f>SUBSTITUTE(Таблица2[[#This Row],[Ключові слова]], "за, ", "")</f>
        <v/>
      </c>
      <c r="I2776" s="11" t="str">
        <f>SUBSTITUTE(Таблица2[[#This Row],[Столбец9]], "від, ", "")</f>
        <v/>
      </c>
    </row>
    <row r="2777" spans="1:9" x14ac:dyDescent="0.25">
      <c r="A2777" s="9" t="str">
        <f>SUBSTITUTE(Реестр!E2871, " ", ", ")</f>
        <v/>
      </c>
      <c r="B2777" s="10" t="str">
        <f>SUBSTITUTE(Таблица2[[#This Row],[Столбец1]], "про, ", " ")</f>
        <v/>
      </c>
      <c r="C2777" s="3" t="str">
        <f t="shared" si="131"/>
        <v/>
      </c>
      <c r="D2777" s="3" t="str">
        <f t="shared" si="132"/>
        <v/>
      </c>
      <c r="E2777" s="10" t="str">
        <f t="shared" si="133"/>
        <v/>
      </c>
      <c r="F2777" s="10" t="str">
        <f>SUBSTITUTE(Таблица2[[#This Row],[Столбец5]], "до, ", "")</f>
        <v/>
      </c>
      <c r="G2777" s="10" t="str">
        <f>SUBSTITUTE(Таблица2[[#This Row],[Столбец7]], "рік, ", "")</f>
        <v/>
      </c>
      <c r="H2777" s="11" t="str">
        <f>SUBSTITUTE(Таблица2[[#This Row],[Ключові слова]], "за, ", "")</f>
        <v/>
      </c>
      <c r="I2777" s="11" t="str">
        <f>SUBSTITUTE(Таблица2[[#This Row],[Столбец9]], "від, ", "")</f>
        <v/>
      </c>
    </row>
    <row r="2778" spans="1:9" x14ac:dyDescent="0.25">
      <c r="A2778" s="9" t="str">
        <f>SUBSTITUTE(Реестр!E2872, " ", ", ")</f>
        <v/>
      </c>
      <c r="B2778" s="10" t="str">
        <f>SUBSTITUTE(Таблица2[[#This Row],[Столбец1]], "про, ", " ")</f>
        <v/>
      </c>
      <c r="C2778" s="3" t="str">
        <f t="shared" si="131"/>
        <v/>
      </c>
      <c r="D2778" s="3" t="str">
        <f t="shared" si="132"/>
        <v/>
      </c>
      <c r="E2778" s="10" t="str">
        <f t="shared" si="133"/>
        <v/>
      </c>
      <c r="F2778" s="10" t="str">
        <f>SUBSTITUTE(Таблица2[[#This Row],[Столбец5]], "до, ", "")</f>
        <v/>
      </c>
      <c r="G2778" s="10" t="str">
        <f>SUBSTITUTE(Таблица2[[#This Row],[Столбец7]], "рік, ", "")</f>
        <v/>
      </c>
      <c r="H2778" s="11" t="str">
        <f>SUBSTITUTE(Таблица2[[#This Row],[Ключові слова]], "за, ", "")</f>
        <v/>
      </c>
      <c r="I2778" s="11" t="str">
        <f>SUBSTITUTE(Таблица2[[#This Row],[Столбец9]], "від, ", "")</f>
        <v/>
      </c>
    </row>
    <row r="2779" spans="1:9" x14ac:dyDescent="0.25">
      <c r="A2779" s="9" t="str">
        <f>SUBSTITUTE(Реестр!E2873, " ", ", ")</f>
        <v/>
      </c>
      <c r="B2779" s="10" t="str">
        <f>SUBSTITUTE(Таблица2[[#This Row],[Столбец1]], "про, ", " ")</f>
        <v/>
      </c>
      <c r="C2779" s="3" t="str">
        <f t="shared" si="131"/>
        <v/>
      </c>
      <c r="D2779" s="3" t="str">
        <f t="shared" si="132"/>
        <v/>
      </c>
      <c r="E2779" s="10" t="str">
        <f t="shared" si="133"/>
        <v/>
      </c>
      <c r="F2779" s="10" t="str">
        <f>SUBSTITUTE(Таблица2[[#This Row],[Столбец5]], "до, ", "")</f>
        <v/>
      </c>
      <c r="G2779" s="10" t="str">
        <f>SUBSTITUTE(Таблица2[[#This Row],[Столбец7]], "рік, ", "")</f>
        <v/>
      </c>
      <c r="H2779" s="11" t="str">
        <f>SUBSTITUTE(Таблица2[[#This Row],[Ключові слова]], "за, ", "")</f>
        <v/>
      </c>
      <c r="I2779" s="11" t="str">
        <f>SUBSTITUTE(Таблица2[[#This Row],[Столбец9]], "від, ", "")</f>
        <v/>
      </c>
    </row>
    <row r="2780" spans="1:9" x14ac:dyDescent="0.25">
      <c r="A2780" s="9" t="str">
        <f>SUBSTITUTE(Реестр!E2874, " ", ", ")</f>
        <v/>
      </c>
      <c r="B2780" s="10" t="str">
        <f>SUBSTITUTE(Таблица2[[#This Row],[Столбец1]], "про, ", " ")</f>
        <v/>
      </c>
      <c r="C2780" s="3" t="str">
        <f t="shared" si="131"/>
        <v/>
      </c>
      <c r="D2780" s="3" t="str">
        <f t="shared" si="132"/>
        <v/>
      </c>
      <c r="E2780" s="10" t="str">
        <f t="shared" si="133"/>
        <v/>
      </c>
      <c r="F2780" s="10" t="str">
        <f>SUBSTITUTE(Таблица2[[#This Row],[Столбец5]], "до, ", "")</f>
        <v/>
      </c>
      <c r="G2780" s="10" t="str">
        <f>SUBSTITUTE(Таблица2[[#This Row],[Столбец7]], "рік, ", "")</f>
        <v/>
      </c>
      <c r="H2780" s="11" t="str">
        <f>SUBSTITUTE(Таблица2[[#This Row],[Ключові слова]], "за, ", "")</f>
        <v/>
      </c>
      <c r="I2780" s="11" t="str">
        <f>SUBSTITUTE(Таблица2[[#This Row],[Столбец9]], "від, ", "")</f>
        <v/>
      </c>
    </row>
    <row r="2781" spans="1:9" x14ac:dyDescent="0.25">
      <c r="A2781" s="9" t="str">
        <f>SUBSTITUTE(Реестр!E2875, " ", ", ")</f>
        <v/>
      </c>
      <c r="B2781" s="10" t="str">
        <f>SUBSTITUTE(Таблица2[[#This Row],[Столбец1]], "про, ", " ")</f>
        <v/>
      </c>
      <c r="C2781" s="3" t="str">
        <f t="shared" si="131"/>
        <v/>
      </c>
      <c r="D2781" s="3" t="str">
        <f t="shared" si="132"/>
        <v/>
      </c>
      <c r="E2781" s="10" t="str">
        <f t="shared" si="133"/>
        <v/>
      </c>
      <c r="F2781" s="10" t="str">
        <f>SUBSTITUTE(Таблица2[[#This Row],[Столбец5]], "до, ", "")</f>
        <v/>
      </c>
      <c r="G2781" s="10" t="str">
        <f>SUBSTITUTE(Таблица2[[#This Row],[Столбец7]], "рік, ", "")</f>
        <v/>
      </c>
      <c r="H2781" s="11" t="str">
        <f>SUBSTITUTE(Таблица2[[#This Row],[Ключові слова]], "за, ", "")</f>
        <v/>
      </c>
      <c r="I2781" s="11" t="str">
        <f>SUBSTITUTE(Таблица2[[#This Row],[Столбец9]], "від, ", "")</f>
        <v/>
      </c>
    </row>
    <row r="2782" spans="1:9" x14ac:dyDescent="0.25">
      <c r="A2782" s="9" t="str">
        <f>SUBSTITUTE(Реестр!E2876, " ", ", ")</f>
        <v/>
      </c>
      <c r="B2782" s="10" t="str">
        <f>SUBSTITUTE(Таблица2[[#This Row],[Столбец1]], "про, ", " ")</f>
        <v/>
      </c>
      <c r="C2782" s="3" t="str">
        <f t="shared" si="131"/>
        <v/>
      </c>
      <c r="D2782" s="3" t="str">
        <f t="shared" si="132"/>
        <v/>
      </c>
      <c r="E2782" s="10" t="str">
        <f t="shared" si="133"/>
        <v/>
      </c>
      <c r="F2782" s="10" t="str">
        <f>SUBSTITUTE(Таблица2[[#This Row],[Столбец5]], "до, ", "")</f>
        <v/>
      </c>
      <c r="G2782" s="10" t="str">
        <f>SUBSTITUTE(Таблица2[[#This Row],[Столбец7]], "рік, ", "")</f>
        <v/>
      </c>
      <c r="H2782" s="11" t="str">
        <f>SUBSTITUTE(Таблица2[[#This Row],[Ключові слова]], "за, ", "")</f>
        <v/>
      </c>
      <c r="I2782" s="11" t="str">
        <f>SUBSTITUTE(Таблица2[[#This Row],[Столбец9]], "від, ", "")</f>
        <v/>
      </c>
    </row>
    <row r="2783" spans="1:9" x14ac:dyDescent="0.25">
      <c r="A2783" s="9" t="str">
        <f>SUBSTITUTE(Реестр!E2877, " ", ", ")</f>
        <v/>
      </c>
      <c r="B2783" s="10" t="str">
        <f>SUBSTITUTE(Таблица2[[#This Row],[Столбец1]], "про, ", " ")</f>
        <v/>
      </c>
      <c r="C2783" s="3" t="str">
        <f t="shared" si="131"/>
        <v/>
      </c>
      <c r="D2783" s="3" t="str">
        <f t="shared" si="132"/>
        <v/>
      </c>
      <c r="E2783" s="10" t="str">
        <f t="shared" si="133"/>
        <v/>
      </c>
      <c r="F2783" s="10" t="str">
        <f>SUBSTITUTE(Таблица2[[#This Row],[Столбец5]], "до, ", "")</f>
        <v/>
      </c>
      <c r="G2783" s="10" t="str">
        <f>SUBSTITUTE(Таблица2[[#This Row],[Столбец7]], "рік, ", "")</f>
        <v/>
      </c>
      <c r="H2783" s="11" t="str">
        <f>SUBSTITUTE(Таблица2[[#This Row],[Ключові слова]], "за, ", "")</f>
        <v/>
      </c>
      <c r="I2783" s="11" t="str">
        <f>SUBSTITUTE(Таблица2[[#This Row],[Столбец9]], "від, ", "")</f>
        <v/>
      </c>
    </row>
    <row r="2784" spans="1:9" x14ac:dyDescent="0.25">
      <c r="A2784" s="9" t="str">
        <f>SUBSTITUTE(Реестр!E2878, " ", ", ")</f>
        <v/>
      </c>
      <c r="B2784" s="10" t="str">
        <f>SUBSTITUTE(Таблица2[[#This Row],[Столбец1]], "про, ", " ")</f>
        <v/>
      </c>
      <c r="C2784" s="3" t="str">
        <f t="shared" si="131"/>
        <v/>
      </c>
      <c r="D2784" s="3" t="str">
        <f t="shared" si="132"/>
        <v/>
      </c>
      <c r="E2784" s="10" t="str">
        <f t="shared" si="133"/>
        <v/>
      </c>
      <c r="F2784" s="10" t="str">
        <f>SUBSTITUTE(Таблица2[[#This Row],[Столбец5]], "до, ", "")</f>
        <v/>
      </c>
      <c r="G2784" s="10" t="str">
        <f>SUBSTITUTE(Таблица2[[#This Row],[Столбец7]], "рік, ", "")</f>
        <v/>
      </c>
      <c r="H2784" s="11" t="str">
        <f>SUBSTITUTE(Таблица2[[#This Row],[Ключові слова]], "за, ", "")</f>
        <v/>
      </c>
      <c r="I2784" s="11" t="str">
        <f>SUBSTITUTE(Таблица2[[#This Row],[Столбец9]], "від, ", "")</f>
        <v/>
      </c>
    </row>
    <row r="2785" spans="1:9" x14ac:dyDescent="0.25">
      <c r="A2785" s="9" t="str">
        <f>SUBSTITUTE(Реестр!E2879, " ", ", ")</f>
        <v/>
      </c>
      <c r="B2785" s="10" t="str">
        <f>SUBSTITUTE(Таблица2[[#This Row],[Столбец1]], "про, ", " ")</f>
        <v/>
      </c>
      <c r="C2785" s="3" t="str">
        <f t="shared" si="131"/>
        <v/>
      </c>
      <c r="D2785" s="3" t="str">
        <f t="shared" si="132"/>
        <v/>
      </c>
      <c r="E2785" s="10" t="str">
        <f t="shared" si="133"/>
        <v/>
      </c>
      <c r="F2785" s="10" t="str">
        <f>SUBSTITUTE(Таблица2[[#This Row],[Столбец5]], "до, ", "")</f>
        <v/>
      </c>
      <c r="G2785" s="10" t="str">
        <f>SUBSTITUTE(Таблица2[[#This Row],[Столбец7]], "рік, ", "")</f>
        <v/>
      </c>
      <c r="H2785" s="11" t="str">
        <f>SUBSTITUTE(Таблица2[[#This Row],[Ключові слова]], "за, ", "")</f>
        <v/>
      </c>
      <c r="I2785" s="11" t="str">
        <f>SUBSTITUTE(Таблица2[[#This Row],[Столбец9]], "від, ", "")</f>
        <v/>
      </c>
    </row>
    <row r="2786" spans="1:9" x14ac:dyDescent="0.25">
      <c r="A2786" s="9" t="str">
        <f>SUBSTITUTE(Реестр!E2880, " ", ", ")</f>
        <v/>
      </c>
      <c r="B2786" s="10" t="str">
        <f>SUBSTITUTE(Таблица2[[#This Row],[Столбец1]], "про, ", " ")</f>
        <v/>
      </c>
      <c r="C2786" s="3" t="str">
        <f t="shared" si="131"/>
        <v/>
      </c>
      <c r="D2786" s="3" t="str">
        <f t="shared" si="132"/>
        <v/>
      </c>
      <c r="E2786" s="10" t="str">
        <f t="shared" si="133"/>
        <v/>
      </c>
      <c r="F2786" s="10" t="str">
        <f>SUBSTITUTE(Таблица2[[#This Row],[Столбец5]], "до, ", "")</f>
        <v/>
      </c>
      <c r="G2786" s="10" t="str">
        <f>SUBSTITUTE(Таблица2[[#This Row],[Столбец7]], "рік, ", "")</f>
        <v/>
      </c>
      <c r="H2786" s="11" t="str">
        <f>SUBSTITUTE(Таблица2[[#This Row],[Ключові слова]], "за, ", "")</f>
        <v/>
      </c>
      <c r="I2786" s="11" t="str">
        <f>SUBSTITUTE(Таблица2[[#This Row],[Столбец9]], "від, ", "")</f>
        <v/>
      </c>
    </row>
    <row r="2787" spans="1:9" x14ac:dyDescent="0.25">
      <c r="A2787" s="9" t="str">
        <f>SUBSTITUTE(Реестр!E2881, " ", ", ")</f>
        <v/>
      </c>
      <c r="B2787" s="10" t="str">
        <f>SUBSTITUTE(Таблица2[[#This Row],[Столбец1]], "про, ", " ")</f>
        <v/>
      </c>
      <c r="C2787" s="3" t="str">
        <f t="shared" si="131"/>
        <v/>
      </c>
      <c r="D2787" s="3" t="str">
        <f t="shared" si="132"/>
        <v/>
      </c>
      <c r="E2787" s="10" t="str">
        <f t="shared" si="133"/>
        <v/>
      </c>
      <c r="F2787" s="10" t="str">
        <f>SUBSTITUTE(Таблица2[[#This Row],[Столбец5]], "до, ", "")</f>
        <v/>
      </c>
      <c r="G2787" s="10" t="str">
        <f>SUBSTITUTE(Таблица2[[#This Row],[Столбец7]], "рік, ", "")</f>
        <v/>
      </c>
      <c r="H2787" s="11" t="str">
        <f>SUBSTITUTE(Таблица2[[#This Row],[Ключові слова]], "за, ", "")</f>
        <v/>
      </c>
      <c r="I2787" s="11" t="str">
        <f>SUBSTITUTE(Таблица2[[#This Row],[Столбец9]], "від, ", "")</f>
        <v/>
      </c>
    </row>
    <row r="2788" spans="1:9" x14ac:dyDescent="0.25">
      <c r="A2788" s="9" t="str">
        <f>SUBSTITUTE(Реестр!E2882, " ", ", ")</f>
        <v/>
      </c>
      <c r="B2788" s="10" t="str">
        <f>SUBSTITUTE(Таблица2[[#This Row],[Столбец1]], "про, ", " ")</f>
        <v/>
      </c>
      <c r="C2788" s="3" t="str">
        <f t="shared" si="131"/>
        <v/>
      </c>
      <c r="D2788" s="3" t="str">
        <f t="shared" si="132"/>
        <v/>
      </c>
      <c r="E2788" s="10" t="str">
        <f t="shared" si="133"/>
        <v/>
      </c>
      <c r="F2788" s="10" t="str">
        <f>SUBSTITUTE(Таблица2[[#This Row],[Столбец5]], "до, ", "")</f>
        <v/>
      </c>
      <c r="G2788" s="10" t="str">
        <f>SUBSTITUTE(Таблица2[[#This Row],[Столбец7]], "рік, ", "")</f>
        <v/>
      </c>
      <c r="H2788" s="11" t="str">
        <f>SUBSTITUTE(Таблица2[[#This Row],[Ключові слова]], "за, ", "")</f>
        <v/>
      </c>
      <c r="I2788" s="11" t="str">
        <f>SUBSTITUTE(Таблица2[[#This Row],[Столбец9]], "від, ", "")</f>
        <v/>
      </c>
    </row>
    <row r="2789" spans="1:9" x14ac:dyDescent="0.25">
      <c r="A2789" s="9" t="str">
        <f>SUBSTITUTE(Реестр!E2883, " ", ", ")</f>
        <v/>
      </c>
      <c r="B2789" s="10" t="str">
        <f>SUBSTITUTE(Таблица2[[#This Row],[Столбец1]], "про, ", " ")</f>
        <v/>
      </c>
      <c r="C2789" s="3" t="str">
        <f t="shared" ref="C2789:C2852" si="134">SUBSTITUTE(B2789, "щодо, ", "")</f>
        <v/>
      </c>
      <c r="D2789" s="3" t="str">
        <f t="shared" ref="D2789:D2852" si="135">SUBSTITUTE(C2789, "по, ", "")</f>
        <v/>
      </c>
      <c r="E2789" s="10" t="str">
        <f t="shared" ref="E2789:E2852" si="136">SUBSTITUTE(D2789, "та, ", "")</f>
        <v/>
      </c>
      <c r="F2789" s="10" t="str">
        <f>SUBSTITUTE(Таблица2[[#This Row],[Столбец5]], "до, ", "")</f>
        <v/>
      </c>
      <c r="G2789" s="10" t="str">
        <f>SUBSTITUTE(Таблица2[[#This Row],[Столбец7]], "рік, ", "")</f>
        <v/>
      </c>
      <c r="H2789" s="11" t="str">
        <f>SUBSTITUTE(Таблица2[[#This Row],[Ключові слова]], "за, ", "")</f>
        <v/>
      </c>
      <c r="I2789" s="11" t="str">
        <f>SUBSTITUTE(Таблица2[[#This Row],[Столбец9]], "від, ", "")</f>
        <v/>
      </c>
    </row>
    <row r="2790" spans="1:9" x14ac:dyDescent="0.25">
      <c r="A2790" s="9" t="str">
        <f>SUBSTITUTE(Реестр!E2884, " ", ", ")</f>
        <v/>
      </c>
      <c r="B2790" s="10" t="str">
        <f>SUBSTITUTE(Таблица2[[#This Row],[Столбец1]], "про, ", " ")</f>
        <v/>
      </c>
      <c r="C2790" s="3" t="str">
        <f t="shared" si="134"/>
        <v/>
      </c>
      <c r="D2790" s="3" t="str">
        <f t="shared" si="135"/>
        <v/>
      </c>
      <c r="E2790" s="10" t="str">
        <f t="shared" si="136"/>
        <v/>
      </c>
      <c r="F2790" s="10" t="str">
        <f>SUBSTITUTE(Таблица2[[#This Row],[Столбец5]], "до, ", "")</f>
        <v/>
      </c>
      <c r="G2790" s="10" t="str">
        <f>SUBSTITUTE(Таблица2[[#This Row],[Столбец7]], "рік, ", "")</f>
        <v/>
      </c>
      <c r="H2790" s="11" t="str">
        <f>SUBSTITUTE(Таблица2[[#This Row],[Ключові слова]], "за, ", "")</f>
        <v/>
      </c>
      <c r="I2790" s="11" t="str">
        <f>SUBSTITUTE(Таблица2[[#This Row],[Столбец9]], "від, ", "")</f>
        <v/>
      </c>
    </row>
    <row r="2791" spans="1:9" x14ac:dyDescent="0.25">
      <c r="A2791" s="9" t="str">
        <f>SUBSTITUTE(Реестр!E2885, " ", ", ")</f>
        <v/>
      </c>
      <c r="B2791" s="10" t="str">
        <f>SUBSTITUTE(Таблица2[[#This Row],[Столбец1]], "про, ", " ")</f>
        <v/>
      </c>
      <c r="C2791" s="3" t="str">
        <f t="shared" si="134"/>
        <v/>
      </c>
      <c r="D2791" s="3" t="str">
        <f t="shared" si="135"/>
        <v/>
      </c>
      <c r="E2791" s="10" t="str">
        <f t="shared" si="136"/>
        <v/>
      </c>
      <c r="F2791" s="10" t="str">
        <f>SUBSTITUTE(Таблица2[[#This Row],[Столбец5]], "до, ", "")</f>
        <v/>
      </c>
      <c r="G2791" s="10" t="str">
        <f>SUBSTITUTE(Таблица2[[#This Row],[Столбец7]], "рік, ", "")</f>
        <v/>
      </c>
      <c r="H2791" s="11" t="str">
        <f>SUBSTITUTE(Таблица2[[#This Row],[Ключові слова]], "за, ", "")</f>
        <v/>
      </c>
      <c r="I2791" s="11" t="str">
        <f>SUBSTITUTE(Таблица2[[#This Row],[Столбец9]], "від, ", "")</f>
        <v/>
      </c>
    </row>
    <row r="2792" spans="1:9" x14ac:dyDescent="0.25">
      <c r="A2792" s="9" t="str">
        <f>SUBSTITUTE(Реестр!E2886, " ", ", ")</f>
        <v/>
      </c>
      <c r="B2792" s="10" t="str">
        <f>SUBSTITUTE(Таблица2[[#This Row],[Столбец1]], "про, ", " ")</f>
        <v/>
      </c>
      <c r="C2792" s="3" t="str">
        <f t="shared" si="134"/>
        <v/>
      </c>
      <c r="D2792" s="3" t="str">
        <f t="shared" si="135"/>
        <v/>
      </c>
      <c r="E2792" s="10" t="str">
        <f t="shared" si="136"/>
        <v/>
      </c>
      <c r="F2792" s="10" t="str">
        <f>SUBSTITUTE(Таблица2[[#This Row],[Столбец5]], "до, ", "")</f>
        <v/>
      </c>
      <c r="G2792" s="10" t="str">
        <f>SUBSTITUTE(Таблица2[[#This Row],[Столбец7]], "рік, ", "")</f>
        <v/>
      </c>
      <c r="H2792" s="11" t="str">
        <f>SUBSTITUTE(Таблица2[[#This Row],[Ключові слова]], "за, ", "")</f>
        <v/>
      </c>
      <c r="I2792" s="11" t="str">
        <f>SUBSTITUTE(Таблица2[[#This Row],[Столбец9]], "від, ", "")</f>
        <v/>
      </c>
    </row>
    <row r="2793" spans="1:9" x14ac:dyDescent="0.25">
      <c r="A2793" s="9" t="str">
        <f>SUBSTITUTE(Реестр!E2887, " ", ", ")</f>
        <v/>
      </c>
      <c r="B2793" s="10" t="str">
        <f>SUBSTITUTE(Таблица2[[#This Row],[Столбец1]], "про, ", " ")</f>
        <v/>
      </c>
      <c r="C2793" s="3" t="str">
        <f t="shared" si="134"/>
        <v/>
      </c>
      <c r="D2793" s="3" t="str">
        <f t="shared" si="135"/>
        <v/>
      </c>
      <c r="E2793" s="10" t="str">
        <f t="shared" si="136"/>
        <v/>
      </c>
      <c r="F2793" s="10" t="str">
        <f>SUBSTITUTE(Таблица2[[#This Row],[Столбец5]], "до, ", "")</f>
        <v/>
      </c>
      <c r="G2793" s="10" t="str">
        <f>SUBSTITUTE(Таблица2[[#This Row],[Столбец7]], "рік, ", "")</f>
        <v/>
      </c>
      <c r="H2793" s="11" t="str">
        <f>SUBSTITUTE(Таблица2[[#This Row],[Ключові слова]], "за, ", "")</f>
        <v/>
      </c>
      <c r="I2793" s="11" t="str">
        <f>SUBSTITUTE(Таблица2[[#This Row],[Столбец9]], "від, ", "")</f>
        <v/>
      </c>
    </row>
    <row r="2794" spans="1:9" x14ac:dyDescent="0.25">
      <c r="A2794" s="9" t="str">
        <f>SUBSTITUTE(Реестр!E2888, " ", ", ")</f>
        <v/>
      </c>
      <c r="B2794" s="10" t="str">
        <f>SUBSTITUTE(Таблица2[[#This Row],[Столбец1]], "про, ", " ")</f>
        <v/>
      </c>
      <c r="C2794" s="3" t="str">
        <f t="shared" si="134"/>
        <v/>
      </c>
      <c r="D2794" s="3" t="str">
        <f t="shared" si="135"/>
        <v/>
      </c>
      <c r="E2794" s="10" t="str">
        <f t="shared" si="136"/>
        <v/>
      </c>
      <c r="F2794" s="10" t="str">
        <f>SUBSTITUTE(Таблица2[[#This Row],[Столбец5]], "до, ", "")</f>
        <v/>
      </c>
      <c r="G2794" s="10" t="str">
        <f>SUBSTITUTE(Таблица2[[#This Row],[Столбец7]], "рік, ", "")</f>
        <v/>
      </c>
      <c r="H2794" s="11" t="str">
        <f>SUBSTITUTE(Таблица2[[#This Row],[Ключові слова]], "за, ", "")</f>
        <v/>
      </c>
      <c r="I2794" s="11" t="str">
        <f>SUBSTITUTE(Таблица2[[#This Row],[Столбец9]], "від, ", "")</f>
        <v/>
      </c>
    </row>
    <row r="2795" spans="1:9" x14ac:dyDescent="0.25">
      <c r="A2795" s="9" t="str">
        <f>SUBSTITUTE(Реестр!E2889, " ", ", ")</f>
        <v/>
      </c>
      <c r="B2795" s="10" t="str">
        <f>SUBSTITUTE(Таблица2[[#This Row],[Столбец1]], "про, ", " ")</f>
        <v/>
      </c>
      <c r="C2795" s="3" t="str">
        <f t="shared" si="134"/>
        <v/>
      </c>
      <c r="D2795" s="3" t="str">
        <f t="shared" si="135"/>
        <v/>
      </c>
      <c r="E2795" s="10" t="str">
        <f t="shared" si="136"/>
        <v/>
      </c>
      <c r="F2795" s="10" t="str">
        <f>SUBSTITUTE(Таблица2[[#This Row],[Столбец5]], "до, ", "")</f>
        <v/>
      </c>
      <c r="G2795" s="10" t="str">
        <f>SUBSTITUTE(Таблица2[[#This Row],[Столбец7]], "рік, ", "")</f>
        <v/>
      </c>
      <c r="H2795" s="11" t="str">
        <f>SUBSTITUTE(Таблица2[[#This Row],[Ключові слова]], "за, ", "")</f>
        <v/>
      </c>
      <c r="I2795" s="11" t="str">
        <f>SUBSTITUTE(Таблица2[[#This Row],[Столбец9]], "від, ", "")</f>
        <v/>
      </c>
    </row>
    <row r="2796" spans="1:9" x14ac:dyDescent="0.25">
      <c r="A2796" s="9" t="str">
        <f>SUBSTITUTE(Реестр!E2890, " ", ", ")</f>
        <v/>
      </c>
      <c r="B2796" s="10" t="str">
        <f>SUBSTITUTE(Таблица2[[#This Row],[Столбец1]], "про, ", " ")</f>
        <v/>
      </c>
      <c r="C2796" s="3" t="str">
        <f t="shared" si="134"/>
        <v/>
      </c>
      <c r="D2796" s="3" t="str">
        <f t="shared" si="135"/>
        <v/>
      </c>
      <c r="E2796" s="10" t="str">
        <f t="shared" si="136"/>
        <v/>
      </c>
      <c r="F2796" s="10" t="str">
        <f>SUBSTITUTE(Таблица2[[#This Row],[Столбец5]], "до, ", "")</f>
        <v/>
      </c>
      <c r="G2796" s="10" t="str">
        <f>SUBSTITUTE(Таблица2[[#This Row],[Столбец7]], "рік, ", "")</f>
        <v/>
      </c>
      <c r="H2796" s="11" t="str">
        <f>SUBSTITUTE(Таблица2[[#This Row],[Ключові слова]], "за, ", "")</f>
        <v/>
      </c>
      <c r="I2796" s="11" t="str">
        <f>SUBSTITUTE(Таблица2[[#This Row],[Столбец9]], "від, ", "")</f>
        <v/>
      </c>
    </row>
    <row r="2797" spans="1:9" x14ac:dyDescent="0.25">
      <c r="A2797" s="9" t="str">
        <f>SUBSTITUTE(Реестр!E2891, " ", ", ")</f>
        <v/>
      </c>
      <c r="B2797" s="10" t="str">
        <f>SUBSTITUTE(Таблица2[[#This Row],[Столбец1]], "про, ", " ")</f>
        <v/>
      </c>
      <c r="C2797" s="3" t="str">
        <f t="shared" si="134"/>
        <v/>
      </c>
      <c r="D2797" s="3" t="str">
        <f t="shared" si="135"/>
        <v/>
      </c>
      <c r="E2797" s="10" t="str">
        <f t="shared" si="136"/>
        <v/>
      </c>
      <c r="F2797" s="10" t="str">
        <f>SUBSTITUTE(Таблица2[[#This Row],[Столбец5]], "до, ", "")</f>
        <v/>
      </c>
      <c r="G2797" s="10" t="str">
        <f>SUBSTITUTE(Таблица2[[#This Row],[Столбец7]], "рік, ", "")</f>
        <v/>
      </c>
      <c r="H2797" s="11" t="str">
        <f>SUBSTITUTE(Таблица2[[#This Row],[Ключові слова]], "за, ", "")</f>
        <v/>
      </c>
      <c r="I2797" s="11" t="str">
        <f>SUBSTITUTE(Таблица2[[#This Row],[Столбец9]], "від, ", "")</f>
        <v/>
      </c>
    </row>
    <row r="2798" spans="1:9" x14ac:dyDescent="0.25">
      <c r="A2798" s="9" t="str">
        <f>SUBSTITUTE(Реестр!E2892, " ", ", ")</f>
        <v/>
      </c>
      <c r="B2798" s="10" t="str">
        <f>SUBSTITUTE(Таблица2[[#This Row],[Столбец1]], "про, ", " ")</f>
        <v/>
      </c>
      <c r="C2798" s="3" t="str">
        <f t="shared" si="134"/>
        <v/>
      </c>
      <c r="D2798" s="3" t="str">
        <f t="shared" si="135"/>
        <v/>
      </c>
      <c r="E2798" s="10" t="str">
        <f t="shared" si="136"/>
        <v/>
      </c>
      <c r="F2798" s="10" t="str">
        <f>SUBSTITUTE(Таблица2[[#This Row],[Столбец5]], "до, ", "")</f>
        <v/>
      </c>
      <c r="G2798" s="10" t="str">
        <f>SUBSTITUTE(Таблица2[[#This Row],[Столбец7]], "рік, ", "")</f>
        <v/>
      </c>
      <c r="H2798" s="11" t="str">
        <f>SUBSTITUTE(Таблица2[[#This Row],[Ключові слова]], "за, ", "")</f>
        <v/>
      </c>
      <c r="I2798" s="11" t="str">
        <f>SUBSTITUTE(Таблица2[[#This Row],[Столбец9]], "від, ", "")</f>
        <v/>
      </c>
    </row>
    <row r="2799" spans="1:9" x14ac:dyDescent="0.25">
      <c r="A2799" s="9" t="str">
        <f>SUBSTITUTE(Реестр!E2893, " ", ", ")</f>
        <v/>
      </c>
      <c r="B2799" s="10" t="str">
        <f>SUBSTITUTE(Таблица2[[#This Row],[Столбец1]], "про, ", " ")</f>
        <v/>
      </c>
      <c r="C2799" s="3" t="str">
        <f t="shared" si="134"/>
        <v/>
      </c>
      <c r="D2799" s="3" t="str">
        <f t="shared" si="135"/>
        <v/>
      </c>
      <c r="E2799" s="10" t="str">
        <f t="shared" si="136"/>
        <v/>
      </c>
      <c r="F2799" s="10" t="str">
        <f>SUBSTITUTE(Таблица2[[#This Row],[Столбец5]], "до, ", "")</f>
        <v/>
      </c>
      <c r="G2799" s="10" t="str">
        <f>SUBSTITUTE(Таблица2[[#This Row],[Столбец7]], "рік, ", "")</f>
        <v/>
      </c>
      <c r="H2799" s="11" t="str">
        <f>SUBSTITUTE(Таблица2[[#This Row],[Ключові слова]], "за, ", "")</f>
        <v/>
      </c>
      <c r="I2799" s="11" t="str">
        <f>SUBSTITUTE(Таблица2[[#This Row],[Столбец9]], "від, ", "")</f>
        <v/>
      </c>
    </row>
    <row r="2800" spans="1:9" x14ac:dyDescent="0.25">
      <c r="A2800" s="9" t="str">
        <f>SUBSTITUTE(Реестр!E2894, " ", ", ")</f>
        <v/>
      </c>
      <c r="B2800" s="10" t="str">
        <f>SUBSTITUTE(Таблица2[[#This Row],[Столбец1]], "про, ", " ")</f>
        <v/>
      </c>
      <c r="C2800" s="3" t="str">
        <f t="shared" si="134"/>
        <v/>
      </c>
      <c r="D2800" s="3" t="str">
        <f t="shared" si="135"/>
        <v/>
      </c>
      <c r="E2800" s="10" t="str">
        <f t="shared" si="136"/>
        <v/>
      </c>
      <c r="F2800" s="10" t="str">
        <f>SUBSTITUTE(Таблица2[[#This Row],[Столбец5]], "до, ", "")</f>
        <v/>
      </c>
      <c r="G2800" s="10" t="str">
        <f>SUBSTITUTE(Таблица2[[#This Row],[Столбец7]], "рік, ", "")</f>
        <v/>
      </c>
      <c r="H2800" s="11" t="str">
        <f>SUBSTITUTE(Таблица2[[#This Row],[Ключові слова]], "за, ", "")</f>
        <v/>
      </c>
      <c r="I2800" s="11" t="str">
        <f>SUBSTITUTE(Таблица2[[#This Row],[Столбец9]], "від, ", "")</f>
        <v/>
      </c>
    </row>
    <row r="2801" spans="1:9" x14ac:dyDescent="0.25">
      <c r="A2801" s="9" t="str">
        <f>SUBSTITUTE(Реестр!E2895, " ", ", ")</f>
        <v/>
      </c>
      <c r="B2801" s="10" t="str">
        <f>SUBSTITUTE(Таблица2[[#This Row],[Столбец1]], "про, ", " ")</f>
        <v/>
      </c>
      <c r="C2801" s="3" t="str">
        <f t="shared" si="134"/>
        <v/>
      </c>
      <c r="D2801" s="3" t="str">
        <f t="shared" si="135"/>
        <v/>
      </c>
      <c r="E2801" s="10" t="str">
        <f t="shared" si="136"/>
        <v/>
      </c>
      <c r="F2801" s="10" t="str">
        <f>SUBSTITUTE(Таблица2[[#This Row],[Столбец5]], "до, ", "")</f>
        <v/>
      </c>
      <c r="G2801" s="10" t="str">
        <f>SUBSTITUTE(Таблица2[[#This Row],[Столбец7]], "рік, ", "")</f>
        <v/>
      </c>
      <c r="H2801" s="11" t="str">
        <f>SUBSTITUTE(Таблица2[[#This Row],[Ключові слова]], "за, ", "")</f>
        <v/>
      </c>
      <c r="I2801" s="11" t="str">
        <f>SUBSTITUTE(Таблица2[[#This Row],[Столбец9]], "від, ", "")</f>
        <v/>
      </c>
    </row>
    <row r="2802" spans="1:9" x14ac:dyDescent="0.25">
      <c r="A2802" s="9" t="str">
        <f>SUBSTITUTE(Реестр!E2896, " ", ", ")</f>
        <v/>
      </c>
      <c r="B2802" s="10" t="str">
        <f>SUBSTITUTE(Таблица2[[#This Row],[Столбец1]], "про, ", " ")</f>
        <v/>
      </c>
      <c r="C2802" s="3" t="str">
        <f t="shared" si="134"/>
        <v/>
      </c>
      <c r="D2802" s="3" t="str">
        <f t="shared" si="135"/>
        <v/>
      </c>
      <c r="E2802" s="10" t="str">
        <f t="shared" si="136"/>
        <v/>
      </c>
      <c r="F2802" s="10" t="str">
        <f>SUBSTITUTE(Таблица2[[#This Row],[Столбец5]], "до, ", "")</f>
        <v/>
      </c>
      <c r="G2802" s="10" t="str">
        <f>SUBSTITUTE(Таблица2[[#This Row],[Столбец7]], "рік, ", "")</f>
        <v/>
      </c>
      <c r="H2802" s="11" t="str">
        <f>SUBSTITUTE(Таблица2[[#This Row],[Ключові слова]], "за, ", "")</f>
        <v/>
      </c>
      <c r="I2802" s="11" t="str">
        <f>SUBSTITUTE(Таблица2[[#This Row],[Столбец9]], "від, ", "")</f>
        <v/>
      </c>
    </row>
    <row r="2803" spans="1:9" x14ac:dyDescent="0.25">
      <c r="A2803" s="9" t="str">
        <f>SUBSTITUTE(Реестр!E2897, " ", ", ")</f>
        <v/>
      </c>
      <c r="B2803" s="10" t="str">
        <f>SUBSTITUTE(Таблица2[[#This Row],[Столбец1]], "про, ", " ")</f>
        <v/>
      </c>
      <c r="C2803" s="3" t="str">
        <f t="shared" si="134"/>
        <v/>
      </c>
      <c r="D2803" s="3" t="str">
        <f t="shared" si="135"/>
        <v/>
      </c>
      <c r="E2803" s="10" t="str">
        <f t="shared" si="136"/>
        <v/>
      </c>
      <c r="F2803" s="10" t="str">
        <f>SUBSTITUTE(Таблица2[[#This Row],[Столбец5]], "до, ", "")</f>
        <v/>
      </c>
      <c r="G2803" s="10" t="str">
        <f>SUBSTITUTE(Таблица2[[#This Row],[Столбец7]], "рік, ", "")</f>
        <v/>
      </c>
      <c r="H2803" s="11" t="str">
        <f>SUBSTITUTE(Таблица2[[#This Row],[Ключові слова]], "за, ", "")</f>
        <v/>
      </c>
      <c r="I2803" s="11" t="str">
        <f>SUBSTITUTE(Таблица2[[#This Row],[Столбец9]], "від, ", "")</f>
        <v/>
      </c>
    </row>
    <row r="2804" spans="1:9" x14ac:dyDescent="0.25">
      <c r="A2804" s="9" t="str">
        <f>SUBSTITUTE(Реестр!E2898, " ", ", ")</f>
        <v/>
      </c>
      <c r="B2804" s="10" t="str">
        <f>SUBSTITUTE(Таблица2[[#This Row],[Столбец1]], "про, ", " ")</f>
        <v/>
      </c>
      <c r="C2804" s="3" t="str">
        <f t="shared" si="134"/>
        <v/>
      </c>
      <c r="D2804" s="3" t="str">
        <f t="shared" si="135"/>
        <v/>
      </c>
      <c r="E2804" s="10" t="str">
        <f t="shared" si="136"/>
        <v/>
      </c>
      <c r="F2804" s="10" t="str">
        <f>SUBSTITUTE(Таблица2[[#This Row],[Столбец5]], "до, ", "")</f>
        <v/>
      </c>
      <c r="G2804" s="10" t="str">
        <f>SUBSTITUTE(Таблица2[[#This Row],[Столбец7]], "рік, ", "")</f>
        <v/>
      </c>
      <c r="H2804" s="11" t="str">
        <f>SUBSTITUTE(Таблица2[[#This Row],[Ключові слова]], "за, ", "")</f>
        <v/>
      </c>
      <c r="I2804" s="11" t="str">
        <f>SUBSTITUTE(Таблица2[[#This Row],[Столбец9]], "від, ", "")</f>
        <v/>
      </c>
    </row>
    <row r="2805" spans="1:9" x14ac:dyDescent="0.25">
      <c r="A2805" s="9" t="str">
        <f>SUBSTITUTE(Реестр!E2899, " ", ", ")</f>
        <v/>
      </c>
      <c r="B2805" s="10" t="str">
        <f>SUBSTITUTE(Таблица2[[#This Row],[Столбец1]], "про, ", " ")</f>
        <v/>
      </c>
      <c r="C2805" s="3" t="str">
        <f t="shared" si="134"/>
        <v/>
      </c>
      <c r="D2805" s="3" t="str">
        <f t="shared" si="135"/>
        <v/>
      </c>
      <c r="E2805" s="10" t="str">
        <f t="shared" si="136"/>
        <v/>
      </c>
      <c r="F2805" s="10" t="str">
        <f>SUBSTITUTE(Таблица2[[#This Row],[Столбец5]], "до, ", "")</f>
        <v/>
      </c>
      <c r="G2805" s="10" t="str">
        <f>SUBSTITUTE(Таблица2[[#This Row],[Столбец7]], "рік, ", "")</f>
        <v/>
      </c>
      <c r="H2805" s="11" t="str">
        <f>SUBSTITUTE(Таблица2[[#This Row],[Ключові слова]], "за, ", "")</f>
        <v/>
      </c>
      <c r="I2805" s="11" t="str">
        <f>SUBSTITUTE(Таблица2[[#This Row],[Столбец9]], "від, ", "")</f>
        <v/>
      </c>
    </row>
    <row r="2806" spans="1:9" x14ac:dyDescent="0.25">
      <c r="A2806" s="9" t="str">
        <f>SUBSTITUTE(Реестр!E2900, " ", ", ")</f>
        <v/>
      </c>
      <c r="B2806" s="10" t="str">
        <f>SUBSTITUTE(Таблица2[[#This Row],[Столбец1]], "про, ", " ")</f>
        <v/>
      </c>
      <c r="C2806" s="3" t="str">
        <f t="shared" si="134"/>
        <v/>
      </c>
      <c r="D2806" s="3" t="str">
        <f t="shared" si="135"/>
        <v/>
      </c>
      <c r="E2806" s="10" t="str">
        <f t="shared" si="136"/>
        <v/>
      </c>
      <c r="F2806" s="10" t="str">
        <f>SUBSTITUTE(Таблица2[[#This Row],[Столбец5]], "до, ", "")</f>
        <v/>
      </c>
      <c r="G2806" s="10" t="str">
        <f>SUBSTITUTE(Таблица2[[#This Row],[Столбец7]], "рік, ", "")</f>
        <v/>
      </c>
      <c r="H2806" s="11" t="str">
        <f>SUBSTITUTE(Таблица2[[#This Row],[Ключові слова]], "за, ", "")</f>
        <v/>
      </c>
      <c r="I2806" s="11" t="str">
        <f>SUBSTITUTE(Таблица2[[#This Row],[Столбец9]], "від, ", "")</f>
        <v/>
      </c>
    </row>
    <row r="2807" spans="1:9" x14ac:dyDescent="0.25">
      <c r="A2807" s="9" t="str">
        <f>SUBSTITUTE(Реестр!E2901, " ", ", ")</f>
        <v/>
      </c>
      <c r="B2807" s="10" t="str">
        <f>SUBSTITUTE(Таблица2[[#This Row],[Столбец1]], "про, ", " ")</f>
        <v/>
      </c>
      <c r="C2807" s="3" t="str">
        <f t="shared" si="134"/>
        <v/>
      </c>
      <c r="D2807" s="3" t="str">
        <f t="shared" si="135"/>
        <v/>
      </c>
      <c r="E2807" s="10" t="str">
        <f t="shared" si="136"/>
        <v/>
      </c>
      <c r="F2807" s="10" t="str">
        <f>SUBSTITUTE(Таблица2[[#This Row],[Столбец5]], "до, ", "")</f>
        <v/>
      </c>
      <c r="G2807" s="10" t="str">
        <f>SUBSTITUTE(Таблица2[[#This Row],[Столбец7]], "рік, ", "")</f>
        <v/>
      </c>
      <c r="H2807" s="11" t="str">
        <f>SUBSTITUTE(Таблица2[[#This Row],[Ключові слова]], "за, ", "")</f>
        <v/>
      </c>
      <c r="I2807" s="11" t="str">
        <f>SUBSTITUTE(Таблица2[[#This Row],[Столбец9]], "від, ", "")</f>
        <v/>
      </c>
    </row>
    <row r="2808" spans="1:9" x14ac:dyDescent="0.25">
      <c r="A2808" s="9" t="str">
        <f>SUBSTITUTE(Реестр!E2902, " ", ", ")</f>
        <v/>
      </c>
      <c r="B2808" s="10" t="str">
        <f>SUBSTITUTE(Таблица2[[#This Row],[Столбец1]], "про, ", " ")</f>
        <v/>
      </c>
      <c r="C2808" s="3" t="str">
        <f t="shared" si="134"/>
        <v/>
      </c>
      <c r="D2808" s="3" t="str">
        <f t="shared" si="135"/>
        <v/>
      </c>
      <c r="E2808" s="10" t="str">
        <f t="shared" si="136"/>
        <v/>
      </c>
      <c r="F2808" s="10" t="str">
        <f>SUBSTITUTE(Таблица2[[#This Row],[Столбец5]], "до, ", "")</f>
        <v/>
      </c>
      <c r="G2808" s="10" t="str">
        <f>SUBSTITUTE(Таблица2[[#This Row],[Столбец7]], "рік, ", "")</f>
        <v/>
      </c>
      <c r="H2808" s="11" t="str">
        <f>SUBSTITUTE(Таблица2[[#This Row],[Ключові слова]], "за, ", "")</f>
        <v/>
      </c>
      <c r="I2808" s="11" t="str">
        <f>SUBSTITUTE(Таблица2[[#This Row],[Столбец9]], "від, ", "")</f>
        <v/>
      </c>
    </row>
    <row r="2809" spans="1:9" x14ac:dyDescent="0.25">
      <c r="A2809" s="9" t="str">
        <f>SUBSTITUTE(Реестр!E2903, " ", ", ")</f>
        <v/>
      </c>
      <c r="B2809" s="10" t="str">
        <f>SUBSTITUTE(Таблица2[[#This Row],[Столбец1]], "про, ", " ")</f>
        <v/>
      </c>
      <c r="C2809" s="3" t="str">
        <f t="shared" si="134"/>
        <v/>
      </c>
      <c r="D2809" s="3" t="str">
        <f t="shared" si="135"/>
        <v/>
      </c>
      <c r="E2809" s="10" t="str">
        <f t="shared" si="136"/>
        <v/>
      </c>
      <c r="F2809" s="10" t="str">
        <f>SUBSTITUTE(Таблица2[[#This Row],[Столбец5]], "до, ", "")</f>
        <v/>
      </c>
      <c r="G2809" s="10" t="str">
        <f>SUBSTITUTE(Таблица2[[#This Row],[Столбец7]], "рік, ", "")</f>
        <v/>
      </c>
      <c r="H2809" s="11" t="str">
        <f>SUBSTITUTE(Таблица2[[#This Row],[Ключові слова]], "за, ", "")</f>
        <v/>
      </c>
      <c r="I2809" s="11" t="str">
        <f>SUBSTITUTE(Таблица2[[#This Row],[Столбец9]], "від, ", "")</f>
        <v/>
      </c>
    </row>
    <row r="2810" spans="1:9" x14ac:dyDescent="0.25">
      <c r="A2810" s="9" t="str">
        <f>SUBSTITUTE(Реестр!E2904, " ", ", ")</f>
        <v/>
      </c>
      <c r="B2810" s="10" t="str">
        <f>SUBSTITUTE(Таблица2[[#This Row],[Столбец1]], "про, ", " ")</f>
        <v/>
      </c>
      <c r="C2810" s="3" t="str">
        <f t="shared" si="134"/>
        <v/>
      </c>
      <c r="D2810" s="3" t="str">
        <f t="shared" si="135"/>
        <v/>
      </c>
      <c r="E2810" s="10" t="str">
        <f t="shared" si="136"/>
        <v/>
      </c>
      <c r="F2810" s="10" t="str">
        <f>SUBSTITUTE(Таблица2[[#This Row],[Столбец5]], "до, ", "")</f>
        <v/>
      </c>
      <c r="G2810" s="10" t="str">
        <f>SUBSTITUTE(Таблица2[[#This Row],[Столбец7]], "рік, ", "")</f>
        <v/>
      </c>
      <c r="H2810" s="11" t="str">
        <f>SUBSTITUTE(Таблица2[[#This Row],[Ключові слова]], "за, ", "")</f>
        <v/>
      </c>
      <c r="I2810" s="11" t="str">
        <f>SUBSTITUTE(Таблица2[[#This Row],[Столбец9]], "від, ", "")</f>
        <v/>
      </c>
    </row>
    <row r="2811" spans="1:9" x14ac:dyDescent="0.25">
      <c r="A2811" s="9" t="str">
        <f>SUBSTITUTE(Реестр!E2905, " ", ", ")</f>
        <v/>
      </c>
      <c r="B2811" s="10" t="str">
        <f>SUBSTITUTE(Таблица2[[#This Row],[Столбец1]], "про, ", " ")</f>
        <v/>
      </c>
      <c r="C2811" s="3" t="str">
        <f t="shared" si="134"/>
        <v/>
      </c>
      <c r="D2811" s="3" t="str">
        <f t="shared" si="135"/>
        <v/>
      </c>
      <c r="E2811" s="10" t="str">
        <f t="shared" si="136"/>
        <v/>
      </c>
      <c r="F2811" s="10" t="str">
        <f>SUBSTITUTE(Таблица2[[#This Row],[Столбец5]], "до, ", "")</f>
        <v/>
      </c>
      <c r="G2811" s="10" t="str">
        <f>SUBSTITUTE(Таблица2[[#This Row],[Столбец7]], "рік, ", "")</f>
        <v/>
      </c>
      <c r="H2811" s="11" t="str">
        <f>SUBSTITUTE(Таблица2[[#This Row],[Ключові слова]], "за, ", "")</f>
        <v/>
      </c>
      <c r="I2811" s="11" t="str">
        <f>SUBSTITUTE(Таблица2[[#This Row],[Столбец9]], "від, ", "")</f>
        <v/>
      </c>
    </row>
    <row r="2812" spans="1:9" x14ac:dyDescent="0.25">
      <c r="A2812" s="9" t="str">
        <f>SUBSTITUTE(Реестр!E2906, " ", ", ")</f>
        <v/>
      </c>
      <c r="B2812" s="10" t="str">
        <f>SUBSTITUTE(Таблица2[[#This Row],[Столбец1]], "про, ", " ")</f>
        <v/>
      </c>
      <c r="C2812" s="3" t="str">
        <f t="shared" si="134"/>
        <v/>
      </c>
      <c r="D2812" s="3" t="str">
        <f t="shared" si="135"/>
        <v/>
      </c>
      <c r="E2812" s="10" t="str">
        <f t="shared" si="136"/>
        <v/>
      </c>
      <c r="F2812" s="10" t="str">
        <f>SUBSTITUTE(Таблица2[[#This Row],[Столбец5]], "до, ", "")</f>
        <v/>
      </c>
      <c r="G2812" s="10" t="str">
        <f>SUBSTITUTE(Таблица2[[#This Row],[Столбец7]], "рік, ", "")</f>
        <v/>
      </c>
      <c r="H2812" s="11" t="str">
        <f>SUBSTITUTE(Таблица2[[#This Row],[Ключові слова]], "за, ", "")</f>
        <v/>
      </c>
      <c r="I2812" s="11" t="str">
        <f>SUBSTITUTE(Таблица2[[#This Row],[Столбец9]], "від, ", "")</f>
        <v/>
      </c>
    </row>
    <row r="2813" spans="1:9" x14ac:dyDescent="0.25">
      <c r="A2813" s="9" t="str">
        <f>SUBSTITUTE(Реестр!E2907, " ", ", ")</f>
        <v/>
      </c>
      <c r="B2813" s="10" t="str">
        <f>SUBSTITUTE(Таблица2[[#This Row],[Столбец1]], "про, ", " ")</f>
        <v/>
      </c>
      <c r="C2813" s="3" t="str">
        <f t="shared" si="134"/>
        <v/>
      </c>
      <c r="D2813" s="3" t="str">
        <f t="shared" si="135"/>
        <v/>
      </c>
      <c r="E2813" s="10" t="str">
        <f t="shared" si="136"/>
        <v/>
      </c>
      <c r="F2813" s="10" t="str">
        <f>SUBSTITUTE(Таблица2[[#This Row],[Столбец5]], "до, ", "")</f>
        <v/>
      </c>
      <c r="G2813" s="10" t="str">
        <f>SUBSTITUTE(Таблица2[[#This Row],[Столбец7]], "рік, ", "")</f>
        <v/>
      </c>
      <c r="H2813" s="11" t="str">
        <f>SUBSTITUTE(Таблица2[[#This Row],[Ключові слова]], "за, ", "")</f>
        <v/>
      </c>
      <c r="I2813" s="11" t="str">
        <f>SUBSTITUTE(Таблица2[[#This Row],[Столбец9]], "від, ", "")</f>
        <v/>
      </c>
    </row>
    <row r="2814" spans="1:9" x14ac:dyDescent="0.25">
      <c r="A2814" s="9" t="str">
        <f>SUBSTITUTE(Реестр!E2908, " ", ", ")</f>
        <v/>
      </c>
      <c r="B2814" s="10" t="str">
        <f>SUBSTITUTE(Таблица2[[#This Row],[Столбец1]], "про, ", " ")</f>
        <v/>
      </c>
      <c r="C2814" s="3" t="str">
        <f t="shared" si="134"/>
        <v/>
      </c>
      <c r="D2814" s="3" t="str">
        <f t="shared" si="135"/>
        <v/>
      </c>
      <c r="E2814" s="10" t="str">
        <f t="shared" si="136"/>
        <v/>
      </c>
      <c r="F2814" s="10" t="str">
        <f>SUBSTITUTE(Таблица2[[#This Row],[Столбец5]], "до, ", "")</f>
        <v/>
      </c>
      <c r="G2814" s="10" t="str">
        <f>SUBSTITUTE(Таблица2[[#This Row],[Столбец7]], "рік, ", "")</f>
        <v/>
      </c>
      <c r="H2814" s="11" t="str">
        <f>SUBSTITUTE(Таблица2[[#This Row],[Ключові слова]], "за, ", "")</f>
        <v/>
      </c>
      <c r="I2814" s="11" t="str">
        <f>SUBSTITUTE(Таблица2[[#This Row],[Столбец9]], "від, ", "")</f>
        <v/>
      </c>
    </row>
    <row r="2815" spans="1:9" x14ac:dyDescent="0.25">
      <c r="A2815" s="9" t="str">
        <f>SUBSTITUTE(Реестр!E2909, " ", ", ")</f>
        <v/>
      </c>
      <c r="B2815" s="10" t="str">
        <f>SUBSTITUTE(Таблица2[[#This Row],[Столбец1]], "про, ", " ")</f>
        <v/>
      </c>
      <c r="C2815" s="3" t="str">
        <f t="shared" si="134"/>
        <v/>
      </c>
      <c r="D2815" s="3" t="str">
        <f t="shared" si="135"/>
        <v/>
      </c>
      <c r="E2815" s="10" t="str">
        <f t="shared" si="136"/>
        <v/>
      </c>
      <c r="F2815" s="10" t="str">
        <f>SUBSTITUTE(Таблица2[[#This Row],[Столбец5]], "до, ", "")</f>
        <v/>
      </c>
      <c r="G2815" s="10" t="str">
        <f>SUBSTITUTE(Таблица2[[#This Row],[Столбец7]], "рік, ", "")</f>
        <v/>
      </c>
      <c r="H2815" s="11" t="str">
        <f>SUBSTITUTE(Таблица2[[#This Row],[Ключові слова]], "за, ", "")</f>
        <v/>
      </c>
      <c r="I2815" s="11" t="str">
        <f>SUBSTITUTE(Таблица2[[#This Row],[Столбец9]], "від, ", "")</f>
        <v/>
      </c>
    </row>
    <row r="2816" spans="1:9" x14ac:dyDescent="0.25">
      <c r="A2816" s="9" t="str">
        <f>SUBSTITUTE(Реестр!E2910, " ", ", ")</f>
        <v/>
      </c>
      <c r="B2816" s="10" t="str">
        <f>SUBSTITUTE(Таблица2[[#This Row],[Столбец1]], "про, ", " ")</f>
        <v/>
      </c>
      <c r="C2816" s="3" t="str">
        <f t="shared" si="134"/>
        <v/>
      </c>
      <c r="D2816" s="3" t="str">
        <f t="shared" si="135"/>
        <v/>
      </c>
      <c r="E2816" s="10" t="str">
        <f t="shared" si="136"/>
        <v/>
      </c>
      <c r="F2816" s="10" t="str">
        <f>SUBSTITUTE(Таблица2[[#This Row],[Столбец5]], "до, ", "")</f>
        <v/>
      </c>
      <c r="G2816" s="10" t="str">
        <f>SUBSTITUTE(Таблица2[[#This Row],[Столбец7]], "рік, ", "")</f>
        <v/>
      </c>
      <c r="H2816" s="11" t="str">
        <f>SUBSTITUTE(Таблица2[[#This Row],[Ключові слова]], "за, ", "")</f>
        <v/>
      </c>
      <c r="I2816" s="11" t="str">
        <f>SUBSTITUTE(Таблица2[[#This Row],[Столбец9]], "від, ", "")</f>
        <v/>
      </c>
    </row>
    <row r="2817" spans="1:9" x14ac:dyDescent="0.25">
      <c r="A2817" s="9" t="str">
        <f>SUBSTITUTE(Реестр!E2911, " ", ", ")</f>
        <v/>
      </c>
      <c r="B2817" s="10" t="str">
        <f>SUBSTITUTE(Таблица2[[#This Row],[Столбец1]], "про, ", " ")</f>
        <v/>
      </c>
      <c r="C2817" s="3" t="str">
        <f t="shared" si="134"/>
        <v/>
      </c>
      <c r="D2817" s="3" t="str">
        <f t="shared" si="135"/>
        <v/>
      </c>
      <c r="E2817" s="10" t="str">
        <f t="shared" si="136"/>
        <v/>
      </c>
      <c r="F2817" s="10" t="str">
        <f>SUBSTITUTE(Таблица2[[#This Row],[Столбец5]], "до, ", "")</f>
        <v/>
      </c>
      <c r="G2817" s="10" t="str">
        <f>SUBSTITUTE(Таблица2[[#This Row],[Столбец7]], "рік, ", "")</f>
        <v/>
      </c>
      <c r="H2817" s="11" t="str">
        <f>SUBSTITUTE(Таблица2[[#This Row],[Ключові слова]], "за, ", "")</f>
        <v/>
      </c>
      <c r="I2817" s="11" t="str">
        <f>SUBSTITUTE(Таблица2[[#This Row],[Столбец9]], "від, ", "")</f>
        <v/>
      </c>
    </row>
    <row r="2818" spans="1:9" x14ac:dyDescent="0.25">
      <c r="A2818" s="9" t="str">
        <f>SUBSTITUTE(Реестр!E2912, " ", ", ")</f>
        <v/>
      </c>
      <c r="B2818" s="10" t="str">
        <f>SUBSTITUTE(Таблица2[[#This Row],[Столбец1]], "про, ", " ")</f>
        <v/>
      </c>
      <c r="C2818" s="3" t="str">
        <f t="shared" si="134"/>
        <v/>
      </c>
      <c r="D2818" s="3" t="str">
        <f t="shared" si="135"/>
        <v/>
      </c>
      <c r="E2818" s="10" t="str">
        <f t="shared" si="136"/>
        <v/>
      </c>
      <c r="F2818" s="10" t="str">
        <f>SUBSTITUTE(Таблица2[[#This Row],[Столбец5]], "до, ", "")</f>
        <v/>
      </c>
      <c r="G2818" s="10" t="str">
        <f>SUBSTITUTE(Таблица2[[#This Row],[Столбец7]], "рік, ", "")</f>
        <v/>
      </c>
      <c r="H2818" s="11" t="str">
        <f>SUBSTITUTE(Таблица2[[#This Row],[Ключові слова]], "за, ", "")</f>
        <v/>
      </c>
      <c r="I2818" s="11" t="str">
        <f>SUBSTITUTE(Таблица2[[#This Row],[Столбец9]], "від, ", "")</f>
        <v/>
      </c>
    </row>
    <row r="2819" spans="1:9" x14ac:dyDescent="0.25">
      <c r="A2819" s="9" t="str">
        <f>SUBSTITUTE(Реестр!E2913, " ", ", ")</f>
        <v/>
      </c>
      <c r="B2819" s="10" t="str">
        <f>SUBSTITUTE(Таблица2[[#This Row],[Столбец1]], "про, ", " ")</f>
        <v/>
      </c>
      <c r="C2819" s="3" t="str">
        <f t="shared" si="134"/>
        <v/>
      </c>
      <c r="D2819" s="3" t="str">
        <f t="shared" si="135"/>
        <v/>
      </c>
      <c r="E2819" s="10" t="str">
        <f t="shared" si="136"/>
        <v/>
      </c>
      <c r="F2819" s="10" t="str">
        <f>SUBSTITUTE(Таблица2[[#This Row],[Столбец5]], "до, ", "")</f>
        <v/>
      </c>
      <c r="G2819" s="10" t="str">
        <f>SUBSTITUTE(Таблица2[[#This Row],[Столбец7]], "рік, ", "")</f>
        <v/>
      </c>
      <c r="H2819" s="11" t="str">
        <f>SUBSTITUTE(Таблица2[[#This Row],[Ключові слова]], "за, ", "")</f>
        <v/>
      </c>
      <c r="I2819" s="11" t="str">
        <f>SUBSTITUTE(Таблица2[[#This Row],[Столбец9]], "від, ", "")</f>
        <v/>
      </c>
    </row>
    <row r="2820" spans="1:9" x14ac:dyDescent="0.25">
      <c r="A2820" s="9" t="str">
        <f>SUBSTITUTE(Реестр!E2914, " ", ", ")</f>
        <v/>
      </c>
      <c r="B2820" s="10" t="str">
        <f>SUBSTITUTE(Таблица2[[#This Row],[Столбец1]], "про, ", " ")</f>
        <v/>
      </c>
      <c r="C2820" s="3" t="str">
        <f t="shared" si="134"/>
        <v/>
      </c>
      <c r="D2820" s="3" t="str">
        <f t="shared" si="135"/>
        <v/>
      </c>
      <c r="E2820" s="10" t="str">
        <f t="shared" si="136"/>
        <v/>
      </c>
      <c r="F2820" s="10" t="str">
        <f>SUBSTITUTE(Таблица2[[#This Row],[Столбец5]], "до, ", "")</f>
        <v/>
      </c>
      <c r="G2820" s="10" t="str">
        <f>SUBSTITUTE(Таблица2[[#This Row],[Столбец7]], "рік, ", "")</f>
        <v/>
      </c>
      <c r="H2820" s="11" t="str">
        <f>SUBSTITUTE(Таблица2[[#This Row],[Ключові слова]], "за, ", "")</f>
        <v/>
      </c>
      <c r="I2820" s="11" t="str">
        <f>SUBSTITUTE(Таблица2[[#This Row],[Столбец9]], "від, ", "")</f>
        <v/>
      </c>
    </row>
    <row r="2821" spans="1:9" x14ac:dyDescent="0.25">
      <c r="A2821" s="9" t="str">
        <f>SUBSTITUTE(Реестр!E2915, " ", ", ")</f>
        <v/>
      </c>
      <c r="B2821" s="10" t="str">
        <f>SUBSTITUTE(Таблица2[[#This Row],[Столбец1]], "про, ", " ")</f>
        <v/>
      </c>
      <c r="C2821" s="3" t="str">
        <f t="shared" si="134"/>
        <v/>
      </c>
      <c r="D2821" s="3" t="str">
        <f t="shared" si="135"/>
        <v/>
      </c>
      <c r="E2821" s="10" t="str">
        <f t="shared" si="136"/>
        <v/>
      </c>
      <c r="F2821" s="10" t="str">
        <f>SUBSTITUTE(Таблица2[[#This Row],[Столбец5]], "до, ", "")</f>
        <v/>
      </c>
      <c r="G2821" s="10" t="str">
        <f>SUBSTITUTE(Таблица2[[#This Row],[Столбец7]], "рік, ", "")</f>
        <v/>
      </c>
      <c r="H2821" s="11" t="str">
        <f>SUBSTITUTE(Таблица2[[#This Row],[Ключові слова]], "за, ", "")</f>
        <v/>
      </c>
      <c r="I2821" s="11" t="str">
        <f>SUBSTITUTE(Таблица2[[#This Row],[Столбец9]], "від, ", "")</f>
        <v/>
      </c>
    </row>
    <row r="2822" spans="1:9" x14ac:dyDescent="0.25">
      <c r="A2822" s="9" t="str">
        <f>SUBSTITUTE(Реестр!E2916, " ", ", ")</f>
        <v/>
      </c>
      <c r="B2822" s="10" t="str">
        <f>SUBSTITUTE(Таблица2[[#This Row],[Столбец1]], "про, ", " ")</f>
        <v/>
      </c>
      <c r="C2822" s="3" t="str">
        <f t="shared" si="134"/>
        <v/>
      </c>
      <c r="D2822" s="3" t="str">
        <f t="shared" si="135"/>
        <v/>
      </c>
      <c r="E2822" s="10" t="str">
        <f t="shared" si="136"/>
        <v/>
      </c>
      <c r="F2822" s="10" t="str">
        <f>SUBSTITUTE(Таблица2[[#This Row],[Столбец5]], "до, ", "")</f>
        <v/>
      </c>
      <c r="G2822" s="10" t="str">
        <f>SUBSTITUTE(Таблица2[[#This Row],[Столбец7]], "рік, ", "")</f>
        <v/>
      </c>
      <c r="H2822" s="11" t="str">
        <f>SUBSTITUTE(Таблица2[[#This Row],[Ключові слова]], "за, ", "")</f>
        <v/>
      </c>
      <c r="I2822" s="11" t="str">
        <f>SUBSTITUTE(Таблица2[[#This Row],[Столбец9]], "від, ", "")</f>
        <v/>
      </c>
    </row>
    <row r="2823" spans="1:9" x14ac:dyDescent="0.25">
      <c r="A2823" s="9" t="str">
        <f>SUBSTITUTE(Реестр!E2917, " ", ", ")</f>
        <v/>
      </c>
      <c r="B2823" s="10" t="str">
        <f>SUBSTITUTE(Таблица2[[#This Row],[Столбец1]], "про, ", " ")</f>
        <v/>
      </c>
      <c r="C2823" s="3" t="str">
        <f t="shared" si="134"/>
        <v/>
      </c>
      <c r="D2823" s="3" t="str">
        <f t="shared" si="135"/>
        <v/>
      </c>
      <c r="E2823" s="10" t="str">
        <f t="shared" si="136"/>
        <v/>
      </c>
      <c r="F2823" s="10" t="str">
        <f>SUBSTITUTE(Таблица2[[#This Row],[Столбец5]], "до, ", "")</f>
        <v/>
      </c>
      <c r="G2823" s="10" t="str">
        <f>SUBSTITUTE(Таблица2[[#This Row],[Столбец7]], "рік, ", "")</f>
        <v/>
      </c>
      <c r="H2823" s="11" t="str">
        <f>SUBSTITUTE(Таблица2[[#This Row],[Ключові слова]], "за, ", "")</f>
        <v/>
      </c>
      <c r="I2823" s="11" t="str">
        <f>SUBSTITUTE(Таблица2[[#This Row],[Столбец9]], "від, ", "")</f>
        <v/>
      </c>
    </row>
    <row r="2824" spans="1:9" x14ac:dyDescent="0.25">
      <c r="A2824" s="9" t="str">
        <f>SUBSTITUTE(Реестр!E2918, " ", ", ")</f>
        <v/>
      </c>
      <c r="B2824" s="10" t="str">
        <f>SUBSTITUTE(Таблица2[[#This Row],[Столбец1]], "про, ", " ")</f>
        <v/>
      </c>
      <c r="C2824" s="3" t="str">
        <f t="shared" si="134"/>
        <v/>
      </c>
      <c r="D2824" s="3" t="str">
        <f t="shared" si="135"/>
        <v/>
      </c>
      <c r="E2824" s="10" t="str">
        <f t="shared" si="136"/>
        <v/>
      </c>
      <c r="F2824" s="10" t="str">
        <f>SUBSTITUTE(Таблица2[[#This Row],[Столбец5]], "до, ", "")</f>
        <v/>
      </c>
      <c r="G2824" s="10" t="str">
        <f>SUBSTITUTE(Таблица2[[#This Row],[Столбец7]], "рік, ", "")</f>
        <v/>
      </c>
      <c r="H2824" s="11" t="str">
        <f>SUBSTITUTE(Таблица2[[#This Row],[Ключові слова]], "за, ", "")</f>
        <v/>
      </c>
      <c r="I2824" s="11" t="str">
        <f>SUBSTITUTE(Таблица2[[#This Row],[Столбец9]], "від, ", "")</f>
        <v/>
      </c>
    </row>
    <row r="2825" spans="1:9" x14ac:dyDescent="0.25">
      <c r="A2825" s="9" t="str">
        <f>SUBSTITUTE(Реестр!E2919, " ", ", ")</f>
        <v/>
      </c>
      <c r="B2825" s="10" t="str">
        <f>SUBSTITUTE(Таблица2[[#This Row],[Столбец1]], "про, ", " ")</f>
        <v/>
      </c>
      <c r="C2825" s="3" t="str">
        <f t="shared" si="134"/>
        <v/>
      </c>
      <c r="D2825" s="3" t="str">
        <f t="shared" si="135"/>
        <v/>
      </c>
      <c r="E2825" s="10" t="str">
        <f t="shared" si="136"/>
        <v/>
      </c>
      <c r="F2825" s="10" t="str">
        <f>SUBSTITUTE(Таблица2[[#This Row],[Столбец5]], "до, ", "")</f>
        <v/>
      </c>
      <c r="G2825" s="10" t="str">
        <f>SUBSTITUTE(Таблица2[[#This Row],[Столбец7]], "рік, ", "")</f>
        <v/>
      </c>
      <c r="H2825" s="11" t="str">
        <f>SUBSTITUTE(Таблица2[[#This Row],[Ключові слова]], "за, ", "")</f>
        <v/>
      </c>
      <c r="I2825" s="11" t="str">
        <f>SUBSTITUTE(Таблица2[[#This Row],[Столбец9]], "від, ", "")</f>
        <v/>
      </c>
    </row>
    <row r="2826" spans="1:9" x14ac:dyDescent="0.25">
      <c r="A2826" s="9" t="str">
        <f>SUBSTITUTE(Реестр!E2920, " ", ", ")</f>
        <v/>
      </c>
      <c r="B2826" s="10" t="str">
        <f>SUBSTITUTE(Таблица2[[#This Row],[Столбец1]], "про, ", " ")</f>
        <v/>
      </c>
      <c r="C2826" s="3" t="str">
        <f t="shared" si="134"/>
        <v/>
      </c>
      <c r="D2826" s="3" t="str">
        <f t="shared" si="135"/>
        <v/>
      </c>
      <c r="E2826" s="10" t="str">
        <f t="shared" si="136"/>
        <v/>
      </c>
      <c r="F2826" s="10" t="str">
        <f>SUBSTITUTE(Таблица2[[#This Row],[Столбец5]], "до, ", "")</f>
        <v/>
      </c>
      <c r="G2826" s="10" t="str">
        <f>SUBSTITUTE(Таблица2[[#This Row],[Столбец7]], "рік, ", "")</f>
        <v/>
      </c>
      <c r="H2826" s="11" t="str">
        <f>SUBSTITUTE(Таблица2[[#This Row],[Ключові слова]], "за, ", "")</f>
        <v/>
      </c>
      <c r="I2826" s="11" t="str">
        <f>SUBSTITUTE(Таблица2[[#This Row],[Столбец9]], "від, ", "")</f>
        <v/>
      </c>
    </row>
    <row r="2827" spans="1:9" x14ac:dyDescent="0.25">
      <c r="A2827" s="9" t="str">
        <f>SUBSTITUTE(Реестр!E2921, " ", ", ")</f>
        <v/>
      </c>
      <c r="B2827" s="10" t="str">
        <f>SUBSTITUTE(Таблица2[[#This Row],[Столбец1]], "про, ", " ")</f>
        <v/>
      </c>
      <c r="C2827" s="3" t="str">
        <f t="shared" si="134"/>
        <v/>
      </c>
      <c r="D2827" s="3" t="str">
        <f t="shared" si="135"/>
        <v/>
      </c>
      <c r="E2827" s="10" t="str">
        <f t="shared" si="136"/>
        <v/>
      </c>
      <c r="F2827" s="10" t="str">
        <f>SUBSTITUTE(Таблица2[[#This Row],[Столбец5]], "до, ", "")</f>
        <v/>
      </c>
      <c r="G2827" s="10" t="str">
        <f>SUBSTITUTE(Таблица2[[#This Row],[Столбец7]], "рік, ", "")</f>
        <v/>
      </c>
      <c r="H2827" s="11" t="str">
        <f>SUBSTITUTE(Таблица2[[#This Row],[Ключові слова]], "за, ", "")</f>
        <v/>
      </c>
      <c r="I2827" s="11" t="str">
        <f>SUBSTITUTE(Таблица2[[#This Row],[Столбец9]], "від, ", "")</f>
        <v/>
      </c>
    </row>
    <row r="2828" spans="1:9" x14ac:dyDescent="0.25">
      <c r="A2828" s="9" t="str">
        <f>SUBSTITUTE(Реестр!E2922, " ", ", ")</f>
        <v/>
      </c>
      <c r="B2828" s="10" t="str">
        <f>SUBSTITUTE(Таблица2[[#This Row],[Столбец1]], "про, ", " ")</f>
        <v/>
      </c>
      <c r="C2828" s="3" t="str">
        <f t="shared" si="134"/>
        <v/>
      </c>
      <c r="D2828" s="3" t="str">
        <f t="shared" si="135"/>
        <v/>
      </c>
      <c r="E2828" s="10" t="str">
        <f t="shared" si="136"/>
        <v/>
      </c>
      <c r="F2828" s="10" t="str">
        <f>SUBSTITUTE(Таблица2[[#This Row],[Столбец5]], "до, ", "")</f>
        <v/>
      </c>
      <c r="G2828" s="10" t="str">
        <f>SUBSTITUTE(Таблица2[[#This Row],[Столбец7]], "рік, ", "")</f>
        <v/>
      </c>
      <c r="H2828" s="11" t="str">
        <f>SUBSTITUTE(Таблица2[[#This Row],[Ключові слова]], "за, ", "")</f>
        <v/>
      </c>
      <c r="I2828" s="11" t="str">
        <f>SUBSTITUTE(Таблица2[[#This Row],[Столбец9]], "від, ", "")</f>
        <v/>
      </c>
    </row>
    <row r="2829" spans="1:9" x14ac:dyDescent="0.25">
      <c r="A2829" s="9" t="str">
        <f>SUBSTITUTE(Реестр!E2923, " ", ", ")</f>
        <v/>
      </c>
      <c r="B2829" s="10" t="str">
        <f>SUBSTITUTE(Таблица2[[#This Row],[Столбец1]], "про, ", " ")</f>
        <v/>
      </c>
      <c r="C2829" s="3" t="str">
        <f t="shared" si="134"/>
        <v/>
      </c>
      <c r="D2829" s="3" t="str">
        <f t="shared" si="135"/>
        <v/>
      </c>
      <c r="E2829" s="10" t="str">
        <f t="shared" si="136"/>
        <v/>
      </c>
      <c r="F2829" s="10" t="str">
        <f>SUBSTITUTE(Таблица2[[#This Row],[Столбец5]], "до, ", "")</f>
        <v/>
      </c>
      <c r="G2829" s="10" t="str">
        <f>SUBSTITUTE(Таблица2[[#This Row],[Столбец7]], "рік, ", "")</f>
        <v/>
      </c>
      <c r="H2829" s="11" t="str">
        <f>SUBSTITUTE(Таблица2[[#This Row],[Ключові слова]], "за, ", "")</f>
        <v/>
      </c>
      <c r="I2829" s="11" t="str">
        <f>SUBSTITUTE(Таблица2[[#This Row],[Столбец9]], "від, ", "")</f>
        <v/>
      </c>
    </row>
    <row r="2830" spans="1:9" x14ac:dyDescent="0.25">
      <c r="A2830" s="9" t="str">
        <f>SUBSTITUTE(Реестр!E2924, " ", ", ")</f>
        <v/>
      </c>
      <c r="B2830" s="10" t="str">
        <f>SUBSTITUTE(Таблица2[[#This Row],[Столбец1]], "про, ", " ")</f>
        <v/>
      </c>
      <c r="C2830" s="3" t="str">
        <f t="shared" si="134"/>
        <v/>
      </c>
      <c r="D2830" s="3" t="str">
        <f t="shared" si="135"/>
        <v/>
      </c>
      <c r="E2830" s="10" t="str">
        <f t="shared" si="136"/>
        <v/>
      </c>
      <c r="F2830" s="10" t="str">
        <f>SUBSTITUTE(Таблица2[[#This Row],[Столбец5]], "до, ", "")</f>
        <v/>
      </c>
      <c r="G2830" s="10" t="str">
        <f>SUBSTITUTE(Таблица2[[#This Row],[Столбец7]], "рік, ", "")</f>
        <v/>
      </c>
      <c r="H2830" s="11" t="str">
        <f>SUBSTITUTE(Таблица2[[#This Row],[Ключові слова]], "за, ", "")</f>
        <v/>
      </c>
      <c r="I2830" s="11" t="str">
        <f>SUBSTITUTE(Таблица2[[#This Row],[Столбец9]], "від, ", "")</f>
        <v/>
      </c>
    </row>
    <row r="2831" spans="1:9" x14ac:dyDescent="0.25">
      <c r="A2831" s="9" t="str">
        <f>SUBSTITUTE(Реестр!E2925, " ", ", ")</f>
        <v/>
      </c>
      <c r="B2831" s="10" t="str">
        <f>SUBSTITUTE(Таблица2[[#This Row],[Столбец1]], "про, ", " ")</f>
        <v/>
      </c>
      <c r="C2831" s="3" t="str">
        <f t="shared" si="134"/>
        <v/>
      </c>
      <c r="D2831" s="3" t="str">
        <f t="shared" si="135"/>
        <v/>
      </c>
      <c r="E2831" s="10" t="str">
        <f t="shared" si="136"/>
        <v/>
      </c>
      <c r="F2831" s="10" t="str">
        <f>SUBSTITUTE(Таблица2[[#This Row],[Столбец5]], "до, ", "")</f>
        <v/>
      </c>
      <c r="G2831" s="10" t="str">
        <f>SUBSTITUTE(Таблица2[[#This Row],[Столбец7]], "рік, ", "")</f>
        <v/>
      </c>
      <c r="H2831" s="11" t="str">
        <f>SUBSTITUTE(Таблица2[[#This Row],[Ключові слова]], "за, ", "")</f>
        <v/>
      </c>
      <c r="I2831" s="11" t="str">
        <f>SUBSTITUTE(Таблица2[[#This Row],[Столбец9]], "від, ", "")</f>
        <v/>
      </c>
    </row>
    <row r="2832" spans="1:9" x14ac:dyDescent="0.25">
      <c r="A2832" s="9" t="str">
        <f>SUBSTITUTE(Реестр!E2926, " ", ", ")</f>
        <v/>
      </c>
      <c r="B2832" s="10" t="str">
        <f>SUBSTITUTE(Таблица2[[#This Row],[Столбец1]], "про, ", " ")</f>
        <v/>
      </c>
      <c r="C2832" s="3" t="str">
        <f t="shared" si="134"/>
        <v/>
      </c>
      <c r="D2832" s="3" t="str">
        <f t="shared" si="135"/>
        <v/>
      </c>
      <c r="E2832" s="10" t="str">
        <f t="shared" si="136"/>
        <v/>
      </c>
      <c r="F2832" s="10" t="str">
        <f>SUBSTITUTE(Таблица2[[#This Row],[Столбец5]], "до, ", "")</f>
        <v/>
      </c>
      <c r="G2832" s="10" t="str">
        <f>SUBSTITUTE(Таблица2[[#This Row],[Столбец7]], "рік, ", "")</f>
        <v/>
      </c>
      <c r="H2832" s="11" t="str">
        <f>SUBSTITUTE(Таблица2[[#This Row],[Ключові слова]], "за, ", "")</f>
        <v/>
      </c>
      <c r="I2832" s="11" t="str">
        <f>SUBSTITUTE(Таблица2[[#This Row],[Столбец9]], "від, ", "")</f>
        <v/>
      </c>
    </row>
    <row r="2833" spans="1:9" x14ac:dyDescent="0.25">
      <c r="A2833" s="9" t="str">
        <f>SUBSTITUTE(Реестр!E2927, " ", ", ")</f>
        <v/>
      </c>
      <c r="B2833" s="10" t="str">
        <f>SUBSTITUTE(Таблица2[[#This Row],[Столбец1]], "про, ", " ")</f>
        <v/>
      </c>
      <c r="C2833" s="3" t="str">
        <f t="shared" si="134"/>
        <v/>
      </c>
      <c r="D2833" s="3" t="str">
        <f t="shared" si="135"/>
        <v/>
      </c>
      <c r="E2833" s="10" t="str">
        <f t="shared" si="136"/>
        <v/>
      </c>
      <c r="F2833" s="10" t="str">
        <f>SUBSTITUTE(Таблица2[[#This Row],[Столбец5]], "до, ", "")</f>
        <v/>
      </c>
      <c r="G2833" s="10" t="str">
        <f>SUBSTITUTE(Таблица2[[#This Row],[Столбец7]], "рік, ", "")</f>
        <v/>
      </c>
      <c r="H2833" s="11" t="str">
        <f>SUBSTITUTE(Таблица2[[#This Row],[Ключові слова]], "за, ", "")</f>
        <v/>
      </c>
      <c r="I2833" s="11" t="str">
        <f>SUBSTITUTE(Таблица2[[#This Row],[Столбец9]], "від, ", "")</f>
        <v/>
      </c>
    </row>
    <row r="2834" spans="1:9" x14ac:dyDescent="0.25">
      <c r="A2834" s="9" t="str">
        <f>SUBSTITUTE(Реестр!E2928, " ", ", ")</f>
        <v/>
      </c>
      <c r="B2834" s="10" t="str">
        <f>SUBSTITUTE(Таблица2[[#This Row],[Столбец1]], "про, ", " ")</f>
        <v/>
      </c>
      <c r="C2834" s="3" t="str">
        <f t="shared" si="134"/>
        <v/>
      </c>
      <c r="D2834" s="3" t="str">
        <f t="shared" si="135"/>
        <v/>
      </c>
      <c r="E2834" s="10" t="str">
        <f t="shared" si="136"/>
        <v/>
      </c>
      <c r="F2834" s="10" t="str">
        <f>SUBSTITUTE(Таблица2[[#This Row],[Столбец5]], "до, ", "")</f>
        <v/>
      </c>
      <c r="G2834" s="10" t="str">
        <f>SUBSTITUTE(Таблица2[[#This Row],[Столбец7]], "рік, ", "")</f>
        <v/>
      </c>
      <c r="H2834" s="11" t="str">
        <f>SUBSTITUTE(Таблица2[[#This Row],[Ключові слова]], "за, ", "")</f>
        <v/>
      </c>
      <c r="I2834" s="11" t="str">
        <f>SUBSTITUTE(Таблица2[[#This Row],[Столбец9]], "від, ", "")</f>
        <v/>
      </c>
    </row>
    <row r="2835" spans="1:9" x14ac:dyDescent="0.25">
      <c r="A2835" s="9" t="str">
        <f>SUBSTITUTE(Реестр!E2929, " ", ", ")</f>
        <v/>
      </c>
      <c r="B2835" s="10" t="str">
        <f>SUBSTITUTE(Таблица2[[#This Row],[Столбец1]], "про, ", " ")</f>
        <v/>
      </c>
      <c r="C2835" s="3" t="str">
        <f t="shared" si="134"/>
        <v/>
      </c>
      <c r="D2835" s="3" t="str">
        <f t="shared" si="135"/>
        <v/>
      </c>
      <c r="E2835" s="10" t="str">
        <f t="shared" si="136"/>
        <v/>
      </c>
      <c r="F2835" s="10" t="str">
        <f>SUBSTITUTE(Таблица2[[#This Row],[Столбец5]], "до, ", "")</f>
        <v/>
      </c>
      <c r="G2835" s="10" t="str">
        <f>SUBSTITUTE(Таблица2[[#This Row],[Столбец7]], "рік, ", "")</f>
        <v/>
      </c>
      <c r="H2835" s="11" t="str">
        <f>SUBSTITUTE(Таблица2[[#This Row],[Ключові слова]], "за, ", "")</f>
        <v/>
      </c>
      <c r="I2835" s="11" t="str">
        <f>SUBSTITUTE(Таблица2[[#This Row],[Столбец9]], "від, ", "")</f>
        <v/>
      </c>
    </row>
    <row r="2836" spans="1:9" x14ac:dyDescent="0.25">
      <c r="A2836" s="9" t="str">
        <f>SUBSTITUTE(Реестр!E2930, " ", ", ")</f>
        <v/>
      </c>
      <c r="B2836" s="10" t="str">
        <f>SUBSTITUTE(Таблица2[[#This Row],[Столбец1]], "про, ", " ")</f>
        <v/>
      </c>
      <c r="C2836" s="3" t="str">
        <f t="shared" si="134"/>
        <v/>
      </c>
      <c r="D2836" s="3" t="str">
        <f t="shared" si="135"/>
        <v/>
      </c>
      <c r="E2836" s="10" t="str">
        <f t="shared" si="136"/>
        <v/>
      </c>
      <c r="F2836" s="10" t="str">
        <f>SUBSTITUTE(Таблица2[[#This Row],[Столбец5]], "до, ", "")</f>
        <v/>
      </c>
      <c r="G2836" s="10" t="str">
        <f>SUBSTITUTE(Таблица2[[#This Row],[Столбец7]], "рік, ", "")</f>
        <v/>
      </c>
      <c r="H2836" s="11" t="str">
        <f>SUBSTITUTE(Таблица2[[#This Row],[Ключові слова]], "за, ", "")</f>
        <v/>
      </c>
      <c r="I2836" s="11" t="str">
        <f>SUBSTITUTE(Таблица2[[#This Row],[Столбец9]], "від, ", "")</f>
        <v/>
      </c>
    </row>
    <row r="2837" spans="1:9" x14ac:dyDescent="0.25">
      <c r="A2837" s="9" t="str">
        <f>SUBSTITUTE(Реестр!E2931, " ", ", ")</f>
        <v/>
      </c>
      <c r="B2837" s="10" t="str">
        <f>SUBSTITUTE(Таблица2[[#This Row],[Столбец1]], "про, ", " ")</f>
        <v/>
      </c>
      <c r="C2837" s="3" t="str">
        <f t="shared" si="134"/>
        <v/>
      </c>
      <c r="D2837" s="3" t="str">
        <f t="shared" si="135"/>
        <v/>
      </c>
      <c r="E2837" s="10" t="str">
        <f t="shared" si="136"/>
        <v/>
      </c>
      <c r="F2837" s="10" t="str">
        <f>SUBSTITUTE(Таблица2[[#This Row],[Столбец5]], "до, ", "")</f>
        <v/>
      </c>
      <c r="G2837" s="10" t="str">
        <f>SUBSTITUTE(Таблица2[[#This Row],[Столбец7]], "рік, ", "")</f>
        <v/>
      </c>
      <c r="H2837" s="11" t="str">
        <f>SUBSTITUTE(Таблица2[[#This Row],[Ключові слова]], "за, ", "")</f>
        <v/>
      </c>
      <c r="I2837" s="11" t="str">
        <f>SUBSTITUTE(Таблица2[[#This Row],[Столбец9]], "від, ", "")</f>
        <v/>
      </c>
    </row>
    <row r="2838" spans="1:9" x14ac:dyDescent="0.25">
      <c r="A2838" s="9" t="str">
        <f>SUBSTITUTE(Реестр!E2932, " ", ", ")</f>
        <v/>
      </c>
      <c r="B2838" s="10" t="str">
        <f>SUBSTITUTE(Таблица2[[#This Row],[Столбец1]], "про, ", " ")</f>
        <v/>
      </c>
      <c r="C2838" s="3" t="str">
        <f t="shared" si="134"/>
        <v/>
      </c>
      <c r="D2838" s="3" t="str">
        <f t="shared" si="135"/>
        <v/>
      </c>
      <c r="E2838" s="10" t="str">
        <f t="shared" si="136"/>
        <v/>
      </c>
      <c r="F2838" s="10" t="str">
        <f>SUBSTITUTE(Таблица2[[#This Row],[Столбец5]], "до, ", "")</f>
        <v/>
      </c>
      <c r="G2838" s="10" t="str">
        <f>SUBSTITUTE(Таблица2[[#This Row],[Столбец7]], "рік, ", "")</f>
        <v/>
      </c>
      <c r="H2838" s="11" t="str">
        <f>SUBSTITUTE(Таблица2[[#This Row],[Ключові слова]], "за, ", "")</f>
        <v/>
      </c>
      <c r="I2838" s="11" t="str">
        <f>SUBSTITUTE(Таблица2[[#This Row],[Столбец9]], "від, ", "")</f>
        <v/>
      </c>
    </row>
    <row r="2839" spans="1:9" x14ac:dyDescent="0.25">
      <c r="A2839" s="9" t="str">
        <f>SUBSTITUTE(Реестр!E2933, " ", ", ")</f>
        <v/>
      </c>
      <c r="B2839" s="10" t="str">
        <f>SUBSTITUTE(Таблица2[[#This Row],[Столбец1]], "про, ", " ")</f>
        <v/>
      </c>
      <c r="C2839" s="3" t="str">
        <f t="shared" si="134"/>
        <v/>
      </c>
      <c r="D2839" s="3" t="str">
        <f t="shared" si="135"/>
        <v/>
      </c>
      <c r="E2839" s="10" t="str">
        <f t="shared" si="136"/>
        <v/>
      </c>
      <c r="F2839" s="10" t="str">
        <f>SUBSTITUTE(Таблица2[[#This Row],[Столбец5]], "до, ", "")</f>
        <v/>
      </c>
      <c r="G2839" s="10" t="str">
        <f>SUBSTITUTE(Таблица2[[#This Row],[Столбец7]], "рік, ", "")</f>
        <v/>
      </c>
      <c r="H2839" s="11" t="str">
        <f>SUBSTITUTE(Таблица2[[#This Row],[Ключові слова]], "за, ", "")</f>
        <v/>
      </c>
      <c r="I2839" s="11" t="str">
        <f>SUBSTITUTE(Таблица2[[#This Row],[Столбец9]], "від, ", "")</f>
        <v/>
      </c>
    </row>
    <row r="2840" spans="1:9" x14ac:dyDescent="0.25">
      <c r="A2840" s="9" t="str">
        <f>SUBSTITUTE(Реестр!E2934, " ", ", ")</f>
        <v/>
      </c>
      <c r="B2840" s="10" t="str">
        <f>SUBSTITUTE(Таблица2[[#This Row],[Столбец1]], "про, ", " ")</f>
        <v/>
      </c>
      <c r="C2840" s="3" t="str">
        <f t="shared" si="134"/>
        <v/>
      </c>
      <c r="D2840" s="3" t="str">
        <f t="shared" si="135"/>
        <v/>
      </c>
      <c r="E2840" s="10" t="str">
        <f t="shared" si="136"/>
        <v/>
      </c>
      <c r="F2840" s="10" t="str">
        <f>SUBSTITUTE(Таблица2[[#This Row],[Столбец5]], "до, ", "")</f>
        <v/>
      </c>
      <c r="G2840" s="10" t="str">
        <f>SUBSTITUTE(Таблица2[[#This Row],[Столбец7]], "рік, ", "")</f>
        <v/>
      </c>
      <c r="H2840" s="11" t="str">
        <f>SUBSTITUTE(Таблица2[[#This Row],[Ключові слова]], "за, ", "")</f>
        <v/>
      </c>
      <c r="I2840" s="11" t="str">
        <f>SUBSTITUTE(Таблица2[[#This Row],[Столбец9]], "від, ", "")</f>
        <v/>
      </c>
    </row>
    <row r="2841" spans="1:9" x14ac:dyDescent="0.25">
      <c r="A2841" s="9" t="str">
        <f>SUBSTITUTE(Реестр!E2935, " ", ", ")</f>
        <v/>
      </c>
      <c r="B2841" s="10" t="str">
        <f>SUBSTITUTE(Таблица2[[#This Row],[Столбец1]], "про, ", " ")</f>
        <v/>
      </c>
      <c r="C2841" s="3" t="str">
        <f t="shared" si="134"/>
        <v/>
      </c>
      <c r="D2841" s="3" t="str">
        <f t="shared" si="135"/>
        <v/>
      </c>
      <c r="E2841" s="10" t="str">
        <f t="shared" si="136"/>
        <v/>
      </c>
      <c r="F2841" s="10" t="str">
        <f>SUBSTITUTE(Таблица2[[#This Row],[Столбец5]], "до, ", "")</f>
        <v/>
      </c>
      <c r="G2841" s="10" t="str">
        <f>SUBSTITUTE(Таблица2[[#This Row],[Столбец7]], "рік, ", "")</f>
        <v/>
      </c>
      <c r="H2841" s="11" t="str">
        <f>SUBSTITUTE(Таблица2[[#This Row],[Ключові слова]], "за, ", "")</f>
        <v/>
      </c>
      <c r="I2841" s="11" t="str">
        <f>SUBSTITUTE(Таблица2[[#This Row],[Столбец9]], "від, ", "")</f>
        <v/>
      </c>
    </row>
    <row r="2842" spans="1:9" x14ac:dyDescent="0.25">
      <c r="A2842" s="9" t="str">
        <f>SUBSTITUTE(Реестр!E2936, " ", ", ")</f>
        <v/>
      </c>
      <c r="B2842" s="10" t="str">
        <f>SUBSTITUTE(Таблица2[[#This Row],[Столбец1]], "про, ", " ")</f>
        <v/>
      </c>
      <c r="C2842" s="3" t="str">
        <f t="shared" si="134"/>
        <v/>
      </c>
      <c r="D2842" s="3" t="str">
        <f t="shared" si="135"/>
        <v/>
      </c>
      <c r="E2842" s="10" t="str">
        <f t="shared" si="136"/>
        <v/>
      </c>
      <c r="F2842" s="10" t="str">
        <f>SUBSTITUTE(Таблица2[[#This Row],[Столбец5]], "до, ", "")</f>
        <v/>
      </c>
      <c r="G2842" s="10" t="str">
        <f>SUBSTITUTE(Таблица2[[#This Row],[Столбец7]], "рік, ", "")</f>
        <v/>
      </c>
      <c r="H2842" s="11" t="str">
        <f>SUBSTITUTE(Таблица2[[#This Row],[Ключові слова]], "за, ", "")</f>
        <v/>
      </c>
      <c r="I2842" s="11" t="str">
        <f>SUBSTITUTE(Таблица2[[#This Row],[Столбец9]], "від, ", "")</f>
        <v/>
      </c>
    </row>
    <row r="2843" spans="1:9" x14ac:dyDescent="0.25">
      <c r="A2843" s="9" t="str">
        <f>SUBSTITUTE(Реестр!E2937, " ", ", ")</f>
        <v/>
      </c>
      <c r="B2843" s="10" t="str">
        <f>SUBSTITUTE(Таблица2[[#This Row],[Столбец1]], "про, ", " ")</f>
        <v/>
      </c>
      <c r="C2843" s="3" t="str">
        <f t="shared" si="134"/>
        <v/>
      </c>
      <c r="D2843" s="3" t="str">
        <f t="shared" si="135"/>
        <v/>
      </c>
      <c r="E2843" s="10" t="str">
        <f t="shared" si="136"/>
        <v/>
      </c>
      <c r="F2843" s="10" t="str">
        <f>SUBSTITUTE(Таблица2[[#This Row],[Столбец5]], "до, ", "")</f>
        <v/>
      </c>
      <c r="G2843" s="10" t="str">
        <f>SUBSTITUTE(Таблица2[[#This Row],[Столбец7]], "рік, ", "")</f>
        <v/>
      </c>
      <c r="H2843" s="11" t="str">
        <f>SUBSTITUTE(Таблица2[[#This Row],[Ключові слова]], "за, ", "")</f>
        <v/>
      </c>
      <c r="I2843" s="11" t="str">
        <f>SUBSTITUTE(Таблица2[[#This Row],[Столбец9]], "від, ", "")</f>
        <v/>
      </c>
    </row>
    <row r="2844" spans="1:9" x14ac:dyDescent="0.25">
      <c r="A2844" s="9" t="str">
        <f>SUBSTITUTE(Реестр!E2938, " ", ", ")</f>
        <v/>
      </c>
      <c r="B2844" s="10" t="str">
        <f>SUBSTITUTE(Таблица2[[#This Row],[Столбец1]], "про, ", " ")</f>
        <v/>
      </c>
      <c r="C2844" s="3" t="str">
        <f t="shared" si="134"/>
        <v/>
      </c>
      <c r="D2844" s="3" t="str">
        <f t="shared" si="135"/>
        <v/>
      </c>
      <c r="E2844" s="10" t="str">
        <f t="shared" si="136"/>
        <v/>
      </c>
      <c r="F2844" s="10" t="str">
        <f>SUBSTITUTE(Таблица2[[#This Row],[Столбец5]], "до, ", "")</f>
        <v/>
      </c>
      <c r="G2844" s="10" t="str">
        <f>SUBSTITUTE(Таблица2[[#This Row],[Столбец7]], "рік, ", "")</f>
        <v/>
      </c>
      <c r="H2844" s="11" t="str">
        <f>SUBSTITUTE(Таблица2[[#This Row],[Ключові слова]], "за, ", "")</f>
        <v/>
      </c>
      <c r="I2844" s="11" t="str">
        <f>SUBSTITUTE(Таблица2[[#This Row],[Столбец9]], "від, ", "")</f>
        <v/>
      </c>
    </row>
    <row r="2845" spans="1:9" x14ac:dyDescent="0.25">
      <c r="A2845" s="9" t="str">
        <f>SUBSTITUTE(Реестр!E2939, " ", ", ")</f>
        <v/>
      </c>
      <c r="B2845" s="10" t="str">
        <f>SUBSTITUTE(Таблица2[[#This Row],[Столбец1]], "про, ", " ")</f>
        <v/>
      </c>
      <c r="C2845" s="3" t="str">
        <f t="shared" si="134"/>
        <v/>
      </c>
      <c r="D2845" s="3" t="str">
        <f t="shared" si="135"/>
        <v/>
      </c>
      <c r="E2845" s="10" t="str">
        <f t="shared" si="136"/>
        <v/>
      </c>
      <c r="F2845" s="10" t="str">
        <f>SUBSTITUTE(Таблица2[[#This Row],[Столбец5]], "до, ", "")</f>
        <v/>
      </c>
      <c r="G2845" s="10" t="str">
        <f>SUBSTITUTE(Таблица2[[#This Row],[Столбец7]], "рік, ", "")</f>
        <v/>
      </c>
      <c r="H2845" s="11" t="str">
        <f>SUBSTITUTE(Таблица2[[#This Row],[Ключові слова]], "за, ", "")</f>
        <v/>
      </c>
      <c r="I2845" s="11" t="str">
        <f>SUBSTITUTE(Таблица2[[#This Row],[Столбец9]], "від, ", "")</f>
        <v/>
      </c>
    </row>
    <row r="2846" spans="1:9" x14ac:dyDescent="0.25">
      <c r="A2846" s="9" t="str">
        <f>SUBSTITUTE(Реестр!E2940, " ", ", ")</f>
        <v/>
      </c>
      <c r="B2846" s="10" t="str">
        <f>SUBSTITUTE(Таблица2[[#This Row],[Столбец1]], "про, ", " ")</f>
        <v/>
      </c>
      <c r="C2846" s="3" t="str">
        <f t="shared" si="134"/>
        <v/>
      </c>
      <c r="D2846" s="3" t="str">
        <f t="shared" si="135"/>
        <v/>
      </c>
      <c r="E2846" s="10" t="str">
        <f t="shared" si="136"/>
        <v/>
      </c>
      <c r="F2846" s="10" t="str">
        <f>SUBSTITUTE(Таблица2[[#This Row],[Столбец5]], "до, ", "")</f>
        <v/>
      </c>
      <c r="G2846" s="10" t="str">
        <f>SUBSTITUTE(Таблица2[[#This Row],[Столбец7]], "рік, ", "")</f>
        <v/>
      </c>
      <c r="H2846" s="11" t="str">
        <f>SUBSTITUTE(Таблица2[[#This Row],[Ключові слова]], "за, ", "")</f>
        <v/>
      </c>
      <c r="I2846" s="11" t="str">
        <f>SUBSTITUTE(Таблица2[[#This Row],[Столбец9]], "від, ", "")</f>
        <v/>
      </c>
    </row>
    <row r="2847" spans="1:9" x14ac:dyDescent="0.25">
      <c r="A2847" s="9" t="str">
        <f>SUBSTITUTE(Реестр!E2941, " ", ", ")</f>
        <v/>
      </c>
      <c r="B2847" s="10" t="str">
        <f>SUBSTITUTE(Таблица2[[#This Row],[Столбец1]], "про, ", " ")</f>
        <v/>
      </c>
      <c r="C2847" s="3" t="str">
        <f t="shared" si="134"/>
        <v/>
      </c>
      <c r="D2847" s="3" t="str">
        <f t="shared" si="135"/>
        <v/>
      </c>
      <c r="E2847" s="10" t="str">
        <f t="shared" si="136"/>
        <v/>
      </c>
      <c r="F2847" s="10" t="str">
        <f>SUBSTITUTE(Таблица2[[#This Row],[Столбец5]], "до, ", "")</f>
        <v/>
      </c>
      <c r="G2847" s="10" t="str">
        <f>SUBSTITUTE(Таблица2[[#This Row],[Столбец7]], "рік, ", "")</f>
        <v/>
      </c>
      <c r="H2847" s="11" t="str">
        <f>SUBSTITUTE(Таблица2[[#This Row],[Ключові слова]], "за, ", "")</f>
        <v/>
      </c>
      <c r="I2847" s="11" t="str">
        <f>SUBSTITUTE(Таблица2[[#This Row],[Столбец9]], "від, ", "")</f>
        <v/>
      </c>
    </row>
    <row r="2848" spans="1:9" x14ac:dyDescent="0.25">
      <c r="A2848" s="9" t="str">
        <f>SUBSTITUTE(Реестр!E2942, " ", ", ")</f>
        <v/>
      </c>
      <c r="B2848" s="10" t="str">
        <f>SUBSTITUTE(Таблица2[[#This Row],[Столбец1]], "про, ", " ")</f>
        <v/>
      </c>
      <c r="C2848" s="3" t="str">
        <f t="shared" si="134"/>
        <v/>
      </c>
      <c r="D2848" s="3" t="str">
        <f t="shared" si="135"/>
        <v/>
      </c>
      <c r="E2848" s="10" t="str">
        <f t="shared" si="136"/>
        <v/>
      </c>
      <c r="F2848" s="10" t="str">
        <f>SUBSTITUTE(Таблица2[[#This Row],[Столбец5]], "до, ", "")</f>
        <v/>
      </c>
      <c r="G2848" s="10" t="str">
        <f>SUBSTITUTE(Таблица2[[#This Row],[Столбец7]], "рік, ", "")</f>
        <v/>
      </c>
      <c r="H2848" s="11" t="str">
        <f>SUBSTITUTE(Таблица2[[#This Row],[Ключові слова]], "за, ", "")</f>
        <v/>
      </c>
      <c r="I2848" s="11" t="str">
        <f>SUBSTITUTE(Таблица2[[#This Row],[Столбец9]], "від, ", "")</f>
        <v/>
      </c>
    </row>
    <row r="2849" spans="1:9" x14ac:dyDescent="0.25">
      <c r="A2849" s="9" t="str">
        <f>SUBSTITUTE(Реестр!E2943, " ", ", ")</f>
        <v/>
      </c>
      <c r="B2849" s="10" t="str">
        <f>SUBSTITUTE(Таблица2[[#This Row],[Столбец1]], "про, ", " ")</f>
        <v/>
      </c>
      <c r="C2849" s="3" t="str">
        <f t="shared" si="134"/>
        <v/>
      </c>
      <c r="D2849" s="3" t="str">
        <f t="shared" si="135"/>
        <v/>
      </c>
      <c r="E2849" s="10" t="str">
        <f t="shared" si="136"/>
        <v/>
      </c>
      <c r="F2849" s="10" t="str">
        <f>SUBSTITUTE(Таблица2[[#This Row],[Столбец5]], "до, ", "")</f>
        <v/>
      </c>
      <c r="G2849" s="10" t="str">
        <f>SUBSTITUTE(Таблица2[[#This Row],[Столбец7]], "рік, ", "")</f>
        <v/>
      </c>
      <c r="H2849" s="11" t="str">
        <f>SUBSTITUTE(Таблица2[[#This Row],[Ключові слова]], "за, ", "")</f>
        <v/>
      </c>
      <c r="I2849" s="11" t="str">
        <f>SUBSTITUTE(Таблица2[[#This Row],[Столбец9]], "від, ", "")</f>
        <v/>
      </c>
    </row>
    <row r="2850" spans="1:9" x14ac:dyDescent="0.25">
      <c r="A2850" s="9" t="str">
        <f>SUBSTITUTE(Реестр!E2944, " ", ", ")</f>
        <v/>
      </c>
      <c r="B2850" s="10" t="str">
        <f>SUBSTITUTE(Таблица2[[#This Row],[Столбец1]], "про, ", " ")</f>
        <v/>
      </c>
      <c r="C2850" s="3" t="str">
        <f t="shared" si="134"/>
        <v/>
      </c>
      <c r="D2850" s="3" t="str">
        <f t="shared" si="135"/>
        <v/>
      </c>
      <c r="E2850" s="10" t="str">
        <f t="shared" si="136"/>
        <v/>
      </c>
      <c r="F2850" s="10" t="str">
        <f>SUBSTITUTE(Таблица2[[#This Row],[Столбец5]], "до, ", "")</f>
        <v/>
      </c>
      <c r="G2850" s="10" t="str">
        <f>SUBSTITUTE(Таблица2[[#This Row],[Столбец7]], "рік, ", "")</f>
        <v/>
      </c>
      <c r="H2850" s="11" t="str">
        <f>SUBSTITUTE(Таблица2[[#This Row],[Ключові слова]], "за, ", "")</f>
        <v/>
      </c>
      <c r="I2850" s="11" t="str">
        <f>SUBSTITUTE(Таблица2[[#This Row],[Столбец9]], "від, ", "")</f>
        <v/>
      </c>
    </row>
    <row r="2851" spans="1:9" x14ac:dyDescent="0.25">
      <c r="A2851" s="9" t="str">
        <f>SUBSTITUTE(Реестр!E2945, " ", ", ")</f>
        <v/>
      </c>
      <c r="B2851" s="10" t="str">
        <f>SUBSTITUTE(Таблица2[[#This Row],[Столбец1]], "про, ", " ")</f>
        <v/>
      </c>
      <c r="C2851" s="3" t="str">
        <f t="shared" si="134"/>
        <v/>
      </c>
      <c r="D2851" s="3" t="str">
        <f t="shared" si="135"/>
        <v/>
      </c>
      <c r="E2851" s="10" t="str">
        <f t="shared" si="136"/>
        <v/>
      </c>
      <c r="F2851" s="10" t="str">
        <f>SUBSTITUTE(Таблица2[[#This Row],[Столбец5]], "до, ", "")</f>
        <v/>
      </c>
      <c r="G2851" s="10" t="str">
        <f>SUBSTITUTE(Таблица2[[#This Row],[Столбец7]], "рік, ", "")</f>
        <v/>
      </c>
      <c r="H2851" s="11" t="str">
        <f>SUBSTITUTE(Таблица2[[#This Row],[Ключові слова]], "за, ", "")</f>
        <v/>
      </c>
      <c r="I2851" s="11" t="str">
        <f>SUBSTITUTE(Таблица2[[#This Row],[Столбец9]], "від, ", "")</f>
        <v/>
      </c>
    </row>
    <row r="2852" spans="1:9" x14ac:dyDescent="0.25">
      <c r="A2852" s="9" t="str">
        <f>SUBSTITUTE(Реестр!E2946, " ", ", ")</f>
        <v/>
      </c>
      <c r="B2852" s="10" t="str">
        <f>SUBSTITUTE(Таблица2[[#This Row],[Столбец1]], "про, ", " ")</f>
        <v/>
      </c>
      <c r="C2852" s="3" t="str">
        <f t="shared" si="134"/>
        <v/>
      </c>
      <c r="D2852" s="3" t="str">
        <f t="shared" si="135"/>
        <v/>
      </c>
      <c r="E2852" s="10" t="str">
        <f t="shared" si="136"/>
        <v/>
      </c>
      <c r="F2852" s="10" t="str">
        <f>SUBSTITUTE(Таблица2[[#This Row],[Столбец5]], "до, ", "")</f>
        <v/>
      </c>
      <c r="G2852" s="10" t="str">
        <f>SUBSTITUTE(Таблица2[[#This Row],[Столбец7]], "рік, ", "")</f>
        <v/>
      </c>
      <c r="H2852" s="11" t="str">
        <f>SUBSTITUTE(Таблица2[[#This Row],[Ключові слова]], "за, ", "")</f>
        <v/>
      </c>
      <c r="I2852" s="11" t="str">
        <f>SUBSTITUTE(Таблица2[[#This Row],[Столбец9]], "від, ", "")</f>
        <v/>
      </c>
    </row>
    <row r="2853" spans="1:9" x14ac:dyDescent="0.25">
      <c r="A2853" s="9" t="str">
        <f>SUBSTITUTE(Реестр!E2947, " ", ", ")</f>
        <v/>
      </c>
      <c r="B2853" s="10" t="str">
        <f>SUBSTITUTE(Таблица2[[#This Row],[Столбец1]], "про, ", " ")</f>
        <v/>
      </c>
      <c r="C2853" s="3" t="str">
        <f t="shared" ref="C2853:C2916" si="137">SUBSTITUTE(B2853, "щодо, ", "")</f>
        <v/>
      </c>
      <c r="D2853" s="3" t="str">
        <f t="shared" ref="D2853:D2916" si="138">SUBSTITUTE(C2853, "по, ", "")</f>
        <v/>
      </c>
      <c r="E2853" s="10" t="str">
        <f t="shared" ref="E2853:E2916" si="139">SUBSTITUTE(D2853, "та, ", "")</f>
        <v/>
      </c>
      <c r="F2853" s="10" t="str">
        <f>SUBSTITUTE(Таблица2[[#This Row],[Столбец5]], "до, ", "")</f>
        <v/>
      </c>
      <c r="G2853" s="10" t="str">
        <f>SUBSTITUTE(Таблица2[[#This Row],[Столбец7]], "рік, ", "")</f>
        <v/>
      </c>
      <c r="H2853" s="11" t="str">
        <f>SUBSTITUTE(Таблица2[[#This Row],[Ключові слова]], "за, ", "")</f>
        <v/>
      </c>
      <c r="I2853" s="11" t="str">
        <f>SUBSTITUTE(Таблица2[[#This Row],[Столбец9]], "від, ", "")</f>
        <v/>
      </c>
    </row>
    <row r="2854" spans="1:9" x14ac:dyDescent="0.25">
      <c r="A2854" s="9" t="str">
        <f>SUBSTITUTE(Реестр!E2948, " ", ", ")</f>
        <v/>
      </c>
      <c r="B2854" s="10" t="str">
        <f>SUBSTITUTE(Таблица2[[#This Row],[Столбец1]], "про, ", " ")</f>
        <v/>
      </c>
      <c r="C2854" s="3" t="str">
        <f t="shared" si="137"/>
        <v/>
      </c>
      <c r="D2854" s="3" t="str">
        <f t="shared" si="138"/>
        <v/>
      </c>
      <c r="E2854" s="10" t="str">
        <f t="shared" si="139"/>
        <v/>
      </c>
      <c r="F2854" s="10" t="str">
        <f>SUBSTITUTE(Таблица2[[#This Row],[Столбец5]], "до, ", "")</f>
        <v/>
      </c>
      <c r="G2854" s="10" t="str">
        <f>SUBSTITUTE(Таблица2[[#This Row],[Столбец7]], "рік, ", "")</f>
        <v/>
      </c>
      <c r="H2854" s="11" t="str">
        <f>SUBSTITUTE(Таблица2[[#This Row],[Ключові слова]], "за, ", "")</f>
        <v/>
      </c>
      <c r="I2854" s="11" t="str">
        <f>SUBSTITUTE(Таблица2[[#This Row],[Столбец9]], "від, ", "")</f>
        <v/>
      </c>
    </row>
    <row r="2855" spans="1:9" x14ac:dyDescent="0.25">
      <c r="A2855" s="9" t="str">
        <f>SUBSTITUTE(Реестр!E2949, " ", ", ")</f>
        <v/>
      </c>
      <c r="B2855" s="10" t="str">
        <f>SUBSTITUTE(Таблица2[[#This Row],[Столбец1]], "про, ", " ")</f>
        <v/>
      </c>
      <c r="C2855" s="3" t="str">
        <f t="shared" si="137"/>
        <v/>
      </c>
      <c r="D2855" s="3" t="str">
        <f t="shared" si="138"/>
        <v/>
      </c>
      <c r="E2855" s="10" t="str">
        <f t="shared" si="139"/>
        <v/>
      </c>
      <c r="F2855" s="10" t="str">
        <f>SUBSTITUTE(Таблица2[[#This Row],[Столбец5]], "до, ", "")</f>
        <v/>
      </c>
      <c r="G2855" s="10" t="str">
        <f>SUBSTITUTE(Таблица2[[#This Row],[Столбец7]], "рік, ", "")</f>
        <v/>
      </c>
      <c r="H2855" s="11" t="str">
        <f>SUBSTITUTE(Таблица2[[#This Row],[Ключові слова]], "за, ", "")</f>
        <v/>
      </c>
      <c r="I2855" s="11" t="str">
        <f>SUBSTITUTE(Таблица2[[#This Row],[Столбец9]], "від, ", "")</f>
        <v/>
      </c>
    </row>
    <row r="2856" spans="1:9" x14ac:dyDescent="0.25">
      <c r="A2856" s="9" t="str">
        <f>SUBSTITUTE(Реестр!E2950, " ", ", ")</f>
        <v/>
      </c>
      <c r="B2856" s="10" t="str">
        <f>SUBSTITUTE(Таблица2[[#This Row],[Столбец1]], "про, ", " ")</f>
        <v/>
      </c>
      <c r="C2856" s="3" t="str">
        <f t="shared" si="137"/>
        <v/>
      </c>
      <c r="D2856" s="3" t="str">
        <f t="shared" si="138"/>
        <v/>
      </c>
      <c r="E2856" s="10" t="str">
        <f t="shared" si="139"/>
        <v/>
      </c>
      <c r="F2856" s="10" t="str">
        <f>SUBSTITUTE(Таблица2[[#This Row],[Столбец5]], "до, ", "")</f>
        <v/>
      </c>
      <c r="G2856" s="10" t="str">
        <f>SUBSTITUTE(Таблица2[[#This Row],[Столбец7]], "рік, ", "")</f>
        <v/>
      </c>
      <c r="H2856" s="11" t="str">
        <f>SUBSTITUTE(Таблица2[[#This Row],[Ключові слова]], "за, ", "")</f>
        <v/>
      </c>
      <c r="I2856" s="11" t="str">
        <f>SUBSTITUTE(Таблица2[[#This Row],[Столбец9]], "від, ", "")</f>
        <v/>
      </c>
    </row>
    <row r="2857" spans="1:9" x14ac:dyDescent="0.25">
      <c r="A2857" s="9" t="str">
        <f>SUBSTITUTE(Реестр!E2951, " ", ", ")</f>
        <v/>
      </c>
      <c r="B2857" s="10" t="str">
        <f>SUBSTITUTE(Таблица2[[#This Row],[Столбец1]], "про, ", " ")</f>
        <v/>
      </c>
      <c r="C2857" s="3" t="str">
        <f t="shared" si="137"/>
        <v/>
      </c>
      <c r="D2857" s="3" t="str">
        <f t="shared" si="138"/>
        <v/>
      </c>
      <c r="E2857" s="10" t="str">
        <f t="shared" si="139"/>
        <v/>
      </c>
      <c r="F2857" s="10" t="str">
        <f>SUBSTITUTE(Таблица2[[#This Row],[Столбец5]], "до, ", "")</f>
        <v/>
      </c>
      <c r="G2857" s="10" t="str">
        <f>SUBSTITUTE(Таблица2[[#This Row],[Столбец7]], "рік, ", "")</f>
        <v/>
      </c>
      <c r="H2857" s="11" t="str">
        <f>SUBSTITUTE(Таблица2[[#This Row],[Ключові слова]], "за, ", "")</f>
        <v/>
      </c>
      <c r="I2857" s="11" t="str">
        <f>SUBSTITUTE(Таблица2[[#This Row],[Столбец9]], "від, ", "")</f>
        <v/>
      </c>
    </row>
    <row r="2858" spans="1:9" x14ac:dyDescent="0.25">
      <c r="A2858" s="9" t="str">
        <f>SUBSTITUTE(Реестр!E2952, " ", ", ")</f>
        <v/>
      </c>
      <c r="B2858" s="10" t="str">
        <f>SUBSTITUTE(Таблица2[[#This Row],[Столбец1]], "про, ", " ")</f>
        <v/>
      </c>
      <c r="C2858" s="3" t="str">
        <f t="shared" si="137"/>
        <v/>
      </c>
      <c r="D2858" s="3" t="str">
        <f t="shared" si="138"/>
        <v/>
      </c>
      <c r="E2858" s="10" t="str">
        <f t="shared" si="139"/>
        <v/>
      </c>
      <c r="F2858" s="10" t="str">
        <f>SUBSTITUTE(Таблица2[[#This Row],[Столбец5]], "до, ", "")</f>
        <v/>
      </c>
      <c r="G2858" s="10" t="str">
        <f>SUBSTITUTE(Таблица2[[#This Row],[Столбец7]], "рік, ", "")</f>
        <v/>
      </c>
      <c r="H2858" s="11" t="str">
        <f>SUBSTITUTE(Таблица2[[#This Row],[Ключові слова]], "за, ", "")</f>
        <v/>
      </c>
      <c r="I2858" s="11" t="str">
        <f>SUBSTITUTE(Таблица2[[#This Row],[Столбец9]], "від, ", "")</f>
        <v/>
      </c>
    </row>
    <row r="2859" spans="1:9" x14ac:dyDescent="0.25">
      <c r="A2859" s="9" t="str">
        <f>SUBSTITUTE(Реестр!E2953, " ", ", ")</f>
        <v/>
      </c>
      <c r="B2859" s="10" t="str">
        <f>SUBSTITUTE(Таблица2[[#This Row],[Столбец1]], "про, ", " ")</f>
        <v/>
      </c>
      <c r="C2859" s="3" t="str">
        <f t="shared" si="137"/>
        <v/>
      </c>
      <c r="D2859" s="3" t="str">
        <f t="shared" si="138"/>
        <v/>
      </c>
      <c r="E2859" s="10" t="str">
        <f t="shared" si="139"/>
        <v/>
      </c>
      <c r="F2859" s="10" t="str">
        <f>SUBSTITUTE(Таблица2[[#This Row],[Столбец5]], "до, ", "")</f>
        <v/>
      </c>
      <c r="G2859" s="10" t="str">
        <f>SUBSTITUTE(Таблица2[[#This Row],[Столбец7]], "рік, ", "")</f>
        <v/>
      </c>
      <c r="H2859" s="11" t="str">
        <f>SUBSTITUTE(Таблица2[[#This Row],[Ключові слова]], "за, ", "")</f>
        <v/>
      </c>
      <c r="I2859" s="11" t="str">
        <f>SUBSTITUTE(Таблица2[[#This Row],[Столбец9]], "від, ", "")</f>
        <v/>
      </c>
    </row>
    <row r="2860" spans="1:9" x14ac:dyDescent="0.25">
      <c r="A2860" s="9" t="str">
        <f>SUBSTITUTE(Реестр!E2954, " ", ", ")</f>
        <v/>
      </c>
      <c r="B2860" s="10" t="str">
        <f>SUBSTITUTE(Таблица2[[#This Row],[Столбец1]], "про, ", " ")</f>
        <v/>
      </c>
      <c r="C2860" s="3" t="str">
        <f t="shared" si="137"/>
        <v/>
      </c>
      <c r="D2860" s="3" t="str">
        <f t="shared" si="138"/>
        <v/>
      </c>
      <c r="E2860" s="10" t="str">
        <f t="shared" si="139"/>
        <v/>
      </c>
      <c r="F2860" s="10" t="str">
        <f>SUBSTITUTE(Таблица2[[#This Row],[Столбец5]], "до, ", "")</f>
        <v/>
      </c>
      <c r="G2860" s="10" t="str">
        <f>SUBSTITUTE(Таблица2[[#This Row],[Столбец7]], "рік, ", "")</f>
        <v/>
      </c>
      <c r="H2860" s="11" t="str">
        <f>SUBSTITUTE(Таблица2[[#This Row],[Ключові слова]], "за, ", "")</f>
        <v/>
      </c>
      <c r="I2860" s="11" t="str">
        <f>SUBSTITUTE(Таблица2[[#This Row],[Столбец9]], "від, ", "")</f>
        <v/>
      </c>
    </row>
    <row r="2861" spans="1:9" x14ac:dyDescent="0.25">
      <c r="A2861" s="9" t="str">
        <f>SUBSTITUTE(Реестр!E2955, " ", ", ")</f>
        <v/>
      </c>
      <c r="B2861" s="10" t="str">
        <f>SUBSTITUTE(Таблица2[[#This Row],[Столбец1]], "про, ", " ")</f>
        <v/>
      </c>
      <c r="C2861" s="3" t="str">
        <f t="shared" si="137"/>
        <v/>
      </c>
      <c r="D2861" s="3" t="str">
        <f t="shared" si="138"/>
        <v/>
      </c>
      <c r="E2861" s="10" t="str">
        <f t="shared" si="139"/>
        <v/>
      </c>
      <c r="F2861" s="10" t="str">
        <f>SUBSTITUTE(Таблица2[[#This Row],[Столбец5]], "до, ", "")</f>
        <v/>
      </c>
      <c r="G2861" s="10" t="str">
        <f>SUBSTITUTE(Таблица2[[#This Row],[Столбец7]], "рік, ", "")</f>
        <v/>
      </c>
      <c r="H2861" s="11" t="str">
        <f>SUBSTITUTE(Таблица2[[#This Row],[Ключові слова]], "за, ", "")</f>
        <v/>
      </c>
      <c r="I2861" s="11" t="str">
        <f>SUBSTITUTE(Таблица2[[#This Row],[Столбец9]], "від, ", "")</f>
        <v/>
      </c>
    </row>
    <row r="2862" spans="1:9" x14ac:dyDescent="0.25">
      <c r="A2862" s="9" t="str">
        <f>SUBSTITUTE(Реестр!E2956, " ", ", ")</f>
        <v/>
      </c>
      <c r="B2862" s="10" t="str">
        <f>SUBSTITUTE(Таблица2[[#This Row],[Столбец1]], "про, ", " ")</f>
        <v/>
      </c>
      <c r="C2862" s="3" t="str">
        <f t="shared" si="137"/>
        <v/>
      </c>
      <c r="D2862" s="3" t="str">
        <f t="shared" si="138"/>
        <v/>
      </c>
      <c r="E2862" s="10" t="str">
        <f t="shared" si="139"/>
        <v/>
      </c>
      <c r="F2862" s="10" t="str">
        <f>SUBSTITUTE(Таблица2[[#This Row],[Столбец5]], "до, ", "")</f>
        <v/>
      </c>
      <c r="G2862" s="10" t="str">
        <f>SUBSTITUTE(Таблица2[[#This Row],[Столбец7]], "рік, ", "")</f>
        <v/>
      </c>
      <c r="H2862" s="11" t="str">
        <f>SUBSTITUTE(Таблица2[[#This Row],[Ключові слова]], "за, ", "")</f>
        <v/>
      </c>
      <c r="I2862" s="11" t="str">
        <f>SUBSTITUTE(Таблица2[[#This Row],[Столбец9]], "від, ", "")</f>
        <v/>
      </c>
    </row>
    <row r="2863" spans="1:9" x14ac:dyDescent="0.25">
      <c r="A2863" s="9" t="str">
        <f>SUBSTITUTE(Реестр!E2957, " ", ", ")</f>
        <v/>
      </c>
      <c r="B2863" s="10" t="str">
        <f>SUBSTITUTE(Таблица2[[#This Row],[Столбец1]], "про, ", " ")</f>
        <v/>
      </c>
      <c r="C2863" s="3" t="str">
        <f t="shared" si="137"/>
        <v/>
      </c>
      <c r="D2863" s="3" t="str">
        <f t="shared" si="138"/>
        <v/>
      </c>
      <c r="E2863" s="10" t="str">
        <f t="shared" si="139"/>
        <v/>
      </c>
      <c r="F2863" s="10" t="str">
        <f>SUBSTITUTE(Таблица2[[#This Row],[Столбец5]], "до, ", "")</f>
        <v/>
      </c>
      <c r="G2863" s="10" t="str">
        <f>SUBSTITUTE(Таблица2[[#This Row],[Столбец7]], "рік, ", "")</f>
        <v/>
      </c>
      <c r="H2863" s="11" t="str">
        <f>SUBSTITUTE(Таблица2[[#This Row],[Ключові слова]], "за, ", "")</f>
        <v/>
      </c>
      <c r="I2863" s="11" t="str">
        <f>SUBSTITUTE(Таблица2[[#This Row],[Столбец9]], "від, ", "")</f>
        <v/>
      </c>
    </row>
    <row r="2864" spans="1:9" x14ac:dyDescent="0.25">
      <c r="A2864" s="9" t="str">
        <f>SUBSTITUTE(Реестр!E2958, " ", ", ")</f>
        <v/>
      </c>
      <c r="B2864" s="10" t="str">
        <f>SUBSTITUTE(Таблица2[[#This Row],[Столбец1]], "про, ", " ")</f>
        <v/>
      </c>
      <c r="C2864" s="3" t="str">
        <f t="shared" si="137"/>
        <v/>
      </c>
      <c r="D2864" s="3" t="str">
        <f t="shared" si="138"/>
        <v/>
      </c>
      <c r="E2864" s="10" t="str">
        <f t="shared" si="139"/>
        <v/>
      </c>
      <c r="F2864" s="10" t="str">
        <f>SUBSTITUTE(Таблица2[[#This Row],[Столбец5]], "до, ", "")</f>
        <v/>
      </c>
      <c r="G2864" s="10" t="str">
        <f>SUBSTITUTE(Таблица2[[#This Row],[Столбец7]], "рік, ", "")</f>
        <v/>
      </c>
      <c r="H2864" s="11" t="str">
        <f>SUBSTITUTE(Таблица2[[#This Row],[Ключові слова]], "за, ", "")</f>
        <v/>
      </c>
      <c r="I2864" s="11" t="str">
        <f>SUBSTITUTE(Таблица2[[#This Row],[Столбец9]], "від, ", "")</f>
        <v/>
      </c>
    </row>
    <row r="2865" spans="1:9" x14ac:dyDescent="0.25">
      <c r="A2865" s="9" t="str">
        <f>SUBSTITUTE(Реестр!E2959, " ", ", ")</f>
        <v/>
      </c>
      <c r="B2865" s="10" t="str">
        <f>SUBSTITUTE(Таблица2[[#This Row],[Столбец1]], "про, ", " ")</f>
        <v/>
      </c>
      <c r="C2865" s="3" t="str">
        <f t="shared" si="137"/>
        <v/>
      </c>
      <c r="D2865" s="3" t="str">
        <f t="shared" si="138"/>
        <v/>
      </c>
      <c r="E2865" s="10" t="str">
        <f t="shared" si="139"/>
        <v/>
      </c>
      <c r="F2865" s="10" t="str">
        <f>SUBSTITUTE(Таблица2[[#This Row],[Столбец5]], "до, ", "")</f>
        <v/>
      </c>
      <c r="G2865" s="10" t="str">
        <f>SUBSTITUTE(Таблица2[[#This Row],[Столбец7]], "рік, ", "")</f>
        <v/>
      </c>
      <c r="H2865" s="11" t="str">
        <f>SUBSTITUTE(Таблица2[[#This Row],[Ключові слова]], "за, ", "")</f>
        <v/>
      </c>
      <c r="I2865" s="11" t="str">
        <f>SUBSTITUTE(Таблица2[[#This Row],[Столбец9]], "від, ", "")</f>
        <v/>
      </c>
    </row>
    <row r="2866" spans="1:9" x14ac:dyDescent="0.25">
      <c r="A2866" s="9" t="str">
        <f>SUBSTITUTE(Реестр!E2960, " ", ", ")</f>
        <v/>
      </c>
      <c r="B2866" s="10" t="str">
        <f>SUBSTITUTE(Таблица2[[#This Row],[Столбец1]], "про, ", " ")</f>
        <v/>
      </c>
      <c r="C2866" s="3" t="str">
        <f t="shared" si="137"/>
        <v/>
      </c>
      <c r="D2866" s="3" t="str">
        <f t="shared" si="138"/>
        <v/>
      </c>
      <c r="E2866" s="10" t="str">
        <f t="shared" si="139"/>
        <v/>
      </c>
      <c r="F2866" s="10" t="str">
        <f>SUBSTITUTE(Таблица2[[#This Row],[Столбец5]], "до, ", "")</f>
        <v/>
      </c>
      <c r="G2866" s="10" t="str">
        <f>SUBSTITUTE(Таблица2[[#This Row],[Столбец7]], "рік, ", "")</f>
        <v/>
      </c>
      <c r="H2866" s="11" t="str">
        <f>SUBSTITUTE(Таблица2[[#This Row],[Ключові слова]], "за, ", "")</f>
        <v/>
      </c>
      <c r="I2866" s="11" t="str">
        <f>SUBSTITUTE(Таблица2[[#This Row],[Столбец9]], "від, ", "")</f>
        <v/>
      </c>
    </row>
    <row r="2867" spans="1:9" x14ac:dyDescent="0.25">
      <c r="A2867" s="9" t="str">
        <f>SUBSTITUTE(Реестр!E2961, " ", ", ")</f>
        <v/>
      </c>
      <c r="B2867" s="10" t="str">
        <f>SUBSTITUTE(Таблица2[[#This Row],[Столбец1]], "про, ", " ")</f>
        <v/>
      </c>
      <c r="C2867" s="3" t="str">
        <f t="shared" si="137"/>
        <v/>
      </c>
      <c r="D2867" s="3" t="str">
        <f t="shared" si="138"/>
        <v/>
      </c>
      <c r="E2867" s="10" t="str">
        <f t="shared" si="139"/>
        <v/>
      </c>
      <c r="F2867" s="10" t="str">
        <f>SUBSTITUTE(Таблица2[[#This Row],[Столбец5]], "до, ", "")</f>
        <v/>
      </c>
      <c r="G2867" s="10" t="str">
        <f>SUBSTITUTE(Таблица2[[#This Row],[Столбец7]], "рік, ", "")</f>
        <v/>
      </c>
      <c r="H2867" s="11" t="str">
        <f>SUBSTITUTE(Таблица2[[#This Row],[Ключові слова]], "за, ", "")</f>
        <v/>
      </c>
      <c r="I2867" s="11" t="str">
        <f>SUBSTITUTE(Таблица2[[#This Row],[Столбец9]], "від, ", "")</f>
        <v/>
      </c>
    </row>
    <row r="2868" spans="1:9" x14ac:dyDescent="0.25">
      <c r="A2868" s="9" t="str">
        <f>SUBSTITUTE(Реестр!E2962, " ", ", ")</f>
        <v/>
      </c>
      <c r="B2868" s="10" t="str">
        <f>SUBSTITUTE(Таблица2[[#This Row],[Столбец1]], "про, ", " ")</f>
        <v/>
      </c>
      <c r="C2868" s="3" t="str">
        <f t="shared" si="137"/>
        <v/>
      </c>
      <c r="D2868" s="3" t="str">
        <f t="shared" si="138"/>
        <v/>
      </c>
      <c r="E2868" s="10" t="str">
        <f t="shared" si="139"/>
        <v/>
      </c>
      <c r="F2868" s="10" t="str">
        <f>SUBSTITUTE(Таблица2[[#This Row],[Столбец5]], "до, ", "")</f>
        <v/>
      </c>
      <c r="G2868" s="10" t="str">
        <f>SUBSTITUTE(Таблица2[[#This Row],[Столбец7]], "рік, ", "")</f>
        <v/>
      </c>
      <c r="H2868" s="11" t="str">
        <f>SUBSTITUTE(Таблица2[[#This Row],[Ключові слова]], "за, ", "")</f>
        <v/>
      </c>
      <c r="I2868" s="11" t="str">
        <f>SUBSTITUTE(Таблица2[[#This Row],[Столбец9]], "від, ", "")</f>
        <v/>
      </c>
    </row>
    <row r="2869" spans="1:9" x14ac:dyDescent="0.25">
      <c r="A2869" s="9" t="str">
        <f>SUBSTITUTE(Реестр!E2963, " ", ", ")</f>
        <v/>
      </c>
      <c r="B2869" s="10" t="str">
        <f>SUBSTITUTE(Таблица2[[#This Row],[Столбец1]], "про, ", " ")</f>
        <v/>
      </c>
      <c r="C2869" s="3" t="str">
        <f t="shared" si="137"/>
        <v/>
      </c>
      <c r="D2869" s="3" t="str">
        <f t="shared" si="138"/>
        <v/>
      </c>
      <c r="E2869" s="10" t="str">
        <f t="shared" si="139"/>
        <v/>
      </c>
      <c r="F2869" s="10" t="str">
        <f>SUBSTITUTE(Таблица2[[#This Row],[Столбец5]], "до, ", "")</f>
        <v/>
      </c>
      <c r="G2869" s="10" t="str">
        <f>SUBSTITUTE(Таблица2[[#This Row],[Столбец7]], "рік, ", "")</f>
        <v/>
      </c>
      <c r="H2869" s="11" t="str">
        <f>SUBSTITUTE(Таблица2[[#This Row],[Ключові слова]], "за, ", "")</f>
        <v/>
      </c>
      <c r="I2869" s="11" t="str">
        <f>SUBSTITUTE(Таблица2[[#This Row],[Столбец9]], "від, ", "")</f>
        <v/>
      </c>
    </row>
    <row r="2870" spans="1:9" x14ac:dyDescent="0.25">
      <c r="A2870" s="9" t="str">
        <f>SUBSTITUTE(Реестр!E2964, " ", ", ")</f>
        <v/>
      </c>
      <c r="B2870" s="10" t="str">
        <f>SUBSTITUTE(Таблица2[[#This Row],[Столбец1]], "про, ", " ")</f>
        <v/>
      </c>
      <c r="C2870" s="3" t="str">
        <f t="shared" si="137"/>
        <v/>
      </c>
      <c r="D2870" s="3" t="str">
        <f t="shared" si="138"/>
        <v/>
      </c>
      <c r="E2870" s="10" t="str">
        <f t="shared" si="139"/>
        <v/>
      </c>
      <c r="F2870" s="10" t="str">
        <f>SUBSTITUTE(Таблица2[[#This Row],[Столбец5]], "до, ", "")</f>
        <v/>
      </c>
      <c r="G2870" s="10" t="str">
        <f>SUBSTITUTE(Таблица2[[#This Row],[Столбец7]], "рік, ", "")</f>
        <v/>
      </c>
      <c r="H2870" s="11" t="str">
        <f>SUBSTITUTE(Таблица2[[#This Row],[Ключові слова]], "за, ", "")</f>
        <v/>
      </c>
      <c r="I2870" s="11" t="str">
        <f>SUBSTITUTE(Таблица2[[#This Row],[Столбец9]], "від, ", "")</f>
        <v/>
      </c>
    </row>
    <row r="2871" spans="1:9" x14ac:dyDescent="0.25">
      <c r="A2871" s="9" t="str">
        <f>SUBSTITUTE(Реестр!E2965, " ", ", ")</f>
        <v/>
      </c>
      <c r="B2871" s="10" t="str">
        <f>SUBSTITUTE(Таблица2[[#This Row],[Столбец1]], "про, ", " ")</f>
        <v/>
      </c>
      <c r="C2871" s="3" t="str">
        <f t="shared" si="137"/>
        <v/>
      </c>
      <c r="D2871" s="3" t="str">
        <f t="shared" si="138"/>
        <v/>
      </c>
      <c r="E2871" s="10" t="str">
        <f t="shared" si="139"/>
        <v/>
      </c>
      <c r="F2871" s="10" t="str">
        <f>SUBSTITUTE(Таблица2[[#This Row],[Столбец5]], "до, ", "")</f>
        <v/>
      </c>
      <c r="G2871" s="10" t="str">
        <f>SUBSTITUTE(Таблица2[[#This Row],[Столбец7]], "рік, ", "")</f>
        <v/>
      </c>
      <c r="H2871" s="11" t="str">
        <f>SUBSTITUTE(Таблица2[[#This Row],[Ключові слова]], "за, ", "")</f>
        <v/>
      </c>
      <c r="I2871" s="11" t="str">
        <f>SUBSTITUTE(Таблица2[[#This Row],[Столбец9]], "від, ", "")</f>
        <v/>
      </c>
    </row>
    <row r="2872" spans="1:9" x14ac:dyDescent="0.25">
      <c r="A2872" s="9" t="str">
        <f>SUBSTITUTE(Реестр!E2966, " ", ", ")</f>
        <v/>
      </c>
      <c r="B2872" s="10" t="str">
        <f>SUBSTITUTE(Таблица2[[#This Row],[Столбец1]], "про, ", " ")</f>
        <v/>
      </c>
      <c r="C2872" s="3" t="str">
        <f t="shared" si="137"/>
        <v/>
      </c>
      <c r="D2872" s="3" t="str">
        <f t="shared" si="138"/>
        <v/>
      </c>
      <c r="E2872" s="10" t="str">
        <f t="shared" si="139"/>
        <v/>
      </c>
      <c r="F2872" s="10" t="str">
        <f>SUBSTITUTE(Таблица2[[#This Row],[Столбец5]], "до, ", "")</f>
        <v/>
      </c>
      <c r="G2872" s="10" t="str">
        <f>SUBSTITUTE(Таблица2[[#This Row],[Столбец7]], "рік, ", "")</f>
        <v/>
      </c>
      <c r="H2872" s="11" t="str">
        <f>SUBSTITUTE(Таблица2[[#This Row],[Ключові слова]], "за, ", "")</f>
        <v/>
      </c>
      <c r="I2872" s="11" t="str">
        <f>SUBSTITUTE(Таблица2[[#This Row],[Столбец9]], "від, ", "")</f>
        <v/>
      </c>
    </row>
    <row r="2873" spans="1:9" x14ac:dyDescent="0.25">
      <c r="A2873" s="9" t="str">
        <f>SUBSTITUTE(Реестр!E2967, " ", ", ")</f>
        <v/>
      </c>
      <c r="B2873" s="10" t="str">
        <f>SUBSTITUTE(Таблица2[[#This Row],[Столбец1]], "про, ", " ")</f>
        <v/>
      </c>
      <c r="C2873" s="3" t="str">
        <f t="shared" si="137"/>
        <v/>
      </c>
      <c r="D2873" s="3" t="str">
        <f t="shared" si="138"/>
        <v/>
      </c>
      <c r="E2873" s="10" t="str">
        <f t="shared" si="139"/>
        <v/>
      </c>
      <c r="F2873" s="10" t="str">
        <f>SUBSTITUTE(Таблица2[[#This Row],[Столбец5]], "до, ", "")</f>
        <v/>
      </c>
      <c r="G2873" s="10" t="str">
        <f>SUBSTITUTE(Таблица2[[#This Row],[Столбец7]], "рік, ", "")</f>
        <v/>
      </c>
      <c r="H2873" s="11" t="str">
        <f>SUBSTITUTE(Таблица2[[#This Row],[Ключові слова]], "за, ", "")</f>
        <v/>
      </c>
      <c r="I2873" s="11" t="str">
        <f>SUBSTITUTE(Таблица2[[#This Row],[Столбец9]], "від, ", "")</f>
        <v/>
      </c>
    </row>
    <row r="2874" spans="1:9" x14ac:dyDescent="0.25">
      <c r="A2874" s="9" t="str">
        <f>SUBSTITUTE(Реестр!E2968, " ", ", ")</f>
        <v/>
      </c>
      <c r="B2874" s="10" t="str">
        <f>SUBSTITUTE(Таблица2[[#This Row],[Столбец1]], "про, ", " ")</f>
        <v/>
      </c>
      <c r="C2874" s="3" t="str">
        <f t="shared" si="137"/>
        <v/>
      </c>
      <c r="D2874" s="3" t="str">
        <f t="shared" si="138"/>
        <v/>
      </c>
      <c r="E2874" s="10" t="str">
        <f t="shared" si="139"/>
        <v/>
      </c>
      <c r="F2874" s="10" t="str">
        <f>SUBSTITUTE(Таблица2[[#This Row],[Столбец5]], "до, ", "")</f>
        <v/>
      </c>
      <c r="G2874" s="10" t="str">
        <f>SUBSTITUTE(Таблица2[[#This Row],[Столбец7]], "рік, ", "")</f>
        <v/>
      </c>
      <c r="H2874" s="11" t="str">
        <f>SUBSTITUTE(Таблица2[[#This Row],[Ключові слова]], "за, ", "")</f>
        <v/>
      </c>
      <c r="I2874" s="11" t="str">
        <f>SUBSTITUTE(Таблица2[[#This Row],[Столбец9]], "від, ", "")</f>
        <v/>
      </c>
    </row>
    <row r="2875" spans="1:9" x14ac:dyDescent="0.25">
      <c r="A2875" s="9" t="str">
        <f>SUBSTITUTE(Реестр!E2969, " ", ", ")</f>
        <v/>
      </c>
      <c r="B2875" s="10" t="str">
        <f>SUBSTITUTE(Таблица2[[#This Row],[Столбец1]], "про, ", " ")</f>
        <v/>
      </c>
      <c r="C2875" s="3" t="str">
        <f t="shared" si="137"/>
        <v/>
      </c>
      <c r="D2875" s="3" t="str">
        <f t="shared" si="138"/>
        <v/>
      </c>
      <c r="E2875" s="10" t="str">
        <f t="shared" si="139"/>
        <v/>
      </c>
      <c r="F2875" s="10" t="str">
        <f>SUBSTITUTE(Таблица2[[#This Row],[Столбец5]], "до, ", "")</f>
        <v/>
      </c>
      <c r="G2875" s="10" t="str">
        <f>SUBSTITUTE(Таблица2[[#This Row],[Столбец7]], "рік, ", "")</f>
        <v/>
      </c>
      <c r="H2875" s="11" t="str">
        <f>SUBSTITUTE(Таблица2[[#This Row],[Ключові слова]], "за, ", "")</f>
        <v/>
      </c>
      <c r="I2875" s="11" t="str">
        <f>SUBSTITUTE(Таблица2[[#This Row],[Столбец9]], "від, ", "")</f>
        <v/>
      </c>
    </row>
    <row r="2876" spans="1:9" x14ac:dyDescent="0.25">
      <c r="A2876" s="9" t="str">
        <f>SUBSTITUTE(Реестр!E2970, " ", ", ")</f>
        <v/>
      </c>
      <c r="B2876" s="10" t="str">
        <f>SUBSTITUTE(Таблица2[[#This Row],[Столбец1]], "про, ", " ")</f>
        <v/>
      </c>
      <c r="C2876" s="3" t="str">
        <f t="shared" si="137"/>
        <v/>
      </c>
      <c r="D2876" s="3" t="str">
        <f t="shared" si="138"/>
        <v/>
      </c>
      <c r="E2876" s="10" t="str">
        <f t="shared" si="139"/>
        <v/>
      </c>
      <c r="F2876" s="10" t="str">
        <f>SUBSTITUTE(Таблица2[[#This Row],[Столбец5]], "до, ", "")</f>
        <v/>
      </c>
      <c r="G2876" s="10" t="str">
        <f>SUBSTITUTE(Таблица2[[#This Row],[Столбец7]], "рік, ", "")</f>
        <v/>
      </c>
      <c r="H2876" s="11" t="str">
        <f>SUBSTITUTE(Таблица2[[#This Row],[Ключові слова]], "за, ", "")</f>
        <v/>
      </c>
      <c r="I2876" s="11" t="str">
        <f>SUBSTITUTE(Таблица2[[#This Row],[Столбец9]], "від, ", "")</f>
        <v/>
      </c>
    </row>
    <row r="2877" spans="1:9" x14ac:dyDescent="0.25">
      <c r="A2877" s="9" t="str">
        <f>SUBSTITUTE(Реестр!E2971, " ", ", ")</f>
        <v/>
      </c>
      <c r="B2877" s="10" t="str">
        <f>SUBSTITUTE(Таблица2[[#This Row],[Столбец1]], "про, ", " ")</f>
        <v/>
      </c>
      <c r="C2877" s="3" t="str">
        <f t="shared" si="137"/>
        <v/>
      </c>
      <c r="D2877" s="3" t="str">
        <f t="shared" si="138"/>
        <v/>
      </c>
      <c r="E2877" s="10" t="str">
        <f t="shared" si="139"/>
        <v/>
      </c>
      <c r="F2877" s="10" t="str">
        <f>SUBSTITUTE(Таблица2[[#This Row],[Столбец5]], "до, ", "")</f>
        <v/>
      </c>
      <c r="G2877" s="10" t="str">
        <f>SUBSTITUTE(Таблица2[[#This Row],[Столбец7]], "рік, ", "")</f>
        <v/>
      </c>
      <c r="H2877" s="11" t="str">
        <f>SUBSTITUTE(Таблица2[[#This Row],[Ключові слова]], "за, ", "")</f>
        <v/>
      </c>
      <c r="I2877" s="11" t="str">
        <f>SUBSTITUTE(Таблица2[[#This Row],[Столбец9]], "від, ", "")</f>
        <v/>
      </c>
    </row>
    <row r="2878" spans="1:9" x14ac:dyDescent="0.25">
      <c r="A2878" s="9" t="str">
        <f>SUBSTITUTE(Реестр!E2972, " ", ", ")</f>
        <v/>
      </c>
      <c r="B2878" s="10" t="str">
        <f>SUBSTITUTE(Таблица2[[#This Row],[Столбец1]], "про, ", " ")</f>
        <v/>
      </c>
      <c r="C2878" s="3" t="str">
        <f t="shared" si="137"/>
        <v/>
      </c>
      <c r="D2878" s="3" t="str">
        <f t="shared" si="138"/>
        <v/>
      </c>
      <c r="E2878" s="10" t="str">
        <f t="shared" si="139"/>
        <v/>
      </c>
      <c r="F2878" s="10" t="str">
        <f>SUBSTITUTE(Таблица2[[#This Row],[Столбец5]], "до, ", "")</f>
        <v/>
      </c>
      <c r="G2878" s="10" t="str">
        <f>SUBSTITUTE(Таблица2[[#This Row],[Столбец7]], "рік, ", "")</f>
        <v/>
      </c>
      <c r="H2878" s="11" t="str">
        <f>SUBSTITUTE(Таблица2[[#This Row],[Ключові слова]], "за, ", "")</f>
        <v/>
      </c>
      <c r="I2878" s="11" t="str">
        <f>SUBSTITUTE(Таблица2[[#This Row],[Столбец9]], "від, ", "")</f>
        <v/>
      </c>
    </row>
    <row r="2879" spans="1:9" x14ac:dyDescent="0.25">
      <c r="A2879" s="9" t="str">
        <f>SUBSTITUTE(Реестр!E2973, " ", ", ")</f>
        <v/>
      </c>
      <c r="B2879" s="10" t="str">
        <f>SUBSTITUTE(Таблица2[[#This Row],[Столбец1]], "про, ", " ")</f>
        <v/>
      </c>
      <c r="C2879" s="3" t="str">
        <f t="shared" si="137"/>
        <v/>
      </c>
      <c r="D2879" s="3" t="str">
        <f t="shared" si="138"/>
        <v/>
      </c>
      <c r="E2879" s="10" t="str">
        <f t="shared" si="139"/>
        <v/>
      </c>
      <c r="F2879" s="10" t="str">
        <f>SUBSTITUTE(Таблица2[[#This Row],[Столбец5]], "до, ", "")</f>
        <v/>
      </c>
      <c r="G2879" s="10" t="str">
        <f>SUBSTITUTE(Таблица2[[#This Row],[Столбец7]], "рік, ", "")</f>
        <v/>
      </c>
      <c r="H2879" s="11" t="str">
        <f>SUBSTITUTE(Таблица2[[#This Row],[Ключові слова]], "за, ", "")</f>
        <v/>
      </c>
      <c r="I2879" s="11" t="str">
        <f>SUBSTITUTE(Таблица2[[#This Row],[Столбец9]], "від, ", "")</f>
        <v/>
      </c>
    </row>
    <row r="2880" spans="1:9" x14ac:dyDescent="0.25">
      <c r="A2880" s="9" t="str">
        <f>SUBSTITUTE(Реестр!E2974, " ", ", ")</f>
        <v/>
      </c>
      <c r="B2880" s="10" t="str">
        <f>SUBSTITUTE(Таблица2[[#This Row],[Столбец1]], "про, ", " ")</f>
        <v/>
      </c>
      <c r="C2880" s="3" t="str">
        <f t="shared" si="137"/>
        <v/>
      </c>
      <c r="D2880" s="3" t="str">
        <f t="shared" si="138"/>
        <v/>
      </c>
      <c r="E2880" s="10" t="str">
        <f t="shared" si="139"/>
        <v/>
      </c>
      <c r="F2880" s="10" t="str">
        <f>SUBSTITUTE(Таблица2[[#This Row],[Столбец5]], "до, ", "")</f>
        <v/>
      </c>
      <c r="G2880" s="10" t="str">
        <f>SUBSTITUTE(Таблица2[[#This Row],[Столбец7]], "рік, ", "")</f>
        <v/>
      </c>
      <c r="H2880" s="11" t="str">
        <f>SUBSTITUTE(Таблица2[[#This Row],[Ключові слова]], "за, ", "")</f>
        <v/>
      </c>
      <c r="I2880" s="11" t="str">
        <f>SUBSTITUTE(Таблица2[[#This Row],[Столбец9]], "від, ", "")</f>
        <v/>
      </c>
    </row>
    <row r="2881" spans="1:9" x14ac:dyDescent="0.25">
      <c r="A2881" s="9" t="str">
        <f>SUBSTITUTE(Реестр!E2975, " ", ", ")</f>
        <v/>
      </c>
      <c r="B2881" s="10" t="str">
        <f>SUBSTITUTE(Таблица2[[#This Row],[Столбец1]], "про, ", " ")</f>
        <v/>
      </c>
      <c r="C2881" s="3" t="str">
        <f t="shared" si="137"/>
        <v/>
      </c>
      <c r="D2881" s="3" t="str">
        <f t="shared" si="138"/>
        <v/>
      </c>
      <c r="E2881" s="10" t="str">
        <f t="shared" si="139"/>
        <v/>
      </c>
      <c r="F2881" s="10" t="str">
        <f>SUBSTITUTE(Таблица2[[#This Row],[Столбец5]], "до, ", "")</f>
        <v/>
      </c>
      <c r="G2881" s="10" t="str">
        <f>SUBSTITUTE(Таблица2[[#This Row],[Столбец7]], "рік, ", "")</f>
        <v/>
      </c>
      <c r="H2881" s="11" t="str">
        <f>SUBSTITUTE(Таблица2[[#This Row],[Ключові слова]], "за, ", "")</f>
        <v/>
      </c>
      <c r="I2881" s="11" t="str">
        <f>SUBSTITUTE(Таблица2[[#This Row],[Столбец9]], "від, ", "")</f>
        <v/>
      </c>
    </row>
    <row r="2882" spans="1:9" x14ac:dyDescent="0.25">
      <c r="A2882" s="9" t="str">
        <f>SUBSTITUTE(Реестр!E2976, " ", ", ")</f>
        <v/>
      </c>
      <c r="B2882" s="10" t="str">
        <f>SUBSTITUTE(Таблица2[[#This Row],[Столбец1]], "про, ", " ")</f>
        <v/>
      </c>
      <c r="C2882" s="3" t="str">
        <f t="shared" si="137"/>
        <v/>
      </c>
      <c r="D2882" s="3" t="str">
        <f t="shared" si="138"/>
        <v/>
      </c>
      <c r="E2882" s="10" t="str">
        <f t="shared" si="139"/>
        <v/>
      </c>
      <c r="F2882" s="10" t="str">
        <f>SUBSTITUTE(Таблица2[[#This Row],[Столбец5]], "до, ", "")</f>
        <v/>
      </c>
      <c r="G2882" s="10" t="str">
        <f>SUBSTITUTE(Таблица2[[#This Row],[Столбец7]], "рік, ", "")</f>
        <v/>
      </c>
      <c r="H2882" s="11" t="str">
        <f>SUBSTITUTE(Таблица2[[#This Row],[Ключові слова]], "за, ", "")</f>
        <v/>
      </c>
      <c r="I2882" s="11" t="str">
        <f>SUBSTITUTE(Таблица2[[#This Row],[Столбец9]], "від, ", "")</f>
        <v/>
      </c>
    </row>
    <row r="2883" spans="1:9" x14ac:dyDescent="0.25">
      <c r="A2883" s="9" t="str">
        <f>SUBSTITUTE(Реестр!E2977, " ", ", ")</f>
        <v/>
      </c>
      <c r="B2883" s="10" t="str">
        <f>SUBSTITUTE(Таблица2[[#This Row],[Столбец1]], "про, ", " ")</f>
        <v/>
      </c>
      <c r="C2883" s="3" t="str">
        <f t="shared" si="137"/>
        <v/>
      </c>
      <c r="D2883" s="3" t="str">
        <f t="shared" si="138"/>
        <v/>
      </c>
      <c r="E2883" s="10" t="str">
        <f t="shared" si="139"/>
        <v/>
      </c>
      <c r="F2883" s="10" t="str">
        <f>SUBSTITUTE(Таблица2[[#This Row],[Столбец5]], "до, ", "")</f>
        <v/>
      </c>
      <c r="G2883" s="10" t="str">
        <f>SUBSTITUTE(Таблица2[[#This Row],[Столбец7]], "рік, ", "")</f>
        <v/>
      </c>
      <c r="H2883" s="11" t="str">
        <f>SUBSTITUTE(Таблица2[[#This Row],[Ключові слова]], "за, ", "")</f>
        <v/>
      </c>
      <c r="I2883" s="11" t="str">
        <f>SUBSTITUTE(Таблица2[[#This Row],[Столбец9]], "від, ", "")</f>
        <v/>
      </c>
    </row>
    <row r="2884" spans="1:9" x14ac:dyDescent="0.25">
      <c r="A2884" s="9" t="str">
        <f>SUBSTITUTE(Реестр!E2978, " ", ", ")</f>
        <v/>
      </c>
      <c r="B2884" s="10" t="str">
        <f>SUBSTITUTE(Таблица2[[#This Row],[Столбец1]], "про, ", " ")</f>
        <v/>
      </c>
      <c r="C2884" s="3" t="str">
        <f t="shared" si="137"/>
        <v/>
      </c>
      <c r="D2884" s="3" t="str">
        <f t="shared" si="138"/>
        <v/>
      </c>
      <c r="E2884" s="10" t="str">
        <f t="shared" si="139"/>
        <v/>
      </c>
      <c r="F2884" s="10" t="str">
        <f>SUBSTITUTE(Таблица2[[#This Row],[Столбец5]], "до, ", "")</f>
        <v/>
      </c>
      <c r="G2884" s="10" t="str">
        <f>SUBSTITUTE(Таблица2[[#This Row],[Столбец7]], "рік, ", "")</f>
        <v/>
      </c>
      <c r="H2884" s="11" t="str">
        <f>SUBSTITUTE(Таблица2[[#This Row],[Ключові слова]], "за, ", "")</f>
        <v/>
      </c>
      <c r="I2884" s="11" t="str">
        <f>SUBSTITUTE(Таблица2[[#This Row],[Столбец9]], "від, ", "")</f>
        <v/>
      </c>
    </row>
    <row r="2885" spans="1:9" x14ac:dyDescent="0.25">
      <c r="A2885" s="9" t="str">
        <f>SUBSTITUTE(Реестр!E2979, " ", ", ")</f>
        <v/>
      </c>
      <c r="B2885" s="10" t="str">
        <f>SUBSTITUTE(Таблица2[[#This Row],[Столбец1]], "про, ", " ")</f>
        <v/>
      </c>
      <c r="C2885" s="3" t="str">
        <f t="shared" si="137"/>
        <v/>
      </c>
      <c r="D2885" s="3" t="str">
        <f t="shared" si="138"/>
        <v/>
      </c>
      <c r="E2885" s="10" t="str">
        <f t="shared" si="139"/>
        <v/>
      </c>
      <c r="F2885" s="10" t="str">
        <f>SUBSTITUTE(Таблица2[[#This Row],[Столбец5]], "до, ", "")</f>
        <v/>
      </c>
      <c r="G2885" s="10" t="str">
        <f>SUBSTITUTE(Таблица2[[#This Row],[Столбец7]], "рік, ", "")</f>
        <v/>
      </c>
      <c r="H2885" s="11" t="str">
        <f>SUBSTITUTE(Таблица2[[#This Row],[Ключові слова]], "за, ", "")</f>
        <v/>
      </c>
      <c r="I2885" s="11" t="str">
        <f>SUBSTITUTE(Таблица2[[#This Row],[Столбец9]], "від, ", "")</f>
        <v/>
      </c>
    </row>
    <row r="2886" spans="1:9" x14ac:dyDescent="0.25">
      <c r="A2886" s="9" t="str">
        <f>SUBSTITUTE(Реестр!E2980, " ", ", ")</f>
        <v/>
      </c>
      <c r="B2886" s="10" t="str">
        <f>SUBSTITUTE(Таблица2[[#This Row],[Столбец1]], "про, ", " ")</f>
        <v/>
      </c>
      <c r="C2886" s="3" t="str">
        <f t="shared" si="137"/>
        <v/>
      </c>
      <c r="D2886" s="3" t="str">
        <f t="shared" si="138"/>
        <v/>
      </c>
      <c r="E2886" s="10" t="str">
        <f t="shared" si="139"/>
        <v/>
      </c>
      <c r="F2886" s="10" t="str">
        <f>SUBSTITUTE(Таблица2[[#This Row],[Столбец5]], "до, ", "")</f>
        <v/>
      </c>
      <c r="G2886" s="10" t="str">
        <f>SUBSTITUTE(Таблица2[[#This Row],[Столбец7]], "рік, ", "")</f>
        <v/>
      </c>
      <c r="H2886" s="11" t="str">
        <f>SUBSTITUTE(Таблица2[[#This Row],[Ключові слова]], "за, ", "")</f>
        <v/>
      </c>
      <c r="I2886" s="11" t="str">
        <f>SUBSTITUTE(Таблица2[[#This Row],[Столбец9]], "від, ", "")</f>
        <v/>
      </c>
    </row>
    <row r="2887" spans="1:9" x14ac:dyDescent="0.25">
      <c r="A2887" s="9" t="str">
        <f>SUBSTITUTE(Реестр!E2981, " ", ", ")</f>
        <v/>
      </c>
      <c r="B2887" s="10" t="str">
        <f>SUBSTITUTE(Таблица2[[#This Row],[Столбец1]], "про, ", " ")</f>
        <v/>
      </c>
      <c r="C2887" s="3" t="str">
        <f t="shared" si="137"/>
        <v/>
      </c>
      <c r="D2887" s="3" t="str">
        <f t="shared" si="138"/>
        <v/>
      </c>
      <c r="E2887" s="10" t="str">
        <f t="shared" si="139"/>
        <v/>
      </c>
      <c r="F2887" s="10" t="str">
        <f>SUBSTITUTE(Таблица2[[#This Row],[Столбец5]], "до, ", "")</f>
        <v/>
      </c>
      <c r="G2887" s="10" t="str">
        <f>SUBSTITUTE(Таблица2[[#This Row],[Столбец7]], "рік, ", "")</f>
        <v/>
      </c>
      <c r="H2887" s="11" t="str">
        <f>SUBSTITUTE(Таблица2[[#This Row],[Ключові слова]], "за, ", "")</f>
        <v/>
      </c>
      <c r="I2887" s="11" t="str">
        <f>SUBSTITUTE(Таблица2[[#This Row],[Столбец9]], "від, ", "")</f>
        <v/>
      </c>
    </row>
    <row r="2888" spans="1:9" x14ac:dyDescent="0.25">
      <c r="A2888" s="9" t="str">
        <f>SUBSTITUTE(Реестр!E2982, " ", ", ")</f>
        <v/>
      </c>
      <c r="B2888" s="10" t="str">
        <f>SUBSTITUTE(Таблица2[[#This Row],[Столбец1]], "про, ", " ")</f>
        <v/>
      </c>
      <c r="C2888" s="3" t="str">
        <f t="shared" si="137"/>
        <v/>
      </c>
      <c r="D2888" s="3" t="str">
        <f t="shared" si="138"/>
        <v/>
      </c>
      <c r="E2888" s="10" t="str">
        <f t="shared" si="139"/>
        <v/>
      </c>
      <c r="F2888" s="10" t="str">
        <f>SUBSTITUTE(Таблица2[[#This Row],[Столбец5]], "до, ", "")</f>
        <v/>
      </c>
      <c r="G2888" s="10" t="str">
        <f>SUBSTITUTE(Таблица2[[#This Row],[Столбец7]], "рік, ", "")</f>
        <v/>
      </c>
      <c r="H2888" s="11" t="str">
        <f>SUBSTITUTE(Таблица2[[#This Row],[Ключові слова]], "за, ", "")</f>
        <v/>
      </c>
      <c r="I2888" s="11" t="str">
        <f>SUBSTITUTE(Таблица2[[#This Row],[Столбец9]], "від, ", "")</f>
        <v/>
      </c>
    </row>
    <row r="2889" spans="1:9" x14ac:dyDescent="0.25">
      <c r="A2889" s="9" t="str">
        <f>SUBSTITUTE(Реестр!E2983, " ", ", ")</f>
        <v/>
      </c>
      <c r="B2889" s="10" t="str">
        <f>SUBSTITUTE(Таблица2[[#This Row],[Столбец1]], "про, ", " ")</f>
        <v/>
      </c>
      <c r="C2889" s="3" t="str">
        <f t="shared" si="137"/>
        <v/>
      </c>
      <c r="D2889" s="3" t="str">
        <f t="shared" si="138"/>
        <v/>
      </c>
      <c r="E2889" s="10" t="str">
        <f t="shared" si="139"/>
        <v/>
      </c>
      <c r="F2889" s="10" t="str">
        <f>SUBSTITUTE(Таблица2[[#This Row],[Столбец5]], "до, ", "")</f>
        <v/>
      </c>
      <c r="G2889" s="10" t="str">
        <f>SUBSTITUTE(Таблица2[[#This Row],[Столбец7]], "рік, ", "")</f>
        <v/>
      </c>
      <c r="H2889" s="11" t="str">
        <f>SUBSTITUTE(Таблица2[[#This Row],[Ключові слова]], "за, ", "")</f>
        <v/>
      </c>
      <c r="I2889" s="11" t="str">
        <f>SUBSTITUTE(Таблица2[[#This Row],[Столбец9]], "від, ", "")</f>
        <v/>
      </c>
    </row>
    <row r="2890" spans="1:9" x14ac:dyDescent="0.25">
      <c r="A2890" s="9" t="str">
        <f>SUBSTITUTE(Реестр!E2984, " ", ", ")</f>
        <v/>
      </c>
      <c r="B2890" s="10" t="str">
        <f>SUBSTITUTE(Таблица2[[#This Row],[Столбец1]], "про, ", " ")</f>
        <v/>
      </c>
      <c r="C2890" s="3" t="str">
        <f t="shared" si="137"/>
        <v/>
      </c>
      <c r="D2890" s="3" t="str">
        <f t="shared" si="138"/>
        <v/>
      </c>
      <c r="E2890" s="10" t="str">
        <f t="shared" si="139"/>
        <v/>
      </c>
      <c r="F2890" s="10" t="str">
        <f>SUBSTITUTE(Таблица2[[#This Row],[Столбец5]], "до, ", "")</f>
        <v/>
      </c>
      <c r="G2890" s="10" t="str">
        <f>SUBSTITUTE(Таблица2[[#This Row],[Столбец7]], "рік, ", "")</f>
        <v/>
      </c>
      <c r="H2890" s="11" t="str">
        <f>SUBSTITUTE(Таблица2[[#This Row],[Ключові слова]], "за, ", "")</f>
        <v/>
      </c>
      <c r="I2890" s="11" t="str">
        <f>SUBSTITUTE(Таблица2[[#This Row],[Столбец9]], "від, ", "")</f>
        <v/>
      </c>
    </row>
    <row r="2891" spans="1:9" x14ac:dyDescent="0.25">
      <c r="A2891" s="9" t="str">
        <f>SUBSTITUTE(Реестр!E2985, " ", ", ")</f>
        <v/>
      </c>
      <c r="B2891" s="10" t="str">
        <f>SUBSTITUTE(Таблица2[[#This Row],[Столбец1]], "про, ", " ")</f>
        <v/>
      </c>
      <c r="C2891" s="3" t="str">
        <f t="shared" si="137"/>
        <v/>
      </c>
      <c r="D2891" s="3" t="str">
        <f t="shared" si="138"/>
        <v/>
      </c>
      <c r="E2891" s="10" t="str">
        <f t="shared" si="139"/>
        <v/>
      </c>
      <c r="F2891" s="10" t="str">
        <f>SUBSTITUTE(Таблица2[[#This Row],[Столбец5]], "до, ", "")</f>
        <v/>
      </c>
      <c r="G2891" s="10" t="str">
        <f>SUBSTITUTE(Таблица2[[#This Row],[Столбец7]], "рік, ", "")</f>
        <v/>
      </c>
      <c r="H2891" s="11" t="str">
        <f>SUBSTITUTE(Таблица2[[#This Row],[Ключові слова]], "за, ", "")</f>
        <v/>
      </c>
      <c r="I2891" s="11" t="str">
        <f>SUBSTITUTE(Таблица2[[#This Row],[Столбец9]], "від, ", "")</f>
        <v/>
      </c>
    </row>
    <row r="2892" spans="1:9" x14ac:dyDescent="0.25">
      <c r="A2892" s="9" t="str">
        <f>SUBSTITUTE(Реестр!E2986, " ", ", ")</f>
        <v/>
      </c>
      <c r="B2892" s="10" t="str">
        <f>SUBSTITUTE(Таблица2[[#This Row],[Столбец1]], "про, ", " ")</f>
        <v/>
      </c>
      <c r="C2892" s="3" t="str">
        <f t="shared" si="137"/>
        <v/>
      </c>
      <c r="D2892" s="3" t="str">
        <f t="shared" si="138"/>
        <v/>
      </c>
      <c r="E2892" s="10" t="str">
        <f t="shared" si="139"/>
        <v/>
      </c>
      <c r="F2892" s="10" t="str">
        <f>SUBSTITUTE(Таблица2[[#This Row],[Столбец5]], "до, ", "")</f>
        <v/>
      </c>
      <c r="G2892" s="10" t="str">
        <f>SUBSTITUTE(Таблица2[[#This Row],[Столбец7]], "рік, ", "")</f>
        <v/>
      </c>
      <c r="H2892" s="11" t="str">
        <f>SUBSTITUTE(Таблица2[[#This Row],[Ключові слова]], "за, ", "")</f>
        <v/>
      </c>
      <c r="I2892" s="11" t="str">
        <f>SUBSTITUTE(Таблица2[[#This Row],[Столбец9]], "від, ", "")</f>
        <v/>
      </c>
    </row>
    <row r="2893" spans="1:9" x14ac:dyDescent="0.25">
      <c r="A2893" s="9" t="str">
        <f>SUBSTITUTE(Реестр!E2987, " ", ", ")</f>
        <v/>
      </c>
      <c r="B2893" s="10" t="str">
        <f>SUBSTITUTE(Таблица2[[#This Row],[Столбец1]], "про, ", " ")</f>
        <v/>
      </c>
      <c r="C2893" s="3" t="str">
        <f t="shared" si="137"/>
        <v/>
      </c>
      <c r="D2893" s="3" t="str">
        <f t="shared" si="138"/>
        <v/>
      </c>
      <c r="E2893" s="10" t="str">
        <f t="shared" si="139"/>
        <v/>
      </c>
      <c r="F2893" s="10" t="str">
        <f>SUBSTITUTE(Таблица2[[#This Row],[Столбец5]], "до, ", "")</f>
        <v/>
      </c>
      <c r="G2893" s="10" t="str">
        <f>SUBSTITUTE(Таблица2[[#This Row],[Столбец7]], "рік, ", "")</f>
        <v/>
      </c>
      <c r="H2893" s="11" t="str">
        <f>SUBSTITUTE(Таблица2[[#This Row],[Ключові слова]], "за, ", "")</f>
        <v/>
      </c>
      <c r="I2893" s="11" t="str">
        <f>SUBSTITUTE(Таблица2[[#This Row],[Столбец9]], "від, ", "")</f>
        <v/>
      </c>
    </row>
    <row r="2894" spans="1:9" x14ac:dyDescent="0.25">
      <c r="A2894" s="9" t="str">
        <f>SUBSTITUTE(Реестр!E2988, " ", ", ")</f>
        <v/>
      </c>
      <c r="B2894" s="10" t="str">
        <f>SUBSTITUTE(Таблица2[[#This Row],[Столбец1]], "про, ", " ")</f>
        <v/>
      </c>
      <c r="C2894" s="3" t="str">
        <f t="shared" si="137"/>
        <v/>
      </c>
      <c r="D2894" s="3" t="str">
        <f t="shared" si="138"/>
        <v/>
      </c>
      <c r="E2894" s="10" t="str">
        <f t="shared" si="139"/>
        <v/>
      </c>
      <c r="F2894" s="10" t="str">
        <f>SUBSTITUTE(Таблица2[[#This Row],[Столбец5]], "до, ", "")</f>
        <v/>
      </c>
      <c r="G2894" s="10" t="str">
        <f>SUBSTITUTE(Таблица2[[#This Row],[Столбец7]], "рік, ", "")</f>
        <v/>
      </c>
      <c r="H2894" s="11" t="str">
        <f>SUBSTITUTE(Таблица2[[#This Row],[Ключові слова]], "за, ", "")</f>
        <v/>
      </c>
      <c r="I2894" s="11" t="str">
        <f>SUBSTITUTE(Таблица2[[#This Row],[Столбец9]], "від, ", "")</f>
        <v/>
      </c>
    </row>
    <row r="2895" spans="1:9" x14ac:dyDescent="0.25">
      <c r="A2895" s="9" t="str">
        <f>SUBSTITUTE(Реестр!E2989, " ", ", ")</f>
        <v/>
      </c>
      <c r="B2895" s="10" t="str">
        <f>SUBSTITUTE(Таблица2[[#This Row],[Столбец1]], "про, ", " ")</f>
        <v/>
      </c>
      <c r="C2895" s="3" t="str">
        <f t="shared" si="137"/>
        <v/>
      </c>
      <c r="D2895" s="3" t="str">
        <f t="shared" si="138"/>
        <v/>
      </c>
      <c r="E2895" s="10" t="str">
        <f t="shared" si="139"/>
        <v/>
      </c>
      <c r="F2895" s="10" t="str">
        <f>SUBSTITUTE(Таблица2[[#This Row],[Столбец5]], "до, ", "")</f>
        <v/>
      </c>
      <c r="G2895" s="10" t="str">
        <f>SUBSTITUTE(Таблица2[[#This Row],[Столбец7]], "рік, ", "")</f>
        <v/>
      </c>
      <c r="H2895" s="11" t="str">
        <f>SUBSTITUTE(Таблица2[[#This Row],[Ключові слова]], "за, ", "")</f>
        <v/>
      </c>
      <c r="I2895" s="11" t="str">
        <f>SUBSTITUTE(Таблица2[[#This Row],[Столбец9]], "від, ", "")</f>
        <v/>
      </c>
    </row>
    <row r="2896" spans="1:9" x14ac:dyDescent="0.25">
      <c r="A2896" s="9" t="str">
        <f>SUBSTITUTE(Реестр!E2990, " ", ", ")</f>
        <v/>
      </c>
      <c r="B2896" s="10" t="str">
        <f>SUBSTITUTE(Таблица2[[#This Row],[Столбец1]], "про, ", " ")</f>
        <v/>
      </c>
      <c r="C2896" s="3" t="str">
        <f t="shared" si="137"/>
        <v/>
      </c>
      <c r="D2896" s="3" t="str">
        <f t="shared" si="138"/>
        <v/>
      </c>
      <c r="E2896" s="10" t="str">
        <f t="shared" si="139"/>
        <v/>
      </c>
      <c r="F2896" s="10" t="str">
        <f>SUBSTITUTE(Таблица2[[#This Row],[Столбец5]], "до, ", "")</f>
        <v/>
      </c>
      <c r="G2896" s="10" t="str">
        <f>SUBSTITUTE(Таблица2[[#This Row],[Столбец7]], "рік, ", "")</f>
        <v/>
      </c>
      <c r="H2896" s="11" t="str">
        <f>SUBSTITUTE(Таблица2[[#This Row],[Ключові слова]], "за, ", "")</f>
        <v/>
      </c>
      <c r="I2896" s="11" t="str">
        <f>SUBSTITUTE(Таблица2[[#This Row],[Столбец9]], "від, ", "")</f>
        <v/>
      </c>
    </row>
    <row r="2897" spans="1:9" x14ac:dyDescent="0.25">
      <c r="A2897" s="9" t="str">
        <f>SUBSTITUTE(Реестр!E2991, " ", ", ")</f>
        <v/>
      </c>
      <c r="B2897" s="10" t="str">
        <f>SUBSTITUTE(Таблица2[[#This Row],[Столбец1]], "про, ", " ")</f>
        <v/>
      </c>
      <c r="C2897" s="3" t="str">
        <f t="shared" si="137"/>
        <v/>
      </c>
      <c r="D2897" s="3" t="str">
        <f t="shared" si="138"/>
        <v/>
      </c>
      <c r="E2897" s="10" t="str">
        <f t="shared" si="139"/>
        <v/>
      </c>
      <c r="F2897" s="10" t="str">
        <f>SUBSTITUTE(Таблица2[[#This Row],[Столбец5]], "до, ", "")</f>
        <v/>
      </c>
      <c r="G2897" s="10" t="str">
        <f>SUBSTITUTE(Таблица2[[#This Row],[Столбец7]], "рік, ", "")</f>
        <v/>
      </c>
      <c r="H2897" s="11" t="str">
        <f>SUBSTITUTE(Таблица2[[#This Row],[Ключові слова]], "за, ", "")</f>
        <v/>
      </c>
      <c r="I2897" s="11" t="str">
        <f>SUBSTITUTE(Таблица2[[#This Row],[Столбец9]], "від, ", "")</f>
        <v/>
      </c>
    </row>
    <row r="2898" spans="1:9" x14ac:dyDescent="0.25">
      <c r="A2898" s="9" t="str">
        <f>SUBSTITUTE(Реестр!E2992, " ", ", ")</f>
        <v/>
      </c>
      <c r="B2898" s="10" t="str">
        <f>SUBSTITUTE(Таблица2[[#This Row],[Столбец1]], "про, ", " ")</f>
        <v/>
      </c>
      <c r="C2898" s="3" t="str">
        <f t="shared" si="137"/>
        <v/>
      </c>
      <c r="D2898" s="3" t="str">
        <f t="shared" si="138"/>
        <v/>
      </c>
      <c r="E2898" s="10" t="str">
        <f t="shared" si="139"/>
        <v/>
      </c>
      <c r="F2898" s="10" t="str">
        <f>SUBSTITUTE(Таблица2[[#This Row],[Столбец5]], "до, ", "")</f>
        <v/>
      </c>
      <c r="G2898" s="10" t="str">
        <f>SUBSTITUTE(Таблица2[[#This Row],[Столбец7]], "рік, ", "")</f>
        <v/>
      </c>
      <c r="H2898" s="11" t="str">
        <f>SUBSTITUTE(Таблица2[[#This Row],[Ключові слова]], "за, ", "")</f>
        <v/>
      </c>
      <c r="I2898" s="11" t="str">
        <f>SUBSTITUTE(Таблица2[[#This Row],[Столбец9]], "від, ", "")</f>
        <v/>
      </c>
    </row>
    <row r="2899" spans="1:9" x14ac:dyDescent="0.25">
      <c r="A2899" s="9" t="str">
        <f>SUBSTITUTE(Реестр!E2993, " ", ", ")</f>
        <v/>
      </c>
      <c r="B2899" s="10" t="str">
        <f>SUBSTITUTE(Таблица2[[#This Row],[Столбец1]], "про, ", " ")</f>
        <v/>
      </c>
      <c r="C2899" s="3" t="str">
        <f t="shared" si="137"/>
        <v/>
      </c>
      <c r="D2899" s="3" t="str">
        <f t="shared" si="138"/>
        <v/>
      </c>
      <c r="E2899" s="10" t="str">
        <f t="shared" si="139"/>
        <v/>
      </c>
      <c r="F2899" s="10" t="str">
        <f>SUBSTITUTE(Таблица2[[#This Row],[Столбец5]], "до, ", "")</f>
        <v/>
      </c>
      <c r="G2899" s="10" t="str">
        <f>SUBSTITUTE(Таблица2[[#This Row],[Столбец7]], "рік, ", "")</f>
        <v/>
      </c>
      <c r="H2899" s="11" t="str">
        <f>SUBSTITUTE(Таблица2[[#This Row],[Ключові слова]], "за, ", "")</f>
        <v/>
      </c>
      <c r="I2899" s="11" t="str">
        <f>SUBSTITUTE(Таблица2[[#This Row],[Столбец9]], "від, ", "")</f>
        <v/>
      </c>
    </row>
    <row r="2900" spans="1:9" x14ac:dyDescent="0.25">
      <c r="A2900" s="9" t="str">
        <f>SUBSTITUTE(Реестр!E2994, " ", ", ")</f>
        <v/>
      </c>
      <c r="B2900" s="10" t="str">
        <f>SUBSTITUTE(Таблица2[[#This Row],[Столбец1]], "про, ", " ")</f>
        <v/>
      </c>
      <c r="C2900" s="3" t="str">
        <f t="shared" si="137"/>
        <v/>
      </c>
      <c r="D2900" s="3" t="str">
        <f t="shared" si="138"/>
        <v/>
      </c>
      <c r="E2900" s="10" t="str">
        <f t="shared" si="139"/>
        <v/>
      </c>
      <c r="F2900" s="10" t="str">
        <f>SUBSTITUTE(Таблица2[[#This Row],[Столбец5]], "до, ", "")</f>
        <v/>
      </c>
      <c r="G2900" s="10" t="str">
        <f>SUBSTITUTE(Таблица2[[#This Row],[Столбец7]], "рік, ", "")</f>
        <v/>
      </c>
      <c r="H2900" s="11" t="str">
        <f>SUBSTITUTE(Таблица2[[#This Row],[Ключові слова]], "за, ", "")</f>
        <v/>
      </c>
      <c r="I2900" s="11" t="str">
        <f>SUBSTITUTE(Таблица2[[#This Row],[Столбец9]], "від, ", "")</f>
        <v/>
      </c>
    </row>
    <row r="2901" spans="1:9" x14ac:dyDescent="0.25">
      <c r="A2901" s="9" t="str">
        <f>SUBSTITUTE(Реестр!E2995, " ", ", ")</f>
        <v/>
      </c>
      <c r="B2901" s="10" t="str">
        <f>SUBSTITUTE(Таблица2[[#This Row],[Столбец1]], "про, ", " ")</f>
        <v/>
      </c>
      <c r="C2901" s="3" t="str">
        <f t="shared" si="137"/>
        <v/>
      </c>
      <c r="D2901" s="3" t="str">
        <f t="shared" si="138"/>
        <v/>
      </c>
      <c r="E2901" s="10" t="str">
        <f t="shared" si="139"/>
        <v/>
      </c>
      <c r="F2901" s="10" t="str">
        <f>SUBSTITUTE(Таблица2[[#This Row],[Столбец5]], "до, ", "")</f>
        <v/>
      </c>
      <c r="G2901" s="10" t="str">
        <f>SUBSTITUTE(Таблица2[[#This Row],[Столбец7]], "рік, ", "")</f>
        <v/>
      </c>
      <c r="H2901" s="11" t="str">
        <f>SUBSTITUTE(Таблица2[[#This Row],[Ключові слова]], "за, ", "")</f>
        <v/>
      </c>
      <c r="I2901" s="11" t="str">
        <f>SUBSTITUTE(Таблица2[[#This Row],[Столбец9]], "від, ", "")</f>
        <v/>
      </c>
    </row>
    <row r="2902" spans="1:9" x14ac:dyDescent="0.25">
      <c r="A2902" s="9" t="str">
        <f>SUBSTITUTE(Реестр!E2996, " ", ", ")</f>
        <v/>
      </c>
      <c r="B2902" s="10" t="str">
        <f>SUBSTITUTE(Таблица2[[#This Row],[Столбец1]], "про, ", " ")</f>
        <v/>
      </c>
      <c r="C2902" s="3" t="str">
        <f t="shared" si="137"/>
        <v/>
      </c>
      <c r="D2902" s="3" t="str">
        <f t="shared" si="138"/>
        <v/>
      </c>
      <c r="E2902" s="10" t="str">
        <f t="shared" si="139"/>
        <v/>
      </c>
      <c r="F2902" s="10" t="str">
        <f>SUBSTITUTE(Таблица2[[#This Row],[Столбец5]], "до, ", "")</f>
        <v/>
      </c>
      <c r="G2902" s="10" t="str">
        <f>SUBSTITUTE(Таблица2[[#This Row],[Столбец7]], "рік, ", "")</f>
        <v/>
      </c>
      <c r="H2902" s="11" t="str">
        <f>SUBSTITUTE(Таблица2[[#This Row],[Ключові слова]], "за, ", "")</f>
        <v/>
      </c>
      <c r="I2902" s="11" t="str">
        <f>SUBSTITUTE(Таблица2[[#This Row],[Столбец9]], "від, ", "")</f>
        <v/>
      </c>
    </row>
    <row r="2903" spans="1:9" x14ac:dyDescent="0.25">
      <c r="A2903" s="9" t="str">
        <f>SUBSTITUTE(Реестр!E2997, " ", ", ")</f>
        <v/>
      </c>
      <c r="B2903" s="10" t="str">
        <f>SUBSTITUTE(Таблица2[[#This Row],[Столбец1]], "про, ", " ")</f>
        <v/>
      </c>
      <c r="C2903" s="3" t="str">
        <f t="shared" si="137"/>
        <v/>
      </c>
      <c r="D2903" s="3" t="str">
        <f t="shared" si="138"/>
        <v/>
      </c>
      <c r="E2903" s="10" t="str">
        <f t="shared" si="139"/>
        <v/>
      </c>
      <c r="F2903" s="10" t="str">
        <f>SUBSTITUTE(Таблица2[[#This Row],[Столбец5]], "до, ", "")</f>
        <v/>
      </c>
      <c r="G2903" s="10" t="str">
        <f>SUBSTITUTE(Таблица2[[#This Row],[Столбец7]], "рік, ", "")</f>
        <v/>
      </c>
      <c r="H2903" s="11" t="str">
        <f>SUBSTITUTE(Таблица2[[#This Row],[Ключові слова]], "за, ", "")</f>
        <v/>
      </c>
      <c r="I2903" s="11" t="str">
        <f>SUBSTITUTE(Таблица2[[#This Row],[Столбец9]], "від, ", "")</f>
        <v/>
      </c>
    </row>
    <row r="2904" spans="1:9" x14ac:dyDescent="0.25">
      <c r="A2904" s="9" t="str">
        <f>SUBSTITUTE(Реестр!E2998, " ", ", ")</f>
        <v/>
      </c>
      <c r="B2904" s="10" t="str">
        <f>SUBSTITUTE(Таблица2[[#This Row],[Столбец1]], "про, ", " ")</f>
        <v/>
      </c>
      <c r="C2904" s="3" t="str">
        <f t="shared" si="137"/>
        <v/>
      </c>
      <c r="D2904" s="3" t="str">
        <f t="shared" si="138"/>
        <v/>
      </c>
      <c r="E2904" s="10" t="str">
        <f t="shared" si="139"/>
        <v/>
      </c>
      <c r="F2904" s="10" t="str">
        <f>SUBSTITUTE(Таблица2[[#This Row],[Столбец5]], "до, ", "")</f>
        <v/>
      </c>
      <c r="G2904" s="10" t="str">
        <f>SUBSTITUTE(Таблица2[[#This Row],[Столбец7]], "рік, ", "")</f>
        <v/>
      </c>
      <c r="H2904" s="11" t="str">
        <f>SUBSTITUTE(Таблица2[[#This Row],[Ключові слова]], "за, ", "")</f>
        <v/>
      </c>
      <c r="I2904" s="11" t="str">
        <f>SUBSTITUTE(Таблица2[[#This Row],[Столбец9]], "від, ", "")</f>
        <v/>
      </c>
    </row>
    <row r="2905" spans="1:9" x14ac:dyDescent="0.25">
      <c r="A2905" s="9" t="str">
        <f>SUBSTITUTE(Реестр!E2999, " ", ", ")</f>
        <v/>
      </c>
      <c r="B2905" s="10" t="str">
        <f>SUBSTITUTE(Таблица2[[#This Row],[Столбец1]], "про, ", " ")</f>
        <v/>
      </c>
      <c r="C2905" s="3" t="str">
        <f t="shared" si="137"/>
        <v/>
      </c>
      <c r="D2905" s="3" t="str">
        <f t="shared" si="138"/>
        <v/>
      </c>
      <c r="E2905" s="10" t="str">
        <f t="shared" si="139"/>
        <v/>
      </c>
      <c r="F2905" s="10" t="str">
        <f>SUBSTITUTE(Таблица2[[#This Row],[Столбец5]], "до, ", "")</f>
        <v/>
      </c>
      <c r="G2905" s="10" t="str">
        <f>SUBSTITUTE(Таблица2[[#This Row],[Столбец7]], "рік, ", "")</f>
        <v/>
      </c>
      <c r="H2905" s="11" t="str">
        <f>SUBSTITUTE(Таблица2[[#This Row],[Ключові слова]], "за, ", "")</f>
        <v/>
      </c>
      <c r="I2905" s="11" t="str">
        <f>SUBSTITUTE(Таблица2[[#This Row],[Столбец9]], "від, ", "")</f>
        <v/>
      </c>
    </row>
    <row r="2906" spans="1:9" x14ac:dyDescent="0.25">
      <c r="A2906" s="9" t="str">
        <f>SUBSTITUTE(Реестр!E3000, " ", ", ")</f>
        <v/>
      </c>
      <c r="B2906" s="10" t="str">
        <f>SUBSTITUTE(Таблица2[[#This Row],[Столбец1]], "про, ", " ")</f>
        <v/>
      </c>
      <c r="C2906" s="3" t="str">
        <f t="shared" si="137"/>
        <v/>
      </c>
      <c r="D2906" s="3" t="str">
        <f t="shared" si="138"/>
        <v/>
      </c>
      <c r="E2906" s="10" t="str">
        <f t="shared" si="139"/>
        <v/>
      </c>
      <c r="F2906" s="10" t="str">
        <f>SUBSTITUTE(Таблица2[[#This Row],[Столбец5]], "до, ", "")</f>
        <v/>
      </c>
      <c r="G2906" s="10" t="str">
        <f>SUBSTITUTE(Таблица2[[#This Row],[Столбец7]], "рік, ", "")</f>
        <v/>
      </c>
      <c r="H2906" s="11" t="str">
        <f>SUBSTITUTE(Таблица2[[#This Row],[Ключові слова]], "за, ", "")</f>
        <v/>
      </c>
      <c r="I2906" s="11" t="str">
        <f>SUBSTITUTE(Таблица2[[#This Row],[Столбец9]], "від, ", "")</f>
        <v/>
      </c>
    </row>
    <row r="2907" spans="1:9" x14ac:dyDescent="0.25">
      <c r="A2907" s="9" t="str">
        <f>SUBSTITUTE(Реестр!E3001, " ", ", ")</f>
        <v/>
      </c>
      <c r="B2907" s="10" t="str">
        <f>SUBSTITUTE(Таблица2[[#This Row],[Столбец1]], "про, ", " ")</f>
        <v/>
      </c>
      <c r="C2907" s="3" t="str">
        <f t="shared" si="137"/>
        <v/>
      </c>
      <c r="D2907" s="3" t="str">
        <f t="shared" si="138"/>
        <v/>
      </c>
      <c r="E2907" s="10" t="str">
        <f t="shared" si="139"/>
        <v/>
      </c>
      <c r="F2907" s="10" t="str">
        <f>SUBSTITUTE(Таблица2[[#This Row],[Столбец5]], "до, ", "")</f>
        <v/>
      </c>
      <c r="G2907" s="10" t="str">
        <f>SUBSTITUTE(Таблица2[[#This Row],[Столбец7]], "рік, ", "")</f>
        <v/>
      </c>
      <c r="H2907" s="11" t="str">
        <f>SUBSTITUTE(Таблица2[[#This Row],[Ключові слова]], "за, ", "")</f>
        <v/>
      </c>
      <c r="I2907" s="11" t="str">
        <f>SUBSTITUTE(Таблица2[[#This Row],[Столбец9]], "від, ", "")</f>
        <v/>
      </c>
    </row>
    <row r="2908" spans="1:9" x14ac:dyDescent="0.25">
      <c r="A2908" s="9" t="str">
        <f>SUBSTITUTE(Реестр!E3002, " ", ", ")</f>
        <v/>
      </c>
      <c r="B2908" s="10" t="str">
        <f>SUBSTITUTE(Таблица2[[#This Row],[Столбец1]], "про, ", " ")</f>
        <v/>
      </c>
      <c r="C2908" s="3" t="str">
        <f t="shared" si="137"/>
        <v/>
      </c>
      <c r="D2908" s="3" t="str">
        <f t="shared" si="138"/>
        <v/>
      </c>
      <c r="E2908" s="10" t="str">
        <f t="shared" si="139"/>
        <v/>
      </c>
      <c r="F2908" s="10" t="str">
        <f>SUBSTITUTE(Таблица2[[#This Row],[Столбец5]], "до, ", "")</f>
        <v/>
      </c>
      <c r="G2908" s="10" t="str">
        <f>SUBSTITUTE(Таблица2[[#This Row],[Столбец7]], "рік, ", "")</f>
        <v/>
      </c>
      <c r="H2908" s="11" t="str">
        <f>SUBSTITUTE(Таблица2[[#This Row],[Ключові слова]], "за, ", "")</f>
        <v/>
      </c>
      <c r="I2908" s="11" t="str">
        <f>SUBSTITUTE(Таблица2[[#This Row],[Столбец9]], "від, ", "")</f>
        <v/>
      </c>
    </row>
    <row r="2909" spans="1:9" x14ac:dyDescent="0.25">
      <c r="A2909" s="9" t="str">
        <f>SUBSTITUTE(Реестр!E3003, " ", ", ")</f>
        <v/>
      </c>
      <c r="B2909" s="10" t="str">
        <f>SUBSTITUTE(Таблица2[[#This Row],[Столбец1]], "про, ", " ")</f>
        <v/>
      </c>
      <c r="C2909" s="3" t="str">
        <f t="shared" si="137"/>
        <v/>
      </c>
      <c r="D2909" s="3" t="str">
        <f t="shared" si="138"/>
        <v/>
      </c>
      <c r="E2909" s="10" t="str">
        <f t="shared" si="139"/>
        <v/>
      </c>
      <c r="F2909" s="10" t="str">
        <f>SUBSTITUTE(Таблица2[[#This Row],[Столбец5]], "до, ", "")</f>
        <v/>
      </c>
      <c r="G2909" s="10" t="str">
        <f>SUBSTITUTE(Таблица2[[#This Row],[Столбец7]], "рік, ", "")</f>
        <v/>
      </c>
      <c r="H2909" s="11" t="str">
        <f>SUBSTITUTE(Таблица2[[#This Row],[Ключові слова]], "за, ", "")</f>
        <v/>
      </c>
      <c r="I2909" s="11" t="str">
        <f>SUBSTITUTE(Таблица2[[#This Row],[Столбец9]], "від, ", "")</f>
        <v/>
      </c>
    </row>
    <row r="2910" spans="1:9" x14ac:dyDescent="0.25">
      <c r="A2910" s="9" t="str">
        <f>SUBSTITUTE(Реестр!E3004, " ", ", ")</f>
        <v/>
      </c>
      <c r="B2910" s="10" t="str">
        <f>SUBSTITUTE(Таблица2[[#This Row],[Столбец1]], "про, ", " ")</f>
        <v/>
      </c>
      <c r="C2910" s="3" t="str">
        <f t="shared" si="137"/>
        <v/>
      </c>
      <c r="D2910" s="3" t="str">
        <f t="shared" si="138"/>
        <v/>
      </c>
      <c r="E2910" s="10" t="str">
        <f t="shared" si="139"/>
        <v/>
      </c>
      <c r="F2910" s="10" t="str">
        <f>SUBSTITUTE(Таблица2[[#This Row],[Столбец5]], "до, ", "")</f>
        <v/>
      </c>
      <c r="G2910" s="10" t="str">
        <f>SUBSTITUTE(Таблица2[[#This Row],[Столбец7]], "рік, ", "")</f>
        <v/>
      </c>
      <c r="H2910" s="11" t="str">
        <f>SUBSTITUTE(Таблица2[[#This Row],[Ключові слова]], "за, ", "")</f>
        <v/>
      </c>
      <c r="I2910" s="11" t="str">
        <f>SUBSTITUTE(Таблица2[[#This Row],[Столбец9]], "від, ", "")</f>
        <v/>
      </c>
    </row>
    <row r="2911" spans="1:9" x14ac:dyDescent="0.25">
      <c r="A2911" s="9" t="str">
        <f>SUBSTITUTE(Реестр!E3005, " ", ", ")</f>
        <v/>
      </c>
      <c r="B2911" s="10" t="str">
        <f>SUBSTITUTE(Таблица2[[#This Row],[Столбец1]], "про, ", " ")</f>
        <v/>
      </c>
      <c r="C2911" s="3" t="str">
        <f t="shared" si="137"/>
        <v/>
      </c>
      <c r="D2911" s="3" t="str">
        <f t="shared" si="138"/>
        <v/>
      </c>
      <c r="E2911" s="10" t="str">
        <f t="shared" si="139"/>
        <v/>
      </c>
      <c r="F2911" s="10" t="str">
        <f>SUBSTITUTE(Таблица2[[#This Row],[Столбец5]], "до, ", "")</f>
        <v/>
      </c>
      <c r="G2911" s="10" t="str">
        <f>SUBSTITUTE(Таблица2[[#This Row],[Столбец7]], "рік, ", "")</f>
        <v/>
      </c>
      <c r="H2911" s="11" t="str">
        <f>SUBSTITUTE(Таблица2[[#This Row],[Ключові слова]], "за, ", "")</f>
        <v/>
      </c>
      <c r="I2911" s="11" t="str">
        <f>SUBSTITUTE(Таблица2[[#This Row],[Столбец9]], "від, ", "")</f>
        <v/>
      </c>
    </row>
    <row r="2912" spans="1:9" x14ac:dyDescent="0.25">
      <c r="A2912" s="9" t="str">
        <f>SUBSTITUTE(Реестр!E3006, " ", ", ")</f>
        <v/>
      </c>
      <c r="B2912" s="10" t="str">
        <f>SUBSTITUTE(Таблица2[[#This Row],[Столбец1]], "про, ", " ")</f>
        <v/>
      </c>
      <c r="C2912" s="3" t="str">
        <f t="shared" si="137"/>
        <v/>
      </c>
      <c r="D2912" s="3" t="str">
        <f t="shared" si="138"/>
        <v/>
      </c>
      <c r="E2912" s="10" t="str">
        <f t="shared" si="139"/>
        <v/>
      </c>
      <c r="F2912" s="10" t="str">
        <f>SUBSTITUTE(Таблица2[[#This Row],[Столбец5]], "до, ", "")</f>
        <v/>
      </c>
      <c r="G2912" s="10" t="str">
        <f>SUBSTITUTE(Таблица2[[#This Row],[Столбец7]], "рік, ", "")</f>
        <v/>
      </c>
      <c r="H2912" s="11" t="str">
        <f>SUBSTITUTE(Таблица2[[#This Row],[Ключові слова]], "за, ", "")</f>
        <v/>
      </c>
      <c r="I2912" s="11" t="str">
        <f>SUBSTITUTE(Таблица2[[#This Row],[Столбец9]], "від, ", "")</f>
        <v/>
      </c>
    </row>
    <row r="2913" spans="1:9" x14ac:dyDescent="0.25">
      <c r="A2913" s="9" t="str">
        <f>SUBSTITUTE(Реестр!E3007, " ", ", ")</f>
        <v/>
      </c>
      <c r="B2913" s="10" t="str">
        <f>SUBSTITUTE(Таблица2[[#This Row],[Столбец1]], "про, ", " ")</f>
        <v/>
      </c>
      <c r="C2913" s="3" t="str">
        <f t="shared" si="137"/>
        <v/>
      </c>
      <c r="D2913" s="3" t="str">
        <f t="shared" si="138"/>
        <v/>
      </c>
      <c r="E2913" s="10" t="str">
        <f t="shared" si="139"/>
        <v/>
      </c>
      <c r="F2913" s="10" t="str">
        <f>SUBSTITUTE(Таблица2[[#This Row],[Столбец5]], "до, ", "")</f>
        <v/>
      </c>
      <c r="G2913" s="10" t="str">
        <f>SUBSTITUTE(Таблица2[[#This Row],[Столбец7]], "рік, ", "")</f>
        <v/>
      </c>
      <c r="H2913" s="11" t="str">
        <f>SUBSTITUTE(Таблица2[[#This Row],[Ключові слова]], "за, ", "")</f>
        <v/>
      </c>
      <c r="I2913" s="11" t="str">
        <f>SUBSTITUTE(Таблица2[[#This Row],[Столбец9]], "від, ", "")</f>
        <v/>
      </c>
    </row>
    <row r="2914" spans="1:9" x14ac:dyDescent="0.25">
      <c r="A2914" s="9" t="str">
        <f>SUBSTITUTE(Реестр!E3008, " ", ", ")</f>
        <v/>
      </c>
      <c r="B2914" s="10" t="str">
        <f>SUBSTITUTE(Таблица2[[#This Row],[Столбец1]], "про, ", " ")</f>
        <v/>
      </c>
      <c r="C2914" s="3" t="str">
        <f t="shared" si="137"/>
        <v/>
      </c>
      <c r="D2914" s="3" t="str">
        <f t="shared" si="138"/>
        <v/>
      </c>
      <c r="E2914" s="10" t="str">
        <f t="shared" si="139"/>
        <v/>
      </c>
      <c r="F2914" s="10" t="str">
        <f>SUBSTITUTE(Таблица2[[#This Row],[Столбец5]], "до, ", "")</f>
        <v/>
      </c>
      <c r="G2914" s="10" t="str">
        <f>SUBSTITUTE(Таблица2[[#This Row],[Столбец7]], "рік, ", "")</f>
        <v/>
      </c>
      <c r="H2914" s="11" t="str">
        <f>SUBSTITUTE(Таблица2[[#This Row],[Ключові слова]], "за, ", "")</f>
        <v/>
      </c>
      <c r="I2914" s="11" t="str">
        <f>SUBSTITUTE(Таблица2[[#This Row],[Столбец9]], "від, ", "")</f>
        <v/>
      </c>
    </row>
    <row r="2915" spans="1:9" x14ac:dyDescent="0.25">
      <c r="A2915" s="9" t="str">
        <f>SUBSTITUTE(Реестр!E3009, " ", ", ")</f>
        <v/>
      </c>
      <c r="B2915" s="10" t="str">
        <f>SUBSTITUTE(Таблица2[[#This Row],[Столбец1]], "про, ", " ")</f>
        <v/>
      </c>
      <c r="C2915" s="3" t="str">
        <f t="shared" si="137"/>
        <v/>
      </c>
      <c r="D2915" s="3" t="str">
        <f t="shared" si="138"/>
        <v/>
      </c>
      <c r="E2915" s="10" t="str">
        <f t="shared" si="139"/>
        <v/>
      </c>
      <c r="F2915" s="10" t="str">
        <f>SUBSTITUTE(Таблица2[[#This Row],[Столбец5]], "до, ", "")</f>
        <v/>
      </c>
      <c r="G2915" s="10" t="str">
        <f>SUBSTITUTE(Таблица2[[#This Row],[Столбец7]], "рік, ", "")</f>
        <v/>
      </c>
      <c r="H2915" s="11" t="str">
        <f>SUBSTITUTE(Таблица2[[#This Row],[Ключові слова]], "за, ", "")</f>
        <v/>
      </c>
      <c r="I2915" s="11" t="str">
        <f>SUBSTITUTE(Таблица2[[#This Row],[Столбец9]], "від, ", "")</f>
        <v/>
      </c>
    </row>
    <row r="2916" spans="1:9" x14ac:dyDescent="0.25">
      <c r="A2916" s="9" t="str">
        <f>SUBSTITUTE(Реестр!E3010, " ", ", ")</f>
        <v/>
      </c>
      <c r="B2916" s="10" t="str">
        <f>SUBSTITUTE(Таблица2[[#This Row],[Столбец1]], "про, ", " ")</f>
        <v/>
      </c>
      <c r="C2916" s="3" t="str">
        <f t="shared" si="137"/>
        <v/>
      </c>
      <c r="D2916" s="3" t="str">
        <f t="shared" si="138"/>
        <v/>
      </c>
      <c r="E2916" s="10" t="str">
        <f t="shared" si="139"/>
        <v/>
      </c>
      <c r="F2916" s="10" t="str">
        <f>SUBSTITUTE(Таблица2[[#This Row],[Столбец5]], "до, ", "")</f>
        <v/>
      </c>
      <c r="G2916" s="10" t="str">
        <f>SUBSTITUTE(Таблица2[[#This Row],[Столбец7]], "рік, ", "")</f>
        <v/>
      </c>
      <c r="H2916" s="11" t="str">
        <f>SUBSTITUTE(Таблица2[[#This Row],[Ключові слова]], "за, ", "")</f>
        <v/>
      </c>
      <c r="I2916" s="11" t="str">
        <f>SUBSTITUTE(Таблица2[[#This Row],[Столбец9]], "від, ", "")</f>
        <v/>
      </c>
    </row>
    <row r="2917" spans="1:9" x14ac:dyDescent="0.25">
      <c r="A2917" s="9" t="str">
        <f>SUBSTITUTE(Реестр!E3011, " ", ", ")</f>
        <v/>
      </c>
      <c r="B2917" s="10" t="str">
        <f>SUBSTITUTE(Таблица2[[#This Row],[Столбец1]], "про, ", " ")</f>
        <v/>
      </c>
      <c r="C2917" s="4" t="str">
        <f>SUBSTITUTE(B2917, "щодо, ", "")</f>
        <v/>
      </c>
      <c r="D2917" s="4" t="str">
        <f>SUBSTITUTE(C2917, "по, ", "")</f>
        <v/>
      </c>
      <c r="E2917" s="12" t="str">
        <f>SUBSTITUTE(D2917, "та, ", "")</f>
        <v/>
      </c>
      <c r="F2917" s="12" t="str">
        <f>SUBSTITUTE(Таблица2[[#This Row],[Столбец5]], "до, ", "")</f>
        <v/>
      </c>
      <c r="G2917" s="12" t="str">
        <f>SUBSTITUTE(Таблица2[[#This Row],[Столбец7]], "рік, ", "")</f>
        <v/>
      </c>
      <c r="H2917" s="13" t="str">
        <f>SUBSTITUTE(Таблица2[[#This Row],[Ключові слова]], "за, ", "")</f>
        <v/>
      </c>
      <c r="I2917" s="13" t="str">
        <f>SUBSTITUTE(Таблица2[[#This Row],[Столбец9]], "від, ", "")</f>
        <v/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5" x14ac:dyDescent="0.25"/>
  <cols>
    <col min="1" max="1" width="25.7109375" customWidth="1"/>
  </cols>
  <sheetData>
    <row r="1" spans="1:3" ht="54" customHeight="1" x14ac:dyDescent="0.25">
      <c r="A1" s="18" t="s">
        <v>16</v>
      </c>
      <c r="C1" s="25" t="s">
        <v>19</v>
      </c>
    </row>
    <row r="2" spans="1:3" ht="60" x14ac:dyDescent="0.25">
      <c r="A2" s="18" t="s">
        <v>18</v>
      </c>
    </row>
    <row r="3" spans="1:3" ht="30" x14ac:dyDescent="0.25">
      <c r="A3" s="18" t="s">
        <v>15</v>
      </c>
    </row>
    <row r="4" spans="1:3" ht="75" x14ac:dyDescent="0.25">
      <c r="A4" s="18" t="s">
        <v>17</v>
      </c>
    </row>
    <row r="5" spans="1:3" ht="30" x14ac:dyDescent="0.25">
      <c r="A5" s="18" t="s">
        <v>122</v>
      </c>
    </row>
    <row r="7" spans="1:3" x14ac:dyDescent="0.25">
      <c r="A7" s="19" t="s">
        <v>1168</v>
      </c>
    </row>
    <row r="8" spans="1:3" x14ac:dyDescent="0.25">
      <c r="A8" s="19" t="s">
        <v>1169</v>
      </c>
    </row>
    <row r="9" spans="1:3" x14ac:dyDescent="0.25">
      <c r="A9" s="19" t="s">
        <v>121</v>
      </c>
    </row>
    <row r="10" spans="1:3" x14ac:dyDescent="0.25">
      <c r="A10" s="19" t="s">
        <v>21</v>
      </c>
    </row>
    <row r="11" spans="1:3" x14ac:dyDescent="0.25">
      <c r="A11" s="19" t="s">
        <v>285</v>
      </c>
    </row>
    <row r="12" spans="1:3" x14ac:dyDescent="0.25">
      <c r="A12" s="19" t="s">
        <v>22</v>
      </c>
    </row>
    <row r="13" spans="1:3" x14ac:dyDescent="0.25">
      <c r="A13" s="19" t="s">
        <v>20</v>
      </c>
    </row>
    <row r="14" spans="1:3" x14ac:dyDescent="0.25">
      <c r="A14" s="19" t="s">
        <v>120</v>
      </c>
    </row>
    <row r="15" spans="1:3" x14ac:dyDescent="0.25">
      <c r="A15" s="19" t="s">
        <v>23</v>
      </c>
    </row>
    <row r="16" spans="1:3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фильтр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Евгений Олегович</cp:lastModifiedBy>
  <cp:lastPrinted>2015-11-27T09:37:28Z</cp:lastPrinted>
  <dcterms:created xsi:type="dcterms:W3CDTF">2015-11-25T06:21:56Z</dcterms:created>
  <dcterms:modified xsi:type="dcterms:W3CDTF">2019-10-03T10:39:12Z</dcterms:modified>
</cp:coreProperties>
</file>