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480" windowHeight="11640"/>
  </bookViews>
  <sheets>
    <sheet name="КПК0110180" sheetId="6" r:id="rId1"/>
    <sheet name="КПК0113242" sheetId="4" r:id="rId2"/>
    <sheet name="КПК0110150" sheetId="3" r:id="rId3"/>
  </sheets>
  <calcPr calcId="145621"/>
</workbook>
</file>

<file path=xl/calcChain.xml><?xml version="1.0" encoding="utf-8"?>
<calcChain xmlns="http://schemas.openxmlformats.org/spreadsheetml/2006/main">
  <c r="U21" i="3" l="1"/>
  <c r="AN21" i="3"/>
  <c r="AO61" i="4"/>
  <c r="Y61" i="4"/>
  <c r="AS50" i="4"/>
  <c r="AC50" i="4"/>
  <c r="U21" i="4"/>
  <c r="AN21" i="4"/>
  <c r="Y70" i="6"/>
  <c r="Y64" i="4"/>
  <c r="AO64" i="4"/>
  <c r="AG69" i="6"/>
  <c r="AO69" i="6" s="1"/>
  <c r="AO73" i="6" s="1"/>
  <c r="BD21" i="3"/>
  <c r="AG73" i="6"/>
  <c r="AO70" i="6"/>
  <c r="AG64" i="4"/>
  <c r="BA123" i="6"/>
  <c r="AO123" i="6"/>
  <c r="AC123" i="6"/>
  <c r="BA90" i="4"/>
  <c r="AO90" i="4"/>
  <c r="AC90" i="4"/>
  <c r="BA90" i="3"/>
  <c r="AO90" i="3"/>
  <c r="AC90" i="3"/>
  <c r="AO58" i="3"/>
  <c r="Y73" i="6"/>
</calcChain>
</file>

<file path=xl/sharedStrings.xml><?xml version="1.0" encoding="utf-8"?>
<sst xmlns="http://schemas.openxmlformats.org/spreadsheetml/2006/main" count="696" uniqueCount="199">
  <si>
    <t xml:space="preserve">Наказ МФУ від 09.07.2010р №679 " Правила складання бюджетних паспортів  місцевих бюджетів, квартального, річного звітів про їх виконання, здіснення моніторингу та аналізу виконання бюджетних програм, оцінки ефективності бюджетних програм".    </t>
  </si>
  <si>
    <t xml:space="preserve">Наказ МФУ від 09.07.2010р №679 " Правила складання бюджетних паспортів  місцевих бюджетів, квартального, річного звітів про їх виконання, здіснення моніторингу та аналізу виконання бюджетних програм, оцінки ефективності бюджетних програм". </t>
  </si>
  <si>
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</si>
  <si>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</si>
  <si>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</si>
  <si>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</si>
  <si>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</si>
  <si>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</si>
  <si>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</si>
  <si>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</si>
  <si>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</si>
  <si>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гривень,у тому числі загального фонду-</t>
  </si>
  <si>
    <t>гривень та спеціального фонду-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</si>
  <si>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</si>
  <si>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</si>
  <si>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</si>
  <si>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</si>
  <si>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</si>
  <si>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</si>
  <si>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</si>
  <si>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</si>
  <si>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</si>
  <si>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</si>
  <si>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</si>
  <si>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</si>
  <si>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</si>
  <si>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</si>
  <si>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</si>
  <si>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</si>
  <si>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</si>
  <si>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</si>
  <si>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</si>
  <si>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</si>
  <si>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</si>
  <si>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</si>
  <si>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</si>
  <si>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</si>
  <si>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</si>
  <si>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</si>
  <si>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</si>
  <si>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</si>
  <si>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</si>
  <si>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</si>
  <si>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</si>
  <si>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</si>
  <si>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</si>
  <si>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</si>
  <si>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</si>
  <si>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</si>
  <si>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</si>
  <si>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</si>
  <si>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</si>
  <si>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</si>
  <si>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</si>
  <si>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</si>
  <si>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</si>
  <si>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</si>
  <si>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</si>
  <si>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</si>
  <si>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</si>
  <si>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</si>
  <si>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</si>
  <si>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</si>
  <si>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</si>
  <si>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</si>
  <si>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</si>
  <si>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</si>
  <si>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</si>
  <si>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</si>
  <si>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</si>
  <si>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</si>
  <si>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</si>
  <si>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</si>
  <si>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</si>
  <si>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ПАСПОРТ</t>
  </si>
  <si>
    <t>znp2</t>
  </si>
  <si>
    <t>Усього</t>
  </si>
  <si>
    <t/>
  </si>
  <si>
    <t>Забезпечення виконання наданих законодавством повноважень</t>
  </si>
  <si>
    <t>Затрат</t>
  </si>
  <si>
    <t>кількість штатних одиниць</t>
  </si>
  <si>
    <t>од.</t>
  </si>
  <si>
    <t>штатний розпис</t>
  </si>
  <si>
    <t>площа адміністративних приміщень</t>
  </si>
  <si>
    <t>кв. м.</t>
  </si>
  <si>
    <t>звіт про оцінку майна</t>
  </si>
  <si>
    <t>2251,6</t>
  </si>
  <si>
    <t>площа нежитлових приміщень</t>
  </si>
  <si>
    <t>259,6</t>
  </si>
  <si>
    <t>площа приміщення районного військомату</t>
  </si>
  <si>
    <t>площа гаражів</t>
  </si>
  <si>
    <t>196,1</t>
  </si>
  <si>
    <t>Продукту</t>
  </si>
  <si>
    <t>кількість отриманих листів, звернень, заяв, скарг</t>
  </si>
  <si>
    <t>шт.</t>
  </si>
  <si>
    <t>журнал реєстрації вхідної кореспонденції</t>
  </si>
  <si>
    <t>Ефективності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</si>
  <si>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</si>
  <si>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</si>
  <si>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</si>
  <si>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розрахунок</t>
  </si>
  <si>
    <t>Якості</t>
  </si>
  <si>
    <t>відсоток вчасно виконаних листів, звернень</t>
  </si>
  <si>
    <t>Організаційне, інформаційно-аналітичне та матеріально-технічне забезпечення діяльності районної ради. Висвітлення в засобах масової інформації діяльності районної ради, організація відзначення державних свят, пам"ятних дат та урочистостей, відзначення працівників підприємств, установ та організацій району, які досягли певних успіхів у професійній діяльності, покращення стану архівної справи на території району.</t>
  </si>
  <si>
    <t>0100000</t>
  </si>
  <si>
    <t>Житомирська районна рада</t>
  </si>
  <si>
    <t>Управління фінансів ЖРДА</t>
  </si>
  <si>
    <t>(тис.грн.)</t>
  </si>
  <si>
    <t>0100000/'0110000</t>
  </si>
  <si>
    <t>Надання матеріальної допомоги громадянам району, що перебувають у складному матеріальному становищі та працівникам установ і організацій району у зв’язку з втратою близьких, компенсація затрат на відновлення житлових та господарських приміщень після пожеж</t>
  </si>
  <si>
    <t>грн.</t>
  </si>
  <si>
    <t>Кошторис</t>
  </si>
  <si>
    <t>кількість громадян, які отримали матеріальну допомогу</t>
  </si>
  <si>
    <t>чол.</t>
  </si>
  <si>
    <t>Рішення сесії</t>
  </si>
  <si>
    <t>середні витрати на одну особу</t>
  </si>
  <si>
    <t>Розрахунково</t>
  </si>
  <si>
    <t>динаміка росту кількості отриманих допомог у порівнянні до минулого року</t>
  </si>
  <si>
    <t>відс.</t>
  </si>
  <si>
    <t>Посилення соціального захисту в сучасних економічних умовах вразливих верств населення та інших категорій громадян району шляхом надання одноразової матеріальної допомоги, покращення соціально-економічного становища жителів району</t>
  </si>
  <si>
    <t>1090</t>
  </si>
  <si>
    <t>0133</t>
  </si>
  <si>
    <t>Запровадження сучасних інформаційних технологій, задоволення соціально-правових потреб громадян</t>
  </si>
  <si>
    <t>Кількість штатних одиниць</t>
  </si>
  <si>
    <t>Штатний розпис</t>
  </si>
  <si>
    <t>3,5</t>
  </si>
  <si>
    <t>Кількість прийнятих справ</t>
  </si>
  <si>
    <t>Журнал реєстрації справ</t>
  </si>
  <si>
    <t>кількість виданих довідок</t>
  </si>
  <si>
    <t>Журнал реєстрації довідок</t>
  </si>
  <si>
    <t>Кількість підготовлених справ на одного архівіста</t>
  </si>
  <si>
    <t>Розрахунок</t>
  </si>
  <si>
    <t>Кількість підготовлених довідок на одного архівіста</t>
  </si>
  <si>
    <t>Витрати на утримання однієї одиниці</t>
  </si>
  <si>
    <t>Відсоток прийнятих справ</t>
  </si>
  <si>
    <t>Відсоток вчасно виданих довідок</t>
  </si>
  <si>
    <t>висвітлення діяльності районної ради в засобах масової інформації</t>
  </si>
  <si>
    <t>обсяги видатків на висвітлення діяльності  в засобах масової інформації</t>
  </si>
  <si>
    <t>розрахунки до кошторису</t>
  </si>
  <si>
    <t>площа відведена на висвітлення діяльності в органах місцевого самоврядування</t>
  </si>
  <si>
    <t>кв.см.</t>
  </si>
  <si>
    <t>середня вартість площі</t>
  </si>
  <si>
    <t>динаміка росту обсягів видатків на висвітлення діяльності у ЗМІ</t>
  </si>
  <si>
    <t>обсяги видатків на премії по нагородженню</t>
  </si>
  <si>
    <t>розрахунок до кошторису</t>
  </si>
  <si>
    <t>обсяги видатків на придбання бланків,грамот, подяк,рамок,квіткової та ритуальної продукції</t>
  </si>
  <si>
    <t>кількість нагороджених громадян</t>
  </si>
  <si>
    <t>осіб</t>
  </si>
  <si>
    <t>середня виплата на одну людину</t>
  </si>
  <si>
    <t>динаміка росту середньої виплати на одну людину в порівнянні до минулого року</t>
  </si>
  <si>
    <t>Виплата матеріальних допомог жителям  Житомирського району. Виплата премій по нагородженню до ювілейних та святкових дат. Висвітлення діяльності районної ради в засобах масової інформації. Утримання діяльності КУ Трудовий архів</t>
  </si>
  <si>
    <t>тис. гривень,у тому числі загального фонду-</t>
  </si>
  <si>
    <t>тис. гривень та спеціального фонду-</t>
  </si>
  <si>
    <t>тис. гривень</t>
  </si>
  <si>
    <t>організація відзначення державних свят , пам"ятних дат та урочистостей, організація відзначення державних свят , пам"ятних дат та урочистостей</t>
  </si>
  <si>
    <t>0111</t>
  </si>
  <si>
    <t>Нова редакція Бюджетного кодексу України від 08.07.2010р. №2456-6.</t>
  </si>
  <si>
    <t>Закон України " Про місцеві самоврядування в Україні" від 21.05.1997р. № 280/97-ВР зі змінами.</t>
  </si>
  <si>
    <t>Постанова КМУ від 28.02.2002р. " Про затвердження порядку складання, розгляду, затвердження та основних вимог до виконання кошторисів бюджетних установ".</t>
  </si>
  <si>
    <t>Концепція реформування місцевих бюджетів, затверджена розпорядженням КМУ від 23.05.2007р. № 308-р (зі змінами від 21.07.2010р. №1467-р).</t>
  </si>
  <si>
    <t>Наказ МФУ від 02.08.2010р. № 805 "Про затвердження Основних підходів до впровадження програмно-цільового методу складання та виконання місцевих бюджетів" (зі змінами від 30.01.2012р. № 59 та від 02.12.2014р. № 1194.</t>
  </si>
  <si>
    <t>Наказ МФУ від 26.08.2014р. № 836 "Про деякі питання запровадження програмно-цільового методу складання та виконання місцевих бюджетів".</t>
  </si>
  <si>
    <t xml:space="preserve">Наказ МФУ від 09.07.2010р №679 " Правила складання бюджетних паспортів  місцевих бюджетів, квартального, річного звітів про їх виконання, здіснення моніторингу та аналізу виконання бюджетних програм, оцінки ефективності бюджетних програм".   </t>
  </si>
  <si>
    <t>Голова районної ради</t>
  </si>
  <si>
    <t>обсяг видатків на надання матеріальних допомог особам, які брали участь в АТО,та  за зверненням депутатів</t>
  </si>
  <si>
    <t>Комплексна програма пошуку і впорядкування поховань жертв війни та політичних репресій у Житомирському районі на 2016-2018 роки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</si>
  <si>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</si>
  <si>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</si>
  <si>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План по спецфонду відрізняється від затвердженого на початок року у зв"язку із надходженням плати за оренду майна</t>
  </si>
  <si>
    <t>С.Г.Крутій</t>
  </si>
  <si>
    <t>бюджетної програми місцевого бюджету на 2018  рік</t>
  </si>
  <si>
    <t>Закон України " Про Державний бюджет України" на 2018 рік.</t>
  </si>
  <si>
    <t>0110180</t>
  </si>
  <si>
    <t>Інші заходи у сфері соціального захисту і соціального забезпечення</t>
  </si>
  <si>
    <t>Програма забезпечення відкритості в діяльності Житомирської районної ради та Житомирської районної державної адміністрації на 2015-2018 роки</t>
  </si>
  <si>
    <t>0113242</t>
  </si>
  <si>
    <t>0110150</t>
  </si>
  <si>
    <t xml:space="preserve">0110150 -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</si>
  <si>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0110180 -Інша діяльність у смфері державного управління</t>
  </si>
  <si>
    <t>Інша діяльність у сфері державного управління</t>
  </si>
  <si>
    <t>Програма розвитку архівної справи в комунальній установі "Трудовий архів"  районної ради на 2015-2018 роки</t>
  </si>
  <si>
    <t>Програма забезпечення відкритості в діяльності Житомирської районної ради та Житомирської районної державної адміністрації на 2018-2020 роки</t>
  </si>
  <si>
    <t>0113240</t>
  </si>
  <si>
    <t>0113242 - Інші заходи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</si>
  <si>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</si>
  <si>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Інші заклади і заходи</t>
  </si>
  <si>
    <t>пошук і впорядкування поховань жертв війни і політичних репресій</t>
  </si>
  <si>
    <t>районна програма розвитку фізичної культури та спорту на 2017-2021 роки</t>
  </si>
  <si>
    <t>Програма про кошти для забезпечення виконання депутатських повноважень та порядок їх використання на 2018-2020 роки</t>
  </si>
  <si>
    <t>тис. грн.</t>
  </si>
  <si>
    <t xml:space="preserve">        </t>
  </si>
  <si>
    <t>розбіжність спеціального фонду з рішенням сесії пояснюється платними послугами КУ "Трудовий архів"</t>
  </si>
  <si>
    <t>Рішення 15 сесії 7 скликання від 22.12.2017 № 544 від 22.12.2017 "Про районний бюджет на 2018 рік"Рішення 17 сесії 7 скликання від 14.03.2018 № 585 "Про внесення змін до районного бюджету на 2018 рік"Рішення 18 сесії 7 скликання від 01.06.2018 № 633 "Про внесення змін до районного бюджету на 2018 рік",Рішення 19 сесії 7 скликання від 03.08.2018 № 673 "Про внесення змін до районного бюджету на 2018 рік",Рішення 20 сесії 7 скликання від 19.10.2018 № 713 "Про внесення змін до районного бюджету на 2018 рік"Рішення 21 сесії 7 скликання від 23.11.2018 № 746 "Про внесення змін до районного бюджету на 2018 рік" ,"Рішення 22 сесії 7 скликання від 21.12.2018 № 776 "Про внесення змін до районного бюджету на 2018 рік"</t>
  </si>
  <si>
    <t>Рішення 15 сесії 7 скликання від 22.12.2017 № 544 від 22.12.2017 "Про районний бюджет на 2018 рік"Рішення 17 сесії 7 скликання від 14.03.2018 № 585 "Про внесення змін до районного бюджету на 2018 рік"Рішення 18 сесії 7 скликання від 01.06.2018 № 633 "Про внесення змін до районного бюджету на 2018 рік",Рішення 19 сесії 7 скликання від 03.08.2018 № 673 "Про внесення змін до районного бюджету на 2018 рік",Рішення 20 сесії 7 скликання від 19.10.2018 № 713 "Про внесення змін до районного бюджету на 2018 рік"Рішення 21 сесії 7 скликання від 23.11.2018 № 746 "Про внесення змін до районного бюджету на 2018 рік"Рішення 22 сесії 7 скликання від 21.12.2018 № 776 "Про внесення змін до районного бюджету на 2018 рік"</t>
  </si>
  <si>
    <t>Рішення 15 сесії 7 скликання від 22.12.2017 № 544 від 22.12.2017 "Про районний бюджет на 2018 рік".Рішення 17 сесії 7 скликання від 14.03.2018 № 585 "Про внесення змін до районного бюджету на 2018 рік"Рішення 18 сесії 7 скликання від 01.06.2018 № 633 "Про внесення змін до районного бюджету на 2018 рік", Рішення 19 сесії 7 скликання від 03.08.2018 № 673 "Про внесення змін до районного бюджету на 2018 рік", Рішення 20 сесії 7 скликання від 19.10.2018 № 713 "Про внесення змін до районного бюджету на 2018 рік", Рішення 21 сесії 7 скликання від 23.11.2018 № 746 "Про внесення змін до районного бюджету на 2018 рік"Рішення 22 сесії 7 скликання від 21.12.2018 № 776 "Про внесення змін до районного бюджету на 2018 рік"</t>
  </si>
  <si>
    <t xml:space="preserve">Житомирська районна рада  розпорядження  № 1-ОД 03.01.2019    </t>
  </si>
  <si>
    <t>наказ №  1-Д 03.01.2019</t>
  </si>
  <si>
    <t>Заступник начальника  управління фінансів</t>
  </si>
  <si>
    <t>Л.М.Шмакова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</si>
</sst>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6" formatCode="#0.00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Fill="1"/>
    <xf numFmtId="0" fontId="12" fillId="0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left" vertical="top" wrapText="1"/>
    </xf>
    <xf numFmtId="180" fontId="1" fillId="0" borderId="2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2" fontId="5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18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80" fontId="12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3" xfId="0" applyNumberFormat="1" applyFont="1" applyBorder="1" applyAlignment="1">
      <alignment horizontal="center" vertical="top" wrapText="1"/>
    </xf>
    <xf numFmtId="180" fontId="12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49" fontId="12" fillId="0" borderId="4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186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180" fontId="12" fillId="0" borderId="2" xfId="0" applyNumberFormat="1" applyFont="1" applyBorder="1" applyAlignment="1">
      <alignment horizontal="center" vertical="center" wrapText="1"/>
    </xf>
    <xf numFmtId="180" fontId="12" fillId="0" borderId="1" xfId="0" applyNumberFormat="1" applyFont="1" applyBorder="1" applyAlignment="1">
      <alignment horizontal="center" vertical="center" wrapText="1"/>
    </xf>
    <xf numFmtId="180" fontId="12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34"/>
  <sheetViews>
    <sheetView tabSelected="1" zoomScaleNormal="100" workbookViewId="0">
      <selection activeCell="B22" sqref="B22:BL22"/>
    </sheetView>
  </sheetViews>
  <sheetFormatPr defaultRowHeight="12.75" x14ac:dyDescent="0.2"/>
  <cols>
    <col min="1" max="65" width="2.85546875" style="1" customWidth="1"/>
    <col min="66" max="78" width="3" style="1" customWidth="1"/>
    <col min="79" max="79" width="0" style="1" hidden="1" customWidth="1"/>
    <col min="80" max="16384" width="9.140625" style="1"/>
  </cols>
  <sheetData>
    <row r="1" spans="1:65" ht="48" customHeight="1" x14ac:dyDescent="0.2">
      <c r="BB1" s="88" t="s">
        <v>32</v>
      </c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65" ht="15.95" customHeight="1" x14ac:dyDescent="0.2">
      <c r="AO2" s="27" t="s">
        <v>3</v>
      </c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</row>
    <row r="3" spans="1:65" ht="15" customHeight="1" x14ac:dyDescent="0.2">
      <c r="AO3" s="27" t="s">
        <v>4</v>
      </c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</row>
    <row r="4" spans="1:65" ht="32.1" customHeight="1" x14ac:dyDescent="0.2">
      <c r="AO4" s="15" t="s">
        <v>195</v>
      </c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</row>
    <row r="5" spans="1:65" ht="12.75" customHeight="1" x14ac:dyDescent="0.2">
      <c r="AO5" s="90" t="s">
        <v>167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</row>
    <row r="6" spans="1:65" ht="4.5" customHeight="1" x14ac:dyDescent="0.2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5" ht="17.25" customHeight="1" x14ac:dyDescent="0.2">
      <c r="AO7" s="27" t="s">
        <v>196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M7" s="3"/>
    </row>
    <row r="8" spans="1:65" ht="21.95" customHeight="1" x14ac:dyDescent="0.2">
      <c r="AO8" s="29" t="s">
        <v>106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</row>
    <row r="9" spans="1:65" ht="15.95" customHeight="1" x14ac:dyDescent="0.2">
      <c r="AO9" s="28" t="s">
        <v>5</v>
      </c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</row>
    <row r="10" spans="1:65" ht="15.95" customHeight="1" x14ac:dyDescent="0.2"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</row>
    <row r="11" spans="1:65" ht="12.75" customHeight="1" x14ac:dyDescent="0.2"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</row>
    <row r="13" spans="1:65" ht="15.75" customHeight="1" x14ac:dyDescent="0.2">
      <c r="A13" s="31" t="s">
        <v>74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5" ht="15.75" customHeight="1" x14ac:dyDescent="0.2">
      <c r="A14" s="31" t="s">
        <v>170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</row>
    <row r="15" spans="1:65" ht="27.95" customHeight="1" x14ac:dyDescent="0.2">
      <c r="A15" s="32">
        <v>1</v>
      </c>
      <c r="B15" s="32"/>
      <c r="C15" s="33" t="s">
        <v>104</v>
      </c>
      <c r="D15" s="34"/>
      <c r="E15" s="34"/>
      <c r="F15" s="34"/>
      <c r="G15" s="34"/>
      <c r="H15" s="34"/>
      <c r="I15" s="34"/>
      <c r="J15" s="34"/>
      <c r="K15" s="34"/>
      <c r="L15" s="35" t="s">
        <v>105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</row>
    <row r="16" spans="1:65" ht="15.95" customHeight="1" x14ac:dyDescent="0.2">
      <c r="A16" s="36" t="s">
        <v>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 t="s">
        <v>7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</row>
    <row r="17" spans="1:64" ht="27.95" customHeight="1" x14ac:dyDescent="0.2">
      <c r="A17" s="32" t="s">
        <v>33</v>
      </c>
      <c r="B17" s="32"/>
      <c r="C17" s="33" t="s">
        <v>108</v>
      </c>
      <c r="D17" s="34"/>
      <c r="E17" s="34"/>
      <c r="F17" s="34"/>
      <c r="G17" s="34"/>
      <c r="H17" s="34"/>
      <c r="I17" s="34"/>
      <c r="J17" s="34"/>
      <c r="K17" s="34"/>
      <c r="L17" s="35" t="s">
        <v>105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64" ht="15.95" customHeight="1" x14ac:dyDescent="0.2">
      <c r="A18" s="36" t="s">
        <v>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 t="s">
        <v>8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</row>
    <row r="19" spans="1:64" ht="27.95" customHeight="1" x14ac:dyDescent="0.2">
      <c r="A19" s="32">
        <v>3</v>
      </c>
      <c r="B19" s="32"/>
      <c r="C19" s="37" t="s">
        <v>172</v>
      </c>
      <c r="D19" s="37"/>
      <c r="E19" s="37"/>
      <c r="F19" s="37"/>
      <c r="G19" s="37"/>
      <c r="H19" s="37"/>
      <c r="I19" s="37"/>
      <c r="J19" s="37"/>
      <c r="K19" s="37"/>
      <c r="L19" s="33" t="s">
        <v>121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5" t="s">
        <v>179</v>
      </c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64" ht="20.100000000000001" customHeight="1" x14ac:dyDescent="0.2">
      <c r="A20" s="36" t="s">
        <v>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 t="s">
        <v>34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 t="s">
        <v>9</v>
      </c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</row>
    <row r="21" spans="1:64" ht="21.75" customHeight="1" x14ac:dyDescent="0.2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9">
        <v>1022.84</v>
      </c>
      <c r="V21" s="39"/>
      <c r="W21" s="39"/>
      <c r="X21" s="39"/>
      <c r="Y21" s="26" t="s">
        <v>11</v>
      </c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39">
        <v>881.64</v>
      </c>
      <c r="AO21" s="39"/>
      <c r="AP21" s="39"/>
      <c r="AQ21" s="39"/>
      <c r="AR21" s="26" t="s">
        <v>12</v>
      </c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39">
        <v>141.19999999999999</v>
      </c>
      <c r="BE21" s="39"/>
      <c r="BF21" s="39"/>
      <c r="BG21" s="39"/>
      <c r="BH21" s="26" t="s">
        <v>190</v>
      </c>
      <c r="BI21" s="26"/>
      <c r="BJ21" s="26"/>
      <c r="BK21" s="26"/>
      <c r="BL21" s="26"/>
    </row>
    <row r="22" spans="1:64" ht="15.75" customHeight="1" x14ac:dyDescent="0.2">
      <c r="A22" s="14"/>
      <c r="B22" s="38" t="s">
        <v>191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</row>
    <row r="23" spans="1:64" ht="15.75" customHeight="1" x14ac:dyDescent="0.2">
      <c r="A23" s="27" t="s">
        <v>13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</row>
    <row r="24" spans="1:64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ht="15.75" customHeight="1" x14ac:dyDescent="0.2">
      <c r="A25" s="2"/>
      <c r="B25" s="26" t="s">
        <v>171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ht="15.75" customHeight="1" x14ac:dyDescent="0.2">
      <c r="A26" s="2"/>
      <c r="B26" s="26" t="s">
        <v>156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ht="15.75" customHeight="1" x14ac:dyDescent="0.2">
      <c r="A27" s="2"/>
      <c r="B27" s="26" t="s">
        <v>157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ht="15.75" customHeight="1" x14ac:dyDescent="0.2">
      <c r="A28" s="2"/>
      <c r="B28" s="26" t="s">
        <v>158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ht="15.75" customHeight="1" x14ac:dyDescent="0.2">
      <c r="A29" s="2"/>
      <c r="B29" s="26" t="s">
        <v>159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ht="35.25" customHeight="1" x14ac:dyDescent="0.2">
      <c r="A30" s="2"/>
      <c r="B30" s="26" t="s">
        <v>160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ht="15.75" customHeight="1" x14ac:dyDescent="0.2">
      <c r="A31" s="2"/>
      <c r="B31" s="26" t="s">
        <v>161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ht="33" customHeight="1" x14ac:dyDescent="0.2">
      <c r="A32" s="2"/>
      <c r="B32" s="26" t="s">
        <v>1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79" ht="71.25" customHeight="1" x14ac:dyDescent="0.2">
      <c r="A33" s="2"/>
      <c r="B33" s="26" t="s">
        <v>192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79" ht="15.75" hidden="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79" ht="15.75" hidden="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79" ht="15.75" hidden="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79" ht="15.75" hidden="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79" ht="15.75" hidden="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79" ht="15.75" hidden="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79" ht="15.75" hidden="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79" ht="15.75" hidden="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79" ht="189.75" hidden="1" customHeight="1" x14ac:dyDescent="0.2">
      <c r="A42" s="35" t="s">
        <v>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</row>
    <row r="43" spans="1:79" ht="31.5" customHeight="1" x14ac:dyDescent="0.2">
      <c r="A43" s="26" t="s">
        <v>14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40" t="s">
        <v>150</v>
      </c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</row>
    <row r="44" spans="1:79" ht="15.75" customHeight="1" x14ac:dyDescent="0.2">
      <c r="A44" s="26" t="s">
        <v>15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6" spans="1:79" ht="27.95" customHeight="1" x14ac:dyDescent="0.2">
      <c r="A46" s="41" t="s">
        <v>18</v>
      </c>
      <c r="B46" s="41"/>
      <c r="C46" s="41"/>
      <c r="D46" s="41"/>
      <c r="E46" s="41"/>
      <c r="F46" s="41"/>
      <c r="G46" s="41" t="s">
        <v>17</v>
      </c>
      <c r="H46" s="41"/>
      <c r="I46" s="41"/>
      <c r="J46" s="41"/>
      <c r="K46" s="41"/>
      <c r="L46" s="41"/>
      <c r="M46" s="41" t="s">
        <v>35</v>
      </c>
      <c r="N46" s="41"/>
      <c r="O46" s="41"/>
      <c r="P46" s="41"/>
      <c r="Q46" s="41"/>
      <c r="R46" s="41"/>
      <c r="S46" s="41" t="s">
        <v>16</v>
      </c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</row>
    <row r="47" spans="1:79" ht="15.95" customHeight="1" x14ac:dyDescent="0.2">
      <c r="A47" s="42">
        <v>1</v>
      </c>
      <c r="B47" s="42"/>
      <c r="C47" s="42"/>
      <c r="D47" s="42"/>
      <c r="E47" s="42"/>
      <c r="F47" s="42"/>
      <c r="G47" s="42">
        <v>2</v>
      </c>
      <c r="H47" s="42"/>
      <c r="I47" s="42"/>
      <c r="J47" s="42"/>
      <c r="K47" s="42"/>
      <c r="L47" s="42"/>
      <c r="M47" s="42">
        <v>3</v>
      </c>
      <c r="N47" s="42"/>
      <c r="O47" s="42"/>
      <c r="P47" s="42"/>
      <c r="Q47" s="42"/>
      <c r="R47" s="42"/>
      <c r="S47" s="41">
        <v>4</v>
      </c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</row>
    <row r="48" spans="1:79" hidden="1" x14ac:dyDescent="0.2">
      <c r="A48" s="43" t="s">
        <v>47</v>
      </c>
      <c r="B48" s="43"/>
      <c r="C48" s="43"/>
      <c r="D48" s="43"/>
      <c r="E48" s="43"/>
      <c r="F48" s="43"/>
      <c r="G48" s="43" t="s">
        <v>48</v>
      </c>
      <c r="H48" s="43"/>
      <c r="I48" s="43"/>
      <c r="J48" s="43"/>
      <c r="K48" s="43"/>
      <c r="L48" s="43"/>
      <c r="M48" s="43" t="s">
        <v>49</v>
      </c>
      <c r="N48" s="43"/>
      <c r="O48" s="43"/>
      <c r="P48" s="43"/>
      <c r="Q48" s="43"/>
      <c r="R48" s="43"/>
      <c r="S48" s="44" t="s">
        <v>50</v>
      </c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CA48" s="1" t="s">
        <v>55</v>
      </c>
    </row>
    <row r="49" spans="1:79" x14ac:dyDescent="0.2">
      <c r="A49" s="43"/>
      <c r="B49" s="43"/>
      <c r="C49" s="43"/>
      <c r="D49" s="43"/>
      <c r="E49" s="43"/>
      <c r="F49" s="43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CA49" s="1" t="s">
        <v>56</v>
      </c>
    </row>
    <row r="50" spans="1:79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5.75" customHeight="1" x14ac:dyDescent="0.2">
      <c r="A51" s="27" t="s">
        <v>19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</row>
    <row r="52" spans="1:79" ht="15" customHeight="1" x14ac:dyDescent="0.2">
      <c r="A52" s="47" t="s">
        <v>107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</row>
    <row r="54" spans="1:79" ht="15.95" customHeight="1" x14ac:dyDescent="0.2">
      <c r="A54" s="42" t="s">
        <v>18</v>
      </c>
      <c r="B54" s="42"/>
      <c r="C54" s="42"/>
      <c r="D54" s="42" t="s">
        <v>17</v>
      </c>
      <c r="E54" s="42"/>
      <c r="F54" s="42"/>
      <c r="G54" s="42"/>
      <c r="H54" s="42"/>
      <c r="I54" s="42"/>
      <c r="J54" s="42" t="s">
        <v>35</v>
      </c>
      <c r="K54" s="42"/>
      <c r="L54" s="42"/>
      <c r="M54" s="42"/>
      <c r="N54" s="42"/>
      <c r="O54" s="42"/>
      <c r="P54" s="42" t="s">
        <v>20</v>
      </c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 t="s">
        <v>23</v>
      </c>
      <c r="AD54" s="42"/>
      <c r="AE54" s="42"/>
      <c r="AF54" s="42"/>
      <c r="AG54" s="42"/>
      <c r="AH54" s="42"/>
      <c r="AI54" s="42"/>
      <c r="AJ54" s="42"/>
      <c r="AK54" s="42" t="s">
        <v>22</v>
      </c>
      <c r="AL54" s="42"/>
      <c r="AM54" s="42"/>
      <c r="AN54" s="42"/>
      <c r="AO54" s="42"/>
      <c r="AP54" s="42"/>
      <c r="AQ54" s="42"/>
      <c r="AR54" s="42"/>
      <c r="AS54" s="42" t="s">
        <v>21</v>
      </c>
      <c r="AT54" s="42"/>
      <c r="AU54" s="42"/>
      <c r="AV54" s="42"/>
      <c r="AW54" s="42"/>
      <c r="AX54" s="42"/>
      <c r="AY54" s="42"/>
      <c r="AZ54" s="42"/>
    </row>
    <row r="55" spans="1:79" ht="29.1" customHeight="1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</row>
    <row r="56" spans="1:79" ht="15.95" customHeight="1" x14ac:dyDescent="0.2">
      <c r="A56" s="42">
        <v>1</v>
      </c>
      <c r="B56" s="42"/>
      <c r="C56" s="42"/>
      <c r="D56" s="42">
        <v>2</v>
      </c>
      <c r="E56" s="42"/>
      <c r="F56" s="42"/>
      <c r="G56" s="42"/>
      <c r="H56" s="42"/>
      <c r="I56" s="42"/>
      <c r="J56" s="42">
        <v>3</v>
      </c>
      <c r="K56" s="42"/>
      <c r="L56" s="42"/>
      <c r="M56" s="42"/>
      <c r="N56" s="42"/>
      <c r="O56" s="42"/>
      <c r="P56" s="42">
        <v>4</v>
      </c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>
        <v>5</v>
      </c>
      <c r="AD56" s="42"/>
      <c r="AE56" s="42"/>
      <c r="AF56" s="42"/>
      <c r="AG56" s="42"/>
      <c r="AH56" s="42"/>
      <c r="AI56" s="42"/>
      <c r="AJ56" s="42"/>
      <c r="AK56" s="42">
        <v>6</v>
      </c>
      <c r="AL56" s="42"/>
      <c r="AM56" s="42"/>
      <c r="AN56" s="42"/>
      <c r="AO56" s="42"/>
      <c r="AP56" s="42"/>
      <c r="AQ56" s="42"/>
      <c r="AR56" s="42"/>
      <c r="AS56" s="42">
        <v>7</v>
      </c>
      <c r="AT56" s="42"/>
      <c r="AU56" s="42"/>
      <c r="AV56" s="42"/>
      <c r="AW56" s="42"/>
      <c r="AX56" s="42"/>
      <c r="AY56" s="42"/>
      <c r="AZ56" s="42"/>
    </row>
    <row r="57" spans="1:79" s="6" customFormat="1" ht="12.75" hidden="1" customHeight="1" x14ac:dyDescent="0.2">
      <c r="A57" s="43" t="s">
        <v>47</v>
      </c>
      <c r="B57" s="43"/>
      <c r="C57" s="43"/>
      <c r="D57" s="43" t="s">
        <v>48</v>
      </c>
      <c r="E57" s="43"/>
      <c r="F57" s="43"/>
      <c r="G57" s="43"/>
      <c r="H57" s="43"/>
      <c r="I57" s="43"/>
      <c r="J57" s="43" t="s">
        <v>49</v>
      </c>
      <c r="K57" s="43"/>
      <c r="L57" s="43"/>
      <c r="M57" s="43"/>
      <c r="N57" s="43"/>
      <c r="O57" s="43"/>
      <c r="P57" s="44" t="s">
        <v>50</v>
      </c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8" t="s">
        <v>51</v>
      </c>
      <c r="AD57" s="48"/>
      <c r="AE57" s="48"/>
      <c r="AF57" s="48"/>
      <c r="AG57" s="48"/>
      <c r="AH57" s="48"/>
      <c r="AI57" s="48"/>
      <c r="AJ57" s="48"/>
      <c r="AK57" s="48" t="s">
        <v>52</v>
      </c>
      <c r="AL57" s="48"/>
      <c r="AM57" s="48"/>
      <c r="AN57" s="48"/>
      <c r="AO57" s="48"/>
      <c r="AP57" s="48"/>
      <c r="AQ57" s="48"/>
      <c r="AR57" s="48"/>
      <c r="AS57" s="49" t="s">
        <v>53</v>
      </c>
      <c r="AT57" s="48"/>
      <c r="AU57" s="48"/>
      <c r="AV57" s="48"/>
      <c r="AW57" s="48"/>
      <c r="AX57" s="48"/>
      <c r="AY57" s="48"/>
      <c r="AZ57" s="48"/>
      <c r="CA57" s="6" t="s">
        <v>57</v>
      </c>
    </row>
    <row r="58" spans="1:79" s="6" customFormat="1" ht="12.75" customHeight="1" x14ac:dyDescent="0.2">
      <c r="A58" s="70"/>
      <c r="B58" s="70"/>
      <c r="C58" s="7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71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6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CA58" s="6" t="s">
        <v>58</v>
      </c>
    </row>
    <row r="59" spans="1:79" ht="38.25" customHeight="1" x14ac:dyDescent="0.2">
      <c r="A59" s="43"/>
      <c r="B59" s="43"/>
      <c r="C59" s="43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5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5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</row>
    <row r="60" spans="1:79" s="6" customFormat="1" ht="12.75" customHeight="1" x14ac:dyDescent="0.2">
      <c r="A60" s="70"/>
      <c r="B60" s="70"/>
      <c r="C60" s="70"/>
      <c r="D60" s="51" t="s">
        <v>77</v>
      </c>
      <c r="E60" s="51"/>
      <c r="F60" s="51"/>
      <c r="G60" s="51"/>
      <c r="H60" s="51"/>
      <c r="I60" s="51"/>
      <c r="J60" s="51" t="s">
        <v>77</v>
      </c>
      <c r="K60" s="51"/>
      <c r="L60" s="51"/>
      <c r="M60" s="51"/>
      <c r="N60" s="51"/>
      <c r="O60" s="51"/>
      <c r="P60" s="71" t="s">
        <v>76</v>
      </c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3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</row>
    <row r="62" spans="1:79" ht="15.75" customHeight="1" x14ac:dyDescent="0.2">
      <c r="A62" s="27" t="s">
        <v>37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</row>
    <row r="63" spans="1:79" ht="15" customHeight="1" x14ac:dyDescent="0.2">
      <c r="A63" s="47" t="s">
        <v>107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</row>
    <row r="65" spans="1:79" ht="15.95" customHeight="1" x14ac:dyDescent="0.2">
      <c r="A65" s="42" t="s">
        <v>36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 t="s">
        <v>17</v>
      </c>
      <c r="R65" s="42"/>
      <c r="S65" s="42"/>
      <c r="T65" s="42"/>
      <c r="U65" s="42"/>
      <c r="V65" s="42"/>
      <c r="W65" s="42"/>
      <c r="X65" s="42"/>
      <c r="Y65" s="42" t="s">
        <v>23</v>
      </c>
      <c r="Z65" s="42"/>
      <c r="AA65" s="42"/>
      <c r="AB65" s="42"/>
      <c r="AC65" s="42"/>
      <c r="AD65" s="42"/>
      <c r="AE65" s="42"/>
      <c r="AF65" s="42"/>
      <c r="AG65" s="42" t="s">
        <v>22</v>
      </c>
      <c r="AH65" s="42"/>
      <c r="AI65" s="42"/>
      <c r="AJ65" s="42"/>
      <c r="AK65" s="42"/>
      <c r="AL65" s="42"/>
      <c r="AM65" s="42"/>
      <c r="AN65" s="42"/>
      <c r="AO65" s="42" t="s">
        <v>21</v>
      </c>
      <c r="AP65" s="42"/>
      <c r="AQ65" s="42"/>
      <c r="AR65" s="42"/>
      <c r="AS65" s="42"/>
      <c r="AT65" s="42"/>
      <c r="AU65" s="42"/>
      <c r="AV65" s="42"/>
    </row>
    <row r="66" spans="1:79" ht="29.1" customHeight="1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</row>
    <row r="67" spans="1:79" ht="15.95" customHeight="1" x14ac:dyDescent="0.2">
      <c r="A67" s="42">
        <v>1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>
        <v>2</v>
      </c>
      <c r="R67" s="42"/>
      <c r="S67" s="42"/>
      <c r="T67" s="42"/>
      <c r="U67" s="42"/>
      <c r="V67" s="42"/>
      <c r="W67" s="42"/>
      <c r="X67" s="42"/>
      <c r="Y67" s="42">
        <v>3</v>
      </c>
      <c r="Z67" s="42"/>
      <c r="AA67" s="42"/>
      <c r="AB67" s="42"/>
      <c r="AC67" s="42"/>
      <c r="AD67" s="42"/>
      <c r="AE67" s="42"/>
      <c r="AF67" s="42"/>
      <c r="AG67" s="42">
        <v>4</v>
      </c>
      <c r="AH67" s="42"/>
      <c r="AI67" s="42"/>
      <c r="AJ67" s="42"/>
      <c r="AK67" s="42"/>
      <c r="AL67" s="42"/>
      <c r="AM67" s="42"/>
      <c r="AN67" s="42"/>
      <c r="AO67" s="42">
        <v>5</v>
      </c>
      <c r="AP67" s="42"/>
      <c r="AQ67" s="42"/>
      <c r="AR67" s="42"/>
      <c r="AS67" s="42"/>
      <c r="AT67" s="42"/>
      <c r="AU67" s="42"/>
      <c r="AV67" s="42"/>
    </row>
    <row r="68" spans="1:79" ht="12.75" hidden="1" customHeight="1" x14ac:dyDescent="0.2">
      <c r="A68" s="44" t="s">
        <v>50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3" t="s">
        <v>48</v>
      </c>
      <c r="R68" s="43"/>
      <c r="S68" s="43"/>
      <c r="T68" s="43"/>
      <c r="U68" s="43"/>
      <c r="V68" s="43"/>
      <c r="W68" s="43"/>
      <c r="X68" s="43"/>
      <c r="Y68" s="48" t="s">
        <v>51</v>
      </c>
      <c r="Z68" s="48"/>
      <c r="AA68" s="48"/>
      <c r="AB68" s="48"/>
      <c r="AC68" s="48"/>
      <c r="AD68" s="48"/>
      <c r="AE68" s="48"/>
      <c r="AF68" s="48"/>
      <c r="AG68" s="48" t="s">
        <v>52</v>
      </c>
      <c r="AH68" s="48"/>
      <c r="AI68" s="48"/>
      <c r="AJ68" s="48"/>
      <c r="AK68" s="48"/>
      <c r="AL68" s="48"/>
      <c r="AM68" s="48"/>
      <c r="AN68" s="48"/>
      <c r="AO68" s="48" t="s">
        <v>53</v>
      </c>
      <c r="AP68" s="48"/>
      <c r="AQ68" s="48"/>
      <c r="AR68" s="48"/>
      <c r="AS68" s="48"/>
      <c r="AT68" s="48"/>
      <c r="AU68" s="48"/>
      <c r="AV68" s="48"/>
      <c r="CA68" s="1" t="s">
        <v>59</v>
      </c>
    </row>
    <row r="69" spans="1:79" ht="38.25" customHeight="1" x14ac:dyDescent="0.2">
      <c r="A69" s="54" t="s">
        <v>174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6"/>
      <c r="Q69" s="45" t="s">
        <v>172</v>
      </c>
      <c r="R69" s="45"/>
      <c r="S69" s="45"/>
      <c r="T69" s="45"/>
      <c r="U69" s="45"/>
      <c r="V69" s="45"/>
      <c r="W69" s="45"/>
      <c r="X69" s="45"/>
      <c r="Y69" s="19">
        <v>323.89</v>
      </c>
      <c r="Z69" s="19"/>
      <c r="AA69" s="19"/>
      <c r="AB69" s="19"/>
      <c r="AC69" s="19"/>
      <c r="AD69" s="19"/>
      <c r="AE69" s="19"/>
      <c r="AF69" s="19"/>
      <c r="AG69" s="19">
        <f>21.7+25</f>
        <v>46.7</v>
      </c>
      <c r="AH69" s="19"/>
      <c r="AI69" s="19"/>
      <c r="AJ69" s="19"/>
      <c r="AK69" s="19"/>
      <c r="AL69" s="19"/>
      <c r="AM69" s="19"/>
      <c r="AN69" s="19"/>
      <c r="AO69" s="19">
        <f>SUM(Y69:AN69)</f>
        <v>370.59</v>
      </c>
      <c r="AP69" s="19"/>
      <c r="AQ69" s="19"/>
      <c r="AR69" s="19"/>
      <c r="AS69" s="19"/>
      <c r="AT69" s="19"/>
      <c r="AU69" s="19"/>
      <c r="AV69" s="19"/>
      <c r="AW69" s="9"/>
      <c r="AX69" s="9"/>
      <c r="AY69" s="9"/>
      <c r="CA69" s="1" t="s">
        <v>60</v>
      </c>
    </row>
    <row r="70" spans="1:79" ht="28.5" customHeight="1" x14ac:dyDescent="0.2">
      <c r="A70" s="23" t="s">
        <v>180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3"/>
      <c r="Q70" s="45" t="s">
        <v>172</v>
      </c>
      <c r="R70" s="45"/>
      <c r="S70" s="45"/>
      <c r="T70" s="45"/>
      <c r="U70" s="45"/>
      <c r="V70" s="45"/>
      <c r="W70" s="45"/>
      <c r="X70" s="45"/>
      <c r="Y70" s="19">
        <f>374.154+128.78-6.04</f>
        <v>496.89399999999995</v>
      </c>
      <c r="Z70" s="19"/>
      <c r="AA70" s="19"/>
      <c r="AB70" s="19"/>
      <c r="AC70" s="19"/>
      <c r="AD70" s="19"/>
      <c r="AE70" s="19"/>
      <c r="AF70" s="19"/>
      <c r="AG70" s="19">
        <v>94.5</v>
      </c>
      <c r="AH70" s="19"/>
      <c r="AI70" s="19"/>
      <c r="AJ70" s="19"/>
      <c r="AK70" s="19"/>
      <c r="AL70" s="19"/>
      <c r="AM70" s="19"/>
      <c r="AN70" s="19"/>
      <c r="AO70" s="19">
        <f>SUM(Y70:AN70)</f>
        <v>591.39400000000001</v>
      </c>
      <c r="AP70" s="19"/>
      <c r="AQ70" s="19"/>
      <c r="AR70" s="19"/>
      <c r="AS70" s="19"/>
      <c r="AT70" s="19"/>
      <c r="AU70" s="19"/>
      <c r="AV70" s="19"/>
      <c r="AW70" s="9"/>
      <c r="AX70" s="9"/>
      <c r="AY70" s="9"/>
    </row>
    <row r="71" spans="1:79" ht="38.25" customHeight="1" x14ac:dyDescent="0.2">
      <c r="A71" s="23" t="s">
        <v>188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20" t="s">
        <v>172</v>
      </c>
      <c r="R71" s="21"/>
      <c r="S71" s="21"/>
      <c r="T71" s="21"/>
      <c r="U71" s="21"/>
      <c r="V71" s="21"/>
      <c r="W71" s="21"/>
      <c r="X71" s="22"/>
      <c r="Y71" s="16">
        <v>50.86</v>
      </c>
      <c r="Z71" s="17"/>
      <c r="AA71" s="17"/>
      <c r="AB71" s="17"/>
      <c r="AC71" s="17"/>
      <c r="AD71" s="17"/>
      <c r="AE71" s="17"/>
      <c r="AF71" s="18"/>
      <c r="AG71" s="16"/>
      <c r="AH71" s="17"/>
      <c r="AI71" s="17"/>
      <c r="AJ71" s="17"/>
      <c r="AK71" s="17"/>
      <c r="AL71" s="17"/>
      <c r="AM71" s="17"/>
      <c r="AN71" s="18"/>
      <c r="AO71" s="19">
        <v>50.86</v>
      </c>
      <c r="AP71" s="19"/>
      <c r="AQ71" s="19"/>
      <c r="AR71" s="19"/>
      <c r="AS71" s="19"/>
      <c r="AT71" s="19"/>
      <c r="AU71" s="19"/>
      <c r="AV71" s="19"/>
      <c r="AW71" s="9"/>
      <c r="AX71" s="9"/>
      <c r="AY71" s="9"/>
    </row>
    <row r="72" spans="1:79" ht="38.25" customHeight="1" x14ac:dyDescent="0.2">
      <c r="A72" s="23" t="s">
        <v>187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5"/>
      <c r="Q72" s="20"/>
      <c r="R72" s="21"/>
      <c r="S72" s="21"/>
      <c r="T72" s="21"/>
      <c r="U72" s="21"/>
      <c r="V72" s="21"/>
      <c r="W72" s="21"/>
      <c r="X72" s="22"/>
      <c r="Y72" s="16">
        <v>10</v>
      </c>
      <c r="Z72" s="21"/>
      <c r="AA72" s="21"/>
      <c r="AB72" s="21"/>
      <c r="AC72" s="21"/>
      <c r="AD72" s="21"/>
      <c r="AE72" s="21"/>
      <c r="AF72" s="22"/>
      <c r="AG72" s="16"/>
      <c r="AH72" s="21"/>
      <c r="AI72" s="21"/>
      <c r="AJ72" s="21"/>
      <c r="AK72" s="21"/>
      <c r="AL72" s="21"/>
      <c r="AM72" s="21"/>
      <c r="AN72" s="22"/>
      <c r="AO72" s="19">
        <v>10</v>
      </c>
      <c r="AP72" s="19"/>
      <c r="AQ72" s="19"/>
      <c r="AR72" s="19"/>
      <c r="AS72" s="19"/>
      <c r="AT72" s="19"/>
      <c r="AU72" s="19"/>
      <c r="AV72" s="19"/>
      <c r="AW72" s="9"/>
      <c r="AX72" s="9"/>
      <c r="AY72" s="9"/>
    </row>
    <row r="73" spans="1:79" s="6" customFormat="1" ht="12.75" customHeight="1" x14ac:dyDescent="0.2">
      <c r="A73" s="71" t="s">
        <v>76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3"/>
      <c r="Q73" s="51" t="s">
        <v>77</v>
      </c>
      <c r="R73" s="51"/>
      <c r="S73" s="51"/>
      <c r="T73" s="51"/>
      <c r="U73" s="51"/>
      <c r="V73" s="51"/>
      <c r="W73" s="51"/>
      <c r="X73" s="51"/>
      <c r="Y73" s="87">
        <f>SUM(Y69:AF72)</f>
        <v>881.64399999999989</v>
      </c>
      <c r="Z73" s="87"/>
      <c r="AA73" s="87"/>
      <c r="AB73" s="87"/>
      <c r="AC73" s="87"/>
      <c r="AD73" s="87"/>
      <c r="AE73" s="87"/>
      <c r="AF73" s="87"/>
      <c r="AG73" s="87">
        <f>SUM(AG69:AN72)</f>
        <v>141.19999999999999</v>
      </c>
      <c r="AH73" s="87"/>
      <c r="AI73" s="87"/>
      <c r="AJ73" s="87"/>
      <c r="AK73" s="87"/>
      <c r="AL73" s="87"/>
      <c r="AM73" s="87"/>
      <c r="AN73" s="87"/>
      <c r="AO73" s="87">
        <f>SUM(AO69:AV72)</f>
        <v>1022.8439999999999</v>
      </c>
      <c r="AP73" s="87"/>
      <c r="AQ73" s="87"/>
      <c r="AR73" s="87"/>
      <c r="AS73" s="87"/>
      <c r="AT73" s="87"/>
      <c r="AU73" s="87"/>
      <c r="AV73" s="87"/>
      <c r="AW73" s="10"/>
      <c r="AX73" s="10"/>
      <c r="AY73" s="10"/>
    </row>
    <row r="74" spans="1:79" x14ac:dyDescent="0.2"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6" spans="1:79" ht="15.75" customHeight="1" x14ac:dyDescent="0.2">
      <c r="A76" s="26" t="s">
        <v>24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79" ht="3.75" customHeight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</row>
    <row r="78" spans="1:79" ht="9.75" customHeight="1" x14ac:dyDescent="0.2"/>
    <row r="79" spans="1:79" ht="30" customHeight="1" x14ac:dyDescent="0.2">
      <c r="A79" s="42" t="s">
        <v>18</v>
      </c>
      <c r="B79" s="42"/>
      <c r="C79" s="42"/>
      <c r="D79" s="42"/>
      <c r="E79" s="42"/>
      <c r="F79" s="42"/>
      <c r="G79" s="65" t="s">
        <v>17</v>
      </c>
      <c r="H79" s="66"/>
      <c r="I79" s="66"/>
      <c r="J79" s="66"/>
      <c r="K79" s="66"/>
      <c r="L79" s="67"/>
      <c r="M79" s="42" t="s">
        <v>39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 t="s">
        <v>26</v>
      </c>
      <c r="AA79" s="42"/>
      <c r="AB79" s="42"/>
      <c r="AC79" s="42"/>
      <c r="AD79" s="42"/>
      <c r="AE79" s="42" t="s">
        <v>25</v>
      </c>
      <c r="AF79" s="42"/>
      <c r="AG79" s="42"/>
      <c r="AH79" s="42"/>
      <c r="AI79" s="42"/>
      <c r="AJ79" s="42"/>
      <c r="AK79" s="42"/>
      <c r="AL79" s="42"/>
      <c r="AM79" s="42"/>
      <c r="AN79" s="42"/>
      <c r="AO79" s="42" t="s">
        <v>38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</row>
    <row r="80" spans="1:79" ht="15.75" customHeight="1" x14ac:dyDescent="0.2">
      <c r="A80" s="42">
        <v>1</v>
      </c>
      <c r="B80" s="42"/>
      <c r="C80" s="42"/>
      <c r="D80" s="42"/>
      <c r="E80" s="42"/>
      <c r="F80" s="42"/>
      <c r="G80" s="65">
        <v>2</v>
      </c>
      <c r="H80" s="66"/>
      <c r="I80" s="66"/>
      <c r="J80" s="66"/>
      <c r="K80" s="66"/>
      <c r="L80" s="67"/>
      <c r="M80" s="42">
        <v>3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>
        <v>4</v>
      </c>
      <c r="AA80" s="42"/>
      <c r="AB80" s="42"/>
      <c r="AC80" s="42"/>
      <c r="AD80" s="42"/>
      <c r="AE80" s="42">
        <v>5</v>
      </c>
      <c r="AF80" s="42"/>
      <c r="AG80" s="42"/>
      <c r="AH80" s="42"/>
      <c r="AI80" s="42"/>
      <c r="AJ80" s="42"/>
      <c r="AK80" s="42"/>
      <c r="AL80" s="42"/>
      <c r="AM80" s="42"/>
      <c r="AN80" s="42"/>
      <c r="AO80" s="42">
        <v>6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</row>
    <row r="81" spans="1:79" ht="17.25" hidden="1" customHeight="1" x14ac:dyDescent="0.2">
      <c r="A81" s="43"/>
      <c r="B81" s="43"/>
      <c r="C81" s="43"/>
      <c r="D81" s="43"/>
      <c r="E81" s="43"/>
      <c r="F81" s="43"/>
      <c r="G81" s="57" t="s">
        <v>48</v>
      </c>
      <c r="H81" s="58"/>
      <c r="I81" s="58"/>
      <c r="J81" s="58"/>
      <c r="K81" s="58"/>
      <c r="L81" s="59"/>
      <c r="M81" s="44" t="s">
        <v>50</v>
      </c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3" t="s">
        <v>65</v>
      </c>
      <c r="AA81" s="43"/>
      <c r="AB81" s="43"/>
      <c r="AC81" s="43"/>
      <c r="AD81" s="43"/>
      <c r="AE81" s="44" t="s">
        <v>66</v>
      </c>
      <c r="AF81" s="44"/>
      <c r="AG81" s="44"/>
      <c r="AH81" s="44"/>
      <c r="AI81" s="44"/>
      <c r="AJ81" s="44"/>
      <c r="AK81" s="44"/>
      <c r="AL81" s="44"/>
      <c r="AM81" s="44"/>
      <c r="AN81" s="44"/>
      <c r="AO81" s="48" t="s">
        <v>75</v>
      </c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CA81" s="1" t="s">
        <v>61</v>
      </c>
    </row>
    <row r="82" spans="1:79" s="6" customFormat="1" ht="12.75" customHeight="1" x14ac:dyDescent="0.2">
      <c r="A82" s="70"/>
      <c r="B82" s="70"/>
      <c r="C82" s="70"/>
      <c r="D82" s="70"/>
      <c r="E82" s="70"/>
      <c r="F82" s="70"/>
      <c r="G82" s="76" t="s">
        <v>172</v>
      </c>
      <c r="H82" s="77"/>
      <c r="I82" s="77"/>
      <c r="J82" s="77"/>
      <c r="K82" s="77"/>
      <c r="L82" s="78"/>
      <c r="M82" s="71" t="s">
        <v>178</v>
      </c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6"/>
      <c r="Z82" s="71" t="s">
        <v>77</v>
      </c>
      <c r="AA82" s="85"/>
      <c r="AB82" s="85"/>
      <c r="AC82" s="85"/>
      <c r="AD82" s="86"/>
      <c r="AE82" s="71" t="s">
        <v>77</v>
      </c>
      <c r="AF82" s="85"/>
      <c r="AG82" s="85"/>
      <c r="AH82" s="85"/>
      <c r="AI82" s="85"/>
      <c r="AJ82" s="85"/>
      <c r="AK82" s="85"/>
      <c r="AL82" s="85"/>
      <c r="AM82" s="85"/>
      <c r="AN82" s="86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CA82" s="6" t="s">
        <v>62</v>
      </c>
    </row>
    <row r="83" spans="1:79" s="6" customFormat="1" ht="38.25" customHeight="1" x14ac:dyDescent="0.2">
      <c r="A83" s="70"/>
      <c r="B83" s="70"/>
      <c r="C83" s="70"/>
      <c r="D83" s="70"/>
      <c r="E83" s="70"/>
      <c r="F83" s="70"/>
      <c r="G83" s="76" t="s">
        <v>172</v>
      </c>
      <c r="H83" s="77"/>
      <c r="I83" s="77"/>
      <c r="J83" s="77"/>
      <c r="K83" s="77"/>
      <c r="L83" s="78"/>
      <c r="M83" s="71" t="s">
        <v>122</v>
      </c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3"/>
      <c r="Z83" s="71" t="s">
        <v>77</v>
      </c>
      <c r="AA83" s="72"/>
      <c r="AB83" s="72"/>
      <c r="AC83" s="72"/>
      <c r="AD83" s="73"/>
      <c r="AE83" s="71" t="s">
        <v>77</v>
      </c>
      <c r="AF83" s="72"/>
      <c r="AG83" s="72"/>
      <c r="AH83" s="72"/>
      <c r="AI83" s="72"/>
      <c r="AJ83" s="72"/>
      <c r="AK83" s="72"/>
      <c r="AL83" s="72"/>
      <c r="AM83" s="72"/>
      <c r="AN83" s="73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</row>
    <row r="84" spans="1:79" s="6" customFormat="1" ht="12.75" customHeight="1" x14ac:dyDescent="0.2">
      <c r="A84" s="70"/>
      <c r="B84" s="70"/>
      <c r="C84" s="70"/>
      <c r="D84" s="70"/>
      <c r="E84" s="70"/>
      <c r="F84" s="70"/>
      <c r="G84" s="76" t="s">
        <v>172</v>
      </c>
      <c r="H84" s="77"/>
      <c r="I84" s="77"/>
      <c r="J84" s="77"/>
      <c r="K84" s="77"/>
      <c r="L84" s="78"/>
      <c r="M84" s="71" t="s">
        <v>79</v>
      </c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3"/>
      <c r="Z84" s="71" t="s">
        <v>77</v>
      </c>
      <c r="AA84" s="72"/>
      <c r="AB84" s="72"/>
      <c r="AC84" s="72"/>
      <c r="AD84" s="73"/>
      <c r="AE84" s="71" t="s">
        <v>77</v>
      </c>
      <c r="AF84" s="72"/>
      <c r="AG84" s="72"/>
      <c r="AH84" s="72"/>
      <c r="AI84" s="72"/>
      <c r="AJ84" s="72"/>
      <c r="AK84" s="72"/>
      <c r="AL84" s="72"/>
      <c r="AM84" s="72"/>
      <c r="AN84" s="73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</row>
    <row r="85" spans="1:79" ht="12.75" customHeight="1" x14ac:dyDescent="0.2">
      <c r="A85" s="43"/>
      <c r="B85" s="43"/>
      <c r="C85" s="43"/>
      <c r="D85" s="43"/>
      <c r="E85" s="43"/>
      <c r="F85" s="43"/>
      <c r="G85" s="76" t="s">
        <v>172</v>
      </c>
      <c r="H85" s="77"/>
      <c r="I85" s="77"/>
      <c r="J85" s="77"/>
      <c r="K85" s="77"/>
      <c r="L85" s="78"/>
      <c r="M85" s="54" t="s">
        <v>123</v>
      </c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5"/>
      <c r="Z85" s="54" t="s">
        <v>81</v>
      </c>
      <c r="AA85" s="74"/>
      <c r="AB85" s="74"/>
      <c r="AC85" s="74"/>
      <c r="AD85" s="75"/>
      <c r="AE85" s="54" t="s">
        <v>124</v>
      </c>
      <c r="AF85" s="74"/>
      <c r="AG85" s="74"/>
      <c r="AH85" s="74"/>
      <c r="AI85" s="74"/>
      <c r="AJ85" s="74"/>
      <c r="AK85" s="74"/>
      <c r="AL85" s="74"/>
      <c r="AM85" s="74"/>
      <c r="AN85" s="75"/>
      <c r="AO85" s="48" t="s">
        <v>125</v>
      </c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</row>
    <row r="86" spans="1:79" s="6" customFormat="1" ht="12.75" customHeight="1" x14ac:dyDescent="0.2">
      <c r="A86" s="70"/>
      <c r="B86" s="70"/>
      <c r="C86" s="70"/>
      <c r="D86" s="70"/>
      <c r="E86" s="70"/>
      <c r="F86" s="70"/>
      <c r="G86" s="76" t="s">
        <v>172</v>
      </c>
      <c r="H86" s="77"/>
      <c r="I86" s="77"/>
      <c r="J86" s="77"/>
      <c r="K86" s="77"/>
      <c r="L86" s="78"/>
      <c r="M86" s="71" t="s">
        <v>92</v>
      </c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3"/>
      <c r="Z86" s="71" t="s">
        <v>77</v>
      </c>
      <c r="AA86" s="72"/>
      <c r="AB86" s="72"/>
      <c r="AC86" s="72"/>
      <c r="AD86" s="73"/>
      <c r="AE86" s="71" t="s">
        <v>77</v>
      </c>
      <c r="AF86" s="72"/>
      <c r="AG86" s="72"/>
      <c r="AH86" s="72"/>
      <c r="AI86" s="72"/>
      <c r="AJ86" s="72"/>
      <c r="AK86" s="72"/>
      <c r="AL86" s="72"/>
      <c r="AM86" s="72"/>
      <c r="AN86" s="73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</row>
    <row r="87" spans="1:79" ht="12.75" customHeight="1" x14ac:dyDescent="0.2">
      <c r="A87" s="43"/>
      <c r="B87" s="43"/>
      <c r="C87" s="43"/>
      <c r="D87" s="43"/>
      <c r="E87" s="43"/>
      <c r="F87" s="43"/>
      <c r="G87" s="76" t="s">
        <v>172</v>
      </c>
      <c r="H87" s="77"/>
      <c r="I87" s="77"/>
      <c r="J87" s="77"/>
      <c r="K87" s="77"/>
      <c r="L87" s="78"/>
      <c r="M87" s="54" t="s">
        <v>126</v>
      </c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5"/>
      <c r="Z87" s="54" t="s">
        <v>81</v>
      </c>
      <c r="AA87" s="74"/>
      <c r="AB87" s="74"/>
      <c r="AC87" s="74"/>
      <c r="AD87" s="75"/>
      <c r="AE87" s="54" t="s">
        <v>127</v>
      </c>
      <c r="AF87" s="74"/>
      <c r="AG87" s="74"/>
      <c r="AH87" s="74"/>
      <c r="AI87" s="74"/>
      <c r="AJ87" s="74"/>
      <c r="AK87" s="74"/>
      <c r="AL87" s="74"/>
      <c r="AM87" s="74"/>
      <c r="AN87" s="75"/>
      <c r="AO87" s="48">
        <v>1000</v>
      </c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</row>
    <row r="88" spans="1:79" ht="12.75" customHeight="1" x14ac:dyDescent="0.2">
      <c r="A88" s="43"/>
      <c r="B88" s="43"/>
      <c r="C88" s="43"/>
      <c r="D88" s="43"/>
      <c r="E88" s="43"/>
      <c r="F88" s="43"/>
      <c r="G88" s="76" t="s">
        <v>172</v>
      </c>
      <c r="H88" s="77"/>
      <c r="I88" s="77"/>
      <c r="J88" s="77"/>
      <c r="K88" s="77"/>
      <c r="L88" s="78"/>
      <c r="M88" s="54" t="s">
        <v>128</v>
      </c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5"/>
      <c r="Z88" s="54" t="s">
        <v>81</v>
      </c>
      <c r="AA88" s="74"/>
      <c r="AB88" s="74"/>
      <c r="AC88" s="74"/>
      <c r="AD88" s="75"/>
      <c r="AE88" s="54" t="s">
        <v>129</v>
      </c>
      <c r="AF88" s="74"/>
      <c r="AG88" s="74"/>
      <c r="AH88" s="74"/>
      <c r="AI88" s="74"/>
      <c r="AJ88" s="74"/>
      <c r="AK88" s="74"/>
      <c r="AL88" s="74"/>
      <c r="AM88" s="74"/>
      <c r="AN88" s="75"/>
      <c r="AO88" s="48">
        <v>150</v>
      </c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</row>
    <row r="89" spans="1:79" s="6" customFormat="1" ht="12.75" customHeight="1" x14ac:dyDescent="0.2">
      <c r="A89" s="70"/>
      <c r="B89" s="70"/>
      <c r="C89" s="70"/>
      <c r="D89" s="70"/>
      <c r="E89" s="70"/>
      <c r="F89" s="70"/>
      <c r="G89" s="76" t="s">
        <v>172</v>
      </c>
      <c r="H89" s="77"/>
      <c r="I89" s="77"/>
      <c r="J89" s="77"/>
      <c r="K89" s="77"/>
      <c r="L89" s="78"/>
      <c r="M89" s="71" t="s">
        <v>96</v>
      </c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3"/>
      <c r="Z89" s="71" t="s">
        <v>77</v>
      </c>
      <c r="AA89" s="72"/>
      <c r="AB89" s="72"/>
      <c r="AC89" s="72"/>
      <c r="AD89" s="73"/>
      <c r="AE89" s="71" t="s">
        <v>77</v>
      </c>
      <c r="AF89" s="72"/>
      <c r="AG89" s="72"/>
      <c r="AH89" s="72"/>
      <c r="AI89" s="72"/>
      <c r="AJ89" s="72"/>
      <c r="AK89" s="72"/>
      <c r="AL89" s="72"/>
      <c r="AM89" s="72"/>
      <c r="AN89" s="73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</row>
    <row r="90" spans="1:79" ht="25.5" customHeight="1" x14ac:dyDescent="0.2">
      <c r="A90" s="43"/>
      <c r="B90" s="43"/>
      <c r="C90" s="43"/>
      <c r="D90" s="43"/>
      <c r="E90" s="43"/>
      <c r="F90" s="43"/>
      <c r="G90" s="76" t="s">
        <v>172</v>
      </c>
      <c r="H90" s="77"/>
      <c r="I90" s="77"/>
      <c r="J90" s="77"/>
      <c r="K90" s="77"/>
      <c r="L90" s="78"/>
      <c r="M90" s="54" t="s">
        <v>130</v>
      </c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5"/>
      <c r="Z90" s="54" t="s">
        <v>81</v>
      </c>
      <c r="AA90" s="74"/>
      <c r="AB90" s="74"/>
      <c r="AC90" s="74"/>
      <c r="AD90" s="75"/>
      <c r="AE90" s="54" t="s">
        <v>131</v>
      </c>
      <c r="AF90" s="74"/>
      <c r="AG90" s="74"/>
      <c r="AH90" s="74"/>
      <c r="AI90" s="74"/>
      <c r="AJ90" s="74"/>
      <c r="AK90" s="74"/>
      <c r="AL90" s="74"/>
      <c r="AM90" s="74"/>
      <c r="AN90" s="75"/>
      <c r="AO90" s="48">
        <v>150</v>
      </c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</row>
    <row r="91" spans="1:79" ht="25.5" customHeight="1" x14ac:dyDescent="0.2">
      <c r="A91" s="43"/>
      <c r="B91" s="43"/>
      <c r="C91" s="43"/>
      <c r="D91" s="43"/>
      <c r="E91" s="43"/>
      <c r="F91" s="43"/>
      <c r="G91" s="76" t="s">
        <v>172</v>
      </c>
      <c r="H91" s="77"/>
      <c r="I91" s="77"/>
      <c r="J91" s="77"/>
      <c r="K91" s="77"/>
      <c r="L91" s="78"/>
      <c r="M91" s="54" t="s">
        <v>132</v>
      </c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5"/>
      <c r="Z91" s="54" t="s">
        <v>81</v>
      </c>
      <c r="AA91" s="74"/>
      <c r="AB91" s="74"/>
      <c r="AC91" s="74"/>
      <c r="AD91" s="75"/>
      <c r="AE91" s="54" t="s">
        <v>131</v>
      </c>
      <c r="AF91" s="74"/>
      <c r="AG91" s="74"/>
      <c r="AH91" s="74"/>
      <c r="AI91" s="74"/>
      <c r="AJ91" s="74"/>
      <c r="AK91" s="74"/>
      <c r="AL91" s="74"/>
      <c r="AM91" s="74"/>
      <c r="AN91" s="75"/>
      <c r="AO91" s="48">
        <v>1000</v>
      </c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</row>
    <row r="92" spans="1:79" ht="12.75" customHeight="1" x14ac:dyDescent="0.2">
      <c r="A92" s="43"/>
      <c r="B92" s="43"/>
      <c r="C92" s="43"/>
      <c r="D92" s="43"/>
      <c r="E92" s="43"/>
      <c r="F92" s="43"/>
      <c r="G92" s="76" t="s">
        <v>172</v>
      </c>
      <c r="H92" s="77"/>
      <c r="I92" s="77"/>
      <c r="J92" s="77"/>
      <c r="K92" s="77"/>
      <c r="L92" s="78"/>
      <c r="M92" s="54" t="s">
        <v>133</v>
      </c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5"/>
      <c r="Z92" s="54" t="s">
        <v>99</v>
      </c>
      <c r="AA92" s="74"/>
      <c r="AB92" s="74"/>
      <c r="AC92" s="74"/>
      <c r="AD92" s="75"/>
      <c r="AE92" s="54" t="s">
        <v>131</v>
      </c>
      <c r="AF92" s="74"/>
      <c r="AG92" s="74"/>
      <c r="AH92" s="74"/>
      <c r="AI92" s="74"/>
      <c r="AJ92" s="74"/>
      <c r="AK92" s="74"/>
      <c r="AL92" s="74"/>
      <c r="AM92" s="74"/>
      <c r="AN92" s="75"/>
      <c r="AO92" s="48">
        <v>104</v>
      </c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</row>
    <row r="93" spans="1:79" s="6" customFormat="1" ht="12.75" customHeight="1" x14ac:dyDescent="0.2">
      <c r="A93" s="70"/>
      <c r="B93" s="70"/>
      <c r="C93" s="70"/>
      <c r="D93" s="70"/>
      <c r="E93" s="70"/>
      <c r="F93" s="70"/>
      <c r="G93" s="76" t="s">
        <v>172</v>
      </c>
      <c r="H93" s="77"/>
      <c r="I93" s="77"/>
      <c r="J93" s="77"/>
      <c r="K93" s="77"/>
      <c r="L93" s="78"/>
      <c r="M93" s="71" t="s">
        <v>101</v>
      </c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3"/>
      <c r="Z93" s="71" t="s">
        <v>77</v>
      </c>
      <c r="AA93" s="72"/>
      <c r="AB93" s="72"/>
      <c r="AC93" s="72"/>
      <c r="AD93" s="73"/>
      <c r="AE93" s="71" t="s">
        <v>77</v>
      </c>
      <c r="AF93" s="72"/>
      <c r="AG93" s="72"/>
      <c r="AH93" s="72"/>
      <c r="AI93" s="72"/>
      <c r="AJ93" s="72"/>
      <c r="AK93" s="72"/>
      <c r="AL93" s="72"/>
      <c r="AM93" s="72"/>
      <c r="AN93" s="73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</row>
    <row r="94" spans="1:79" ht="12.75" customHeight="1" x14ac:dyDescent="0.2">
      <c r="A94" s="43"/>
      <c r="B94" s="43"/>
      <c r="C94" s="43"/>
      <c r="D94" s="43"/>
      <c r="E94" s="43"/>
      <c r="F94" s="43"/>
      <c r="G94" s="76" t="s">
        <v>172</v>
      </c>
      <c r="H94" s="77"/>
      <c r="I94" s="77"/>
      <c r="J94" s="77"/>
      <c r="K94" s="77"/>
      <c r="L94" s="78"/>
      <c r="M94" s="54" t="s">
        <v>134</v>
      </c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5"/>
      <c r="Z94" s="54" t="s">
        <v>118</v>
      </c>
      <c r="AA94" s="74"/>
      <c r="AB94" s="74"/>
      <c r="AC94" s="74"/>
      <c r="AD94" s="75"/>
      <c r="AE94" s="54" t="s">
        <v>131</v>
      </c>
      <c r="AF94" s="74"/>
      <c r="AG94" s="74"/>
      <c r="AH94" s="74"/>
      <c r="AI94" s="74"/>
      <c r="AJ94" s="74"/>
      <c r="AK94" s="74"/>
      <c r="AL94" s="74"/>
      <c r="AM94" s="74"/>
      <c r="AN94" s="75"/>
      <c r="AO94" s="48">
        <v>100</v>
      </c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</row>
    <row r="95" spans="1:79" ht="12.75" customHeight="1" x14ac:dyDescent="0.2">
      <c r="A95" s="43"/>
      <c r="B95" s="43"/>
      <c r="C95" s="43"/>
      <c r="D95" s="43"/>
      <c r="E95" s="43"/>
      <c r="F95" s="43"/>
      <c r="G95" s="76" t="s">
        <v>172</v>
      </c>
      <c r="H95" s="77"/>
      <c r="I95" s="77"/>
      <c r="J95" s="77"/>
      <c r="K95" s="77"/>
      <c r="L95" s="78"/>
      <c r="M95" s="54" t="s">
        <v>135</v>
      </c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5"/>
      <c r="Z95" s="54" t="s">
        <v>118</v>
      </c>
      <c r="AA95" s="74"/>
      <c r="AB95" s="74"/>
      <c r="AC95" s="74"/>
      <c r="AD95" s="75"/>
      <c r="AE95" s="54" t="s">
        <v>131</v>
      </c>
      <c r="AF95" s="74"/>
      <c r="AG95" s="74"/>
      <c r="AH95" s="74"/>
      <c r="AI95" s="74"/>
      <c r="AJ95" s="74"/>
      <c r="AK95" s="74"/>
      <c r="AL95" s="74"/>
      <c r="AM95" s="74"/>
      <c r="AN95" s="75"/>
      <c r="AO95" s="48">
        <v>100</v>
      </c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</row>
    <row r="96" spans="1:79" s="6" customFormat="1" ht="25.5" customHeight="1" x14ac:dyDescent="0.2">
      <c r="A96" s="70"/>
      <c r="B96" s="70"/>
      <c r="C96" s="70"/>
      <c r="D96" s="70"/>
      <c r="E96" s="70"/>
      <c r="F96" s="70"/>
      <c r="G96" s="76" t="s">
        <v>172</v>
      </c>
      <c r="H96" s="77"/>
      <c r="I96" s="77"/>
      <c r="J96" s="77"/>
      <c r="K96" s="77"/>
      <c r="L96" s="78"/>
      <c r="M96" s="71" t="s">
        <v>136</v>
      </c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3"/>
      <c r="Z96" s="71" t="s">
        <v>77</v>
      </c>
      <c r="AA96" s="72"/>
      <c r="AB96" s="72"/>
      <c r="AC96" s="72"/>
      <c r="AD96" s="73"/>
      <c r="AE96" s="71" t="s">
        <v>77</v>
      </c>
      <c r="AF96" s="72"/>
      <c r="AG96" s="72"/>
      <c r="AH96" s="72"/>
      <c r="AI96" s="72"/>
      <c r="AJ96" s="72"/>
      <c r="AK96" s="72"/>
      <c r="AL96" s="72"/>
      <c r="AM96" s="72"/>
      <c r="AN96" s="73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</row>
    <row r="97" spans="1:55" s="6" customFormat="1" ht="12.75" customHeight="1" x14ac:dyDescent="0.2">
      <c r="A97" s="70"/>
      <c r="B97" s="70"/>
      <c r="C97" s="70"/>
      <c r="D97" s="70"/>
      <c r="E97" s="70"/>
      <c r="F97" s="70"/>
      <c r="G97" s="76" t="s">
        <v>172</v>
      </c>
      <c r="H97" s="77"/>
      <c r="I97" s="77"/>
      <c r="J97" s="77"/>
      <c r="K97" s="77"/>
      <c r="L97" s="78"/>
      <c r="M97" s="71" t="s">
        <v>79</v>
      </c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3"/>
      <c r="Z97" s="71" t="s">
        <v>77</v>
      </c>
      <c r="AA97" s="72"/>
      <c r="AB97" s="72"/>
      <c r="AC97" s="72"/>
      <c r="AD97" s="73"/>
      <c r="AE97" s="71" t="s">
        <v>77</v>
      </c>
      <c r="AF97" s="72"/>
      <c r="AG97" s="72"/>
      <c r="AH97" s="72"/>
      <c r="AI97" s="72"/>
      <c r="AJ97" s="72"/>
      <c r="AK97" s="72"/>
      <c r="AL97" s="72"/>
      <c r="AM97" s="72"/>
      <c r="AN97" s="73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</row>
    <row r="98" spans="1:55" ht="25.5" customHeight="1" x14ac:dyDescent="0.2">
      <c r="A98" s="43"/>
      <c r="B98" s="43"/>
      <c r="C98" s="43"/>
      <c r="D98" s="43"/>
      <c r="E98" s="43"/>
      <c r="F98" s="43"/>
      <c r="G98" s="76" t="s">
        <v>172</v>
      </c>
      <c r="H98" s="77"/>
      <c r="I98" s="77"/>
      <c r="J98" s="77"/>
      <c r="K98" s="77"/>
      <c r="L98" s="78"/>
      <c r="M98" s="54" t="s">
        <v>137</v>
      </c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5"/>
      <c r="Z98" s="54" t="s">
        <v>110</v>
      </c>
      <c r="AA98" s="74"/>
      <c r="AB98" s="74"/>
      <c r="AC98" s="74"/>
      <c r="AD98" s="75"/>
      <c r="AE98" s="54" t="s">
        <v>138</v>
      </c>
      <c r="AF98" s="74"/>
      <c r="AG98" s="74"/>
      <c r="AH98" s="74"/>
      <c r="AI98" s="74"/>
      <c r="AJ98" s="74"/>
      <c r="AK98" s="74"/>
      <c r="AL98" s="74"/>
      <c r="AM98" s="74"/>
      <c r="AN98" s="75"/>
      <c r="AO98" s="48">
        <v>35075</v>
      </c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</row>
    <row r="99" spans="1:55" s="6" customFormat="1" ht="12.75" customHeight="1" x14ac:dyDescent="0.2">
      <c r="A99" s="70"/>
      <c r="B99" s="70"/>
      <c r="C99" s="70"/>
      <c r="D99" s="70"/>
      <c r="E99" s="70"/>
      <c r="F99" s="70"/>
      <c r="G99" s="76" t="s">
        <v>172</v>
      </c>
      <c r="H99" s="77"/>
      <c r="I99" s="77"/>
      <c r="J99" s="77"/>
      <c r="K99" s="77"/>
      <c r="L99" s="78"/>
      <c r="M99" s="71" t="s">
        <v>92</v>
      </c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3"/>
      <c r="Z99" s="71" t="s">
        <v>77</v>
      </c>
      <c r="AA99" s="72"/>
      <c r="AB99" s="72"/>
      <c r="AC99" s="72"/>
      <c r="AD99" s="73"/>
      <c r="AE99" s="71" t="s">
        <v>77</v>
      </c>
      <c r="AF99" s="72"/>
      <c r="AG99" s="72"/>
      <c r="AH99" s="72"/>
      <c r="AI99" s="72"/>
      <c r="AJ99" s="72"/>
      <c r="AK99" s="72"/>
      <c r="AL99" s="72"/>
      <c r="AM99" s="72"/>
      <c r="AN99" s="73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</row>
    <row r="100" spans="1:55" ht="38.25" customHeight="1" x14ac:dyDescent="0.2">
      <c r="A100" s="43"/>
      <c r="B100" s="43"/>
      <c r="C100" s="43"/>
      <c r="D100" s="43"/>
      <c r="E100" s="43"/>
      <c r="F100" s="43"/>
      <c r="G100" s="76" t="s">
        <v>172</v>
      </c>
      <c r="H100" s="77"/>
      <c r="I100" s="77"/>
      <c r="J100" s="77"/>
      <c r="K100" s="77"/>
      <c r="L100" s="78"/>
      <c r="M100" s="54" t="s">
        <v>139</v>
      </c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5"/>
      <c r="Z100" s="54" t="s">
        <v>140</v>
      </c>
      <c r="AA100" s="74"/>
      <c r="AB100" s="74"/>
      <c r="AC100" s="74"/>
      <c r="AD100" s="75"/>
      <c r="AE100" s="54" t="s">
        <v>131</v>
      </c>
      <c r="AF100" s="74"/>
      <c r="AG100" s="74"/>
      <c r="AH100" s="74"/>
      <c r="AI100" s="74"/>
      <c r="AJ100" s="74"/>
      <c r="AK100" s="74"/>
      <c r="AL100" s="74"/>
      <c r="AM100" s="74"/>
      <c r="AN100" s="75"/>
      <c r="AO100" s="48">
        <v>15000</v>
      </c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</row>
    <row r="101" spans="1:55" s="6" customFormat="1" ht="12.75" customHeight="1" x14ac:dyDescent="0.2">
      <c r="A101" s="70"/>
      <c r="B101" s="70"/>
      <c r="C101" s="70"/>
      <c r="D101" s="70"/>
      <c r="E101" s="70"/>
      <c r="F101" s="70"/>
      <c r="G101" s="76" t="s">
        <v>172</v>
      </c>
      <c r="H101" s="77"/>
      <c r="I101" s="77"/>
      <c r="J101" s="77"/>
      <c r="K101" s="77"/>
      <c r="L101" s="78"/>
      <c r="M101" s="71" t="s">
        <v>96</v>
      </c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3"/>
      <c r="Z101" s="71" t="s">
        <v>77</v>
      </c>
      <c r="AA101" s="72"/>
      <c r="AB101" s="72"/>
      <c r="AC101" s="72"/>
      <c r="AD101" s="73"/>
      <c r="AE101" s="71" t="s">
        <v>77</v>
      </c>
      <c r="AF101" s="72"/>
      <c r="AG101" s="72"/>
      <c r="AH101" s="72"/>
      <c r="AI101" s="72"/>
      <c r="AJ101" s="72"/>
      <c r="AK101" s="72"/>
      <c r="AL101" s="72"/>
      <c r="AM101" s="72"/>
      <c r="AN101" s="73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</row>
    <row r="102" spans="1:55" ht="12.75" customHeight="1" x14ac:dyDescent="0.2">
      <c r="A102" s="43"/>
      <c r="B102" s="43"/>
      <c r="C102" s="43"/>
      <c r="D102" s="43"/>
      <c r="E102" s="43"/>
      <c r="F102" s="43"/>
      <c r="G102" s="76" t="s">
        <v>172</v>
      </c>
      <c r="H102" s="77"/>
      <c r="I102" s="77"/>
      <c r="J102" s="77"/>
      <c r="K102" s="77"/>
      <c r="L102" s="78"/>
      <c r="M102" s="54" t="s">
        <v>141</v>
      </c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5"/>
      <c r="Z102" s="54" t="s">
        <v>110</v>
      </c>
      <c r="AA102" s="74"/>
      <c r="AB102" s="74"/>
      <c r="AC102" s="74"/>
      <c r="AD102" s="75"/>
      <c r="AE102" s="54" t="s">
        <v>131</v>
      </c>
      <c r="AF102" s="74"/>
      <c r="AG102" s="74"/>
      <c r="AH102" s="74"/>
      <c r="AI102" s="74"/>
      <c r="AJ102" s="74"/>
      <c r="AK102" s="74"/>
      <c r="AL102" s="74"/>
      <c r="AM102" s="74"/>
      <c r="AN102" s="75"/>
      <c r="AO102" s="94">
        <v>0.42</v>
      </c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</row>
    <row r="103" spans="1:55" s="6" customFormat="1" ht="12.75" customHeight="1" x14ac:dyDescent="0.2">
      <c r="A103" s="70"/>
      <c r="B103" s="70"/>
      <c r="C103" s="70"/>
      <c r="D103" s="70"/>
      <c r="E103" s="70"/>
      <c r="F103" s="70"/>
      <c r="G103" s="76" t="s">
        <v>172</v>
      </c>
      <c r="H103" s="77"/>
      <c r="I103" s="77"/>
      <c r="J103" s="77"/>
      <c r="K103" s="77"/>
      <c r="L103" s="78"/>
      <c r="M103" s="71" t="s">
        <v>101</v>
      </c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3"/>
      <c r="Z103" s="71" t="s">
        <v>77</v>
      </c>
      <c r="AA103" s="72"/>
      <c r="AB103" s="72"/>
      <c r="AC103" s="72"/>
      <c r="AD103" s="73"/>
      <c r="AE103" s="71" t="s">
        <v>77</v>
      </c>
      <c r="AF103" s="72"/>
      <c r="AG103" s="72"/>
      <c r="AH103" s="72"/>
      <c r="AI103" s="72"/>
      <c r="AJ103" s="72"/>
      <c r="AK103" s="72"/>
      <c r="AL103" s="72"/>
      <c r="AM103" s="72"/>
      <c r="AN103" s="73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</row>
    <row r="104" spans="1:55" ht="25.5" customHeight="1" x14ac:dyDescent="0.2">
      <c r="A104" s="43"/>
      <c r="B104" s="43"/>
      <c r="C104" s="43"/>
      <c r="D104" s="43"/>
      <c r="E104" s="43"/>
      <c r="F104" s="43"/>
      <c r="G104" s="76" t="s">
        <v>172</v>
      </c>
      <c r="H104" s="77"/>
      <c r="I104" s="77"/>
      <c r="J104" s="77"/>
      <c r="K104" s="77"/>
      <c r="L104" s="78"/>
      <c r="M104" s="54" t="s">
        <v>142</v>
      </c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5"/>
      <c r="Z104" s="54" t="s">
        <v>118</v>
      </c>
      <c r="AA104" s="74"/>
      <c r="AB104" s="74"/>
      <c r="AC104" s="74"/>
      <c r="AD104" s="75"/>
      <c r="AE104" s="54" t="s">
        <v>131</v>
      </c>
      <c r="AF104" s="74"/>
      <c r="AG104" s="74"/>
      <c r="AH104" s="74"/>
      <c r="AI104" s="74"/>
      <c r="AJ104" s="74"/>
      <c r="AK104" s="74"/>
      <c r="AL104" s="74"/>
      <c r="AM104" s="74"/>
      <c r="AN104" s="75"/>
      <c r="AO104" s="48">
        <v>0</v>
      </c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</row>
    <row r="105" spans="1:55" s="6" customFormat="1" ht="51" customHeight="1" x14ac:dyDescent="0.2">
      <c r="A105" s="70"/>
      <c r="B105" s="70"/>
      <c r="C105" s="70"/>
      <c r="D105" s="70"/>
      <c r="E105" s="70"/>
      <c r="F105" s="70"/>
      <c r="G105" s="76" t="s">
        <v>172</v>
      </c>
      <c r="H105" s="77"/>
      <c r="I105" s="77"/>
      <c r="J105" s="77"/>
      <c r="K105" s="77"/>
      <c r="L105" s="78"/>
      <c r="M105" s="71" t="s">
        <v>154</v>
      </c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3"/>
      <c r="Z105" s="71" t="s">
        <v>77</v>
      </c>
      <c r="AA105" s="72"/>
      <c r="AB105" s="72"/>
      <c r="AC105" s="72"/>
      <c r="AD105" s="73"/>
      <c r="AE105" s="71" t="s">
        <v>77</v>
      </c>
      <c r="AF105" s="72"/>
      <c r="AG105" s="72"/>
      <c r="AH105" s="72"/>
      <c r="AI105" s="72"/>
      <c r="AJ105" s="72"/>
      <c r="AK105" s="72"/>
      <c r="AL105" s="72"/>
      <c r="AM105" s="72"/>
      <c r="AN105" s="73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</row>
    <row r="106" spans="1:55" s="6" customFormat="1" ht="12.75" customHeight="1" x14ac:dyDescent="0.2">
      <c r="A106" s="70"/>
      <c r="B106" s="70"/>
      <c r="C106" s="70"/>
      <c r="D106" s="70"/>
      <c r="E106" s="70"/>
      <c r="F106" s="70"/>
      <c r="G106" s="76" t="s">
        <v>172</v>
      </c>
      <c r="H106" s="77"/>
      <c r="I106" s="77"/>
      <c r="J106" s="77"/>
      <c r="K106" s="77"/>
      <c r="L106" s="78"/>
      <c r="M106" s="71" t="s">
        <v>79</v>
      </c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3"/>
      <c r="Z106" s="71" t="s">
        <v>77</v>
      </c>
      <c r="AA106" s="72"/>
      <c r="AB106" s="72"/>
      <c r="AC106" s="72"/>
      <c r="AD106" s="73"/>
      <c r="AE106" s="71" t="s">
        <v>77</v>
      </c>
      <c r="AF106" s="72"/>
      <c r="AG106" s="72"/>
      <c r="AH106" s="72"/>
      <c r="AI106" s="72"/>
      <c r="AJ106" s="72"/>
      <c r="AK106" s="72"/>
      <c r="AL106" s="72"/>
      <c r="AM106" s="72"/>
      <c r="AN106" s="73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</row>
    <row r="107" spans="1:55" ht="25.5" customHeight="1" x14ac:dyDescent="0.2">
      <c r="A107" s="43"/>
      <c r="B107" s="43"/>
      <c r="C107" s="43"/>
      <c r="D107" s="43"/>
      <c r="E107" s="43"/>
      <c r="F107" s="43"/>
      <c r="G107" s="76" t="s">
        <v>172</v>
      </c>
      <c r="H107" s="77"/>
      <c r="I107" s="77"/>
      <c r="J107" s="77"/>
      <c r="K107" s="77"/>
      <c r="L107" s="78"/>
      <c r="M107" s="54" t="s">
        <v>143</v>
      </c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5"/>
      <c r="Z107" s="54" t="s">
        <v>110</v>
      </c>
      <c r="AA107" s="74"/>
      <c r="AB107" s="74"/>
      <c r="AC107" s="74"/>
      <c r="AD107" s="75"/>
      <c r="AE107" s="54" t="s">
        <v>144</v>
      </c>
      <c r="AF107" s="74"/>
      <c r="AG107" s="74"/>
      <c r="AH107" s="74"/>
      <c r="AI107" s="74"/>
      <c r="AJ107" s="74"/>
      <c r="AK107" s="74"/>
      <c r="AL107" s="74"/>
      <c r="AM107" s="74"/>
      <c r="AN107" s="75"/>
      <c r="AO107" s="48">
        <v>41250</v>
      </c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</row>
    <row r="108" spans="1:55" ht="38.25" customHeight="1" x14ac:dyDescent="0.2">
      <c r="A108" s="43"/>
      <c r="B108" s="43"/>
      <c r="C108" s="43"/>
      <c r="D108" s="43"/>
      <c r="E108" s="43"/>
      <c r="F108" s="43"/>
      <c r="G108" s="76" t="s">
        <v>172</v>
      </c>
      <c r="H108" s="77"/>
      <c r="I108" s="77"/>
      <c r="J108" s="77"/>
      <c r="K108" s="77"/>
      <c r="L108" s="78"/>
      <c r="M108" s="54" t="s">
        <v>145</v>
      </c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5"/>
      <c r="Z108" s="54" t="s">
        <v>110</v>
      </c>
      <c r="AA108" s="74"/>
      <c r="AB108" s="74"/>
      <c r="AC108" s="74"/>
      <c r="AD108" s="75"/>
      <c r="AE108" s="54" t="s">
        <v>144</v>
      </c>
      <c r="AF108" s="74"/>
      <c r="AG108" s="74"/>
      <c r="AH108" s="74"/>
      <c r="AI108" s="74"/>
      <c r="AJ108" s="74"/>
      <c r="AK108" s="74"/>
      <c r="AL108" s="74"/>
      <c r="AM108" s="74"/>
      <c r="AN108" s="75"/>
      <c r="AO108" s="48">
        <v>4125</v>
      </c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</row>
    <row r="109" spans="1:55" s="6" customFormat="1" ht="12.75" customHeight="1" x14ac:dyDescent="0.2">
      <c r="A109" s="70"/>
      <c r="B109" s="70"/>
      <c r="C109" s="70"/>
      <c r="D109" s="70"/>
      <c r="E109" s="70"/>
      <c r="F109" s="70"/>
      <c r="G109" s="76" t="s">
        <v>172</v>
      </c>
      <c r="H109" s="77"/>
      <c r="I109" s="77"/>
      <c r="J109" s="77"/>
      <c r="K109" s="77"/>
      <c r="L109" s="78"/>
      <c r="M109" s="71" t="s">
        <v>92</v>
      </c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3"/>
      <c r="Z109" s="71" t="s">
        <v>77</v>
      </c>
      <c r="AA109" s="72"/>
      <c r="AB109" s="72"/>
      <c r="AC109" s="72"/>
      <c r="AD109" s="73"/>
      <c r="AE109" s="71" t="s">
        <v>77</v>
      </c>
      <c r="AF109" s="72"/>
      <c r="AG109" s="72"/>
      <c r="AH109" s="72"/>
      <c r="AI109" s="72"/>
      <c r="AJ109" s="72"/>
      <c r="AK109" s="72"/>
      <c r="AL109" s="72"/>
      <c r="AM109" s="72"/>
      <c r="AN109" s="73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</row>
    <row r="110" spans="1:55" ht="12.75" customHeight="1" x14ac:dyDescent="0.2">
      <c r="A110" s="43"/>
      <c r="B110" s="43"/>
      <c r="C110" s="43"/>
      <c r="D110" s="43"/>
      <c r="E110" s="43"/>
      <c r="F110" s="43"/>
      <c r="G110" s="76" t="s">
        <v>172</v>
      </c>
      <c r="H110" s="77"/>
      <c r="I110" s="77"/>
      <c r="J110" s="77"/>
      <c r="K110" s="77"/>
      <c r="L110" s="78"/>
      <c r="M110" s="54" t="s">
        <v>146</v>
      </c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5"/>
      <c r="Z110" s="54" t="s">
        <v>147</v>
      </c>
      <c r="AA110" s="74"/>
      <c r="AB110" s="74"/>
      <c r="AC110" s="74"/>
      <c r="AD110" s="75"/>
      <c r="AE110" s="54" t="s">
        <v>144</v>
      </c>
      <c r="AF110" s="74"/>
      <c r="AG110" s="74"/>
      <c r="AH110" s="74"/>
      <c r="AI110" s="74"/>
      <c r="AJ110" s="74"/>
      <c r="AK110" s="74"/>
      <c r="AL110" s="74"/>
      <c r="AM110" s="74"/>
      <c r="AN110" s="75"/>
      <c r="AO110" s="48">
        <v>315</v>
      </c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</row>
    <row r="111" spans="1:55" s="6" customFormat="1" ht="12.75" customHeight="1" x14ac:dyDescent="0.2">
      <c r="A111" s="70"/>
      <c r="B111" s="70"/>
      <c r="C111" s="70"/>
      <c r="D111" s="70"/>
      <c r="E111" s="70"/>
      <c r="F111" s="70"/>
      <c r="G111" s="76" t="s">
        <v>172</v>
      </c>
      <c r="H111" s="77"/>
      <c r="I111" s="77"/>
      <c r="J111" s="77"/>
      <c r="K111" s="77"/>
      <c r="L111" s="78"/>
      <c r="M111" s="71" t="s">
        <v>96</v>
      </c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3"/>
      <c r="Z111" s="71" t="s">
        <v>77</v>
      </c>
      <c r="AA111" s="72"/>
      <c r="AB111" s="72"/>
      <c r="AC111" s="72"/>
      <c r="AD111" s="73"/>
      <c r="AE111" s="71" t="s">
        <v>77</v>
      </c>
      <c r="AF111" s="72"/>
      <c r="AG111" s="72"/>
      <c r="AH111" s="72"/>
      <c r="AI111" s="72"/>
      <c r="AJ111" s="72"/>
      <c r="AK111" s="72"/>
      <c r="AL111" s="72"/>
      <c r="AM111" s="72"/>
      <c r="AN111" s="73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</row>
    <row r="112" spans="1:55" ht="12.75" customHeight="1" x14ac:dyDescent="0.2">
      <c r="A112" s="43"/>
      <c r="B112" s="43"/>
      <c r="C112" s="43"/>
      <c r="D112" s="43"/>
      <c r="E112" s="43"/>
      <c r="F112" s="43"/>
      <c r="G112" s="76" t="s">
        <v>172</v>
      </c>
      <c r="H112" s="77"/>
      <c r="I112" s="77"/>
      <c r="J112" s="77"/>
      <c r="K112" s="77"/>
      <c r="L112" s="78"/>
      <c r="M112" s="54" t="s">
        <v>148</v>
      </c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5"/>
      <c r="Z112" s="54" t="s">
        <v>110</v>
      </c>
      <c r="AA112" s="74"/>
      <c r="AB112" s="74"/>
      <c r="AC112" s="74"/>
      <c r="AD112" s="75"/>
      <c r="AE112" s="54" t="s">
        <v>131</v>
      </c>
      <c r="AF112" s="74"/>
      <c r="AG112" s="74"/>
      <c r="AH112" s="74"/>
      <c r="AI112" s="74"/>
      <c r="AJ112" s="74"/>
      <c r="AK112" s="74"/>
      <c r="AL112" s="74"/>
      <c r="AM112" s="74"/>
      <c r="AN112" s="75"/>
      <c r="AO112" s="48">
        <v>130.94999999999999</v>
      </c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</row>
    <row r="113" spans="1:79" s="6" customFormat="1" ht="12.75" customHeight="1" x14ac:dyDescent="0.2">
      <c r="A113" s="70"/>
      <c r="B113" s="70"/>
      <c r="C113" s="70"/>
      <c r="D113" s="70"/>
      <c r="E113" s="70"/>
      <c r="F113" s="70"/>
      <c r="G113" s="76" t="s">
        <v>172</v>
      </c>
      <c r="H113" s="77"/>
      <c r="I113" s="77"/>
      <c r="J113" s="77"/>
      <c r="K113" s="77"/>
      <c r="L113" s="78"/>
      <c r="M113" s="71" t="s">
        <v>101</v>
      </c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3"/>
      <c r="Z113" s="71" t="s">
        <v>77</v>
      </c>
      <c r="AA113" s="72"/>
      <c r="AB113" s="72"/>
      <c r="AC113" s="72"/>
      <c r="AD113" s="73"/>
      <c r="AE113" s="71" t="s">
        <v>77</v>
      </c>
      <c r="AF113" s="72"/>
      <c r="AG113" s="72"/>
      <c r="AH113" s="72"/>
      <c r="AI113" s="72"/>
      <c r="AJ113" s="72"/>
      <c r="AK113" s="72"/>
      <c r="AL113" s="72"/>
      <c r="AM113" s="72"/>
      <c r="AN113" s="73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</row>
    <row r="114" spans="1:79" ht="25.5" customHeight="1" x14ac:dyDescent="0.2">
      <c r="A114" s="43"/>
      <c r="B114" s="43"/>
      <c r="C114" s="43"/>
      <c r="D114" s="43"/>
      <c r="E114" s="43"/>
      <c r="F114" s="43"/>
      <c r="G114" s="20" t="s">
        <v>172</v>
      </c>
      <c r="H114" s="97"/>
      <c r="I114" s="97"/>
      <c r="J114" s="97"/>
      <c r="K114" s="97"/>
      <c r="L114" s="98"/>
      <c r="M114" s="54" t="s">
        <v>149</v>
      </c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5"/>
      <c r="Z114" s="54" t="s">
        <v>118</v>
      </c>
      <c r="AA114" s="74"/>
      <c r="AB114" s="74"/>
      <c r="AC114" s="74"/>
      <c r="AD114" s="75"/>
      <c r="AE114" s="54" t="s">
        <v>131</v>
      </c>
      <c r="AF114" s="74"/>
      <c r="AG114" s="74"/>
      <c r="AH114" s="74"/>
      <c r="AI114" s="74"/>
      <c r="AJ114" s="74"/>
      <c r="AK114" s="74"/>
      <c r="AL114" s="74"/>
      <c r="AM114" s="74"/>
      <c r="AN114" s="75"/>
      <c r="AO114" s="48">
        <v>0</v>
      </c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</row>
    <row r="116" spans="1:79" s="2" customFormat="1" ht="15.75" customHeight="1" x14ac:dyDescent="0.2">
      <c r="A116" s="26" t="s">
        <v>73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</row>
    <row r="117" spans="1:79" ht="15" customHeight="1" x14ac:dyDescent="0.2">
      <c r="A117" s="47" t="s">
        <v>107</v>
      </c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</row>
    <row r="119" spans="1:79" ht="39.950000000000003" customHeight="1" x14ac:dyDescent="0.2">
      <c r="A119" s="79" t="s">
        <v>30</v>
      </c>
      <c r="B119" s="80"/>
      <c r="C119" s="80"/>
      <c r="D119" s="41" t="s">
        <v>29</v>
      </c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79" t="s">
        <v>17</v>
      </c>
      <c r="R119" s="80"/>
      <c r="S119" s="80"/>
      <c r="T119" s="81"/>
      <c r="U119" s="41" t="s">
        <v>28</v>
      </c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 t="s">
        <v>40</v>
      </c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 t="s">
        <v>41</v>
      </c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 t="s">
        <v>27</v>
      </c>
      <c r="BF119" s="41"/>
      <c r="BG119" s="41"/>
      <c r="BH119" s="41"/>
      <c r="BI119" s="41"/>
      <c r="BJ119" s="41"/>
      <c r="BK119" s="41"/>
      <c r="BL119" s="41"/>
      <c r="BM119" s="41"/>
    </row>
    <row r="120" spans="1:79" ht="33.950000000000003" customHeight="1" x14ac:dyDescent="0.2">
      <c r="A120" s="82"/>
      <c r="B120" s="83"/>
      <c r="C120" s="83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82"/>
      <c r="R120" s="83"/>
      <c r="S120" s="83"/>
      <c r="T120" s="84"/>
      <c r="U120" s="41" t="s">
        <v>23</v>
      </c>
      <c r="V120" s="41"/>
      <c r="W120" s="41"/>
      <c r="X120" s="41"/>
      <c r="Y120" s="41" t="s">
        <v>22</v>
      </c>
      <c r="Z120" s="41"/>
      <c r="AA120" s="41"/>
      <c r="AB120" s="41"/>
      <c r="AC120" s="41" t="s">
        <v>21</v>
      </c>
      <c r="AD120" s="41"/>
      <c r="AE120" s="41"/>
      <c r="AF120" s="41"/>
      <c r="AG120" s="41" t="s">
        <v>23</v>
      </c>
      <c r="AH120" s="41"/>
      <c r="AI120" s="41"/>
      <c r="AJ120" s="41"/>
      <c r="AK120" s="41" t="s">
        <v>22</v>
      </c>
      <c r="AL120" s="41"/>
      <c r="AM120" s="41"/>
      <c r="AN120" s="41"/>
      <c r="AO120" s="41" t="s">
        <v>21</v>
      </c>
      <c r="AP120" s="41"/>
      <c r="AQ120" s="41"/>
      <c r="AR120" s="41"/>
      <c r="AS120" s="41" t="s">
        <v>23</v>
      </c>
      <c r="AT120" s="41"/>
      <c r="AU120" s="41"/>
      <c r="AV120" s="41"/>
      <c r="AW120" s="41" t="s">
        <v>22</v>
      </c>
      <c r="AX120" s="41"/>
      <c r="AY120" s="41"/>
      <c r="AZ120" s="41"/>
      <c r="BA120" s="41" t="s">
        <v>21</v>
      </c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</row>
    <row r="121" spans="1:79" ht="15" customHeight="1" x14ac:dyDescent="0.2">
      <c r="A121" s="62">
        <v>1</v>
      </c>
      <c r="B121" s="63"/>
      <c r="C121" s="63"/>
      <c r="D121" s="41">
        <v>2</v>
      </c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62">
        <v>3</v>
      </c>
      <c r="R121" s="63"/>
      <c r="S121" s="63"/>
      <c r="T121" s="64"/>
      <c r="U121" s="41">
        <v>4</v>
      </c>
      <c r="V121" s="41"/>
      <c r="W121" s="41"/>
      <c r="X121" s="41"/>
      <c r="Y121" s="41">
        <v>5</v>
      </c>
      <c r="Z121" s="41"/>
      <c r="AA121" s="41"/>
      <c r="AB121" s="41"/>
      <c r="AC121" s="41">
        <v>6</v>
      </c>
      <c r="AD121" s="41"/>
      <c r="AE121" s="41"/>
      <c r="AF121" s="41"/>
      <c r="AG121" s="41">
        <v>7</v>
      </c>
      <c r="AH121" s="41"/>
      <c r="AI121" s="41"/>
      <c r="AJ121" s="41"/>
      <c r="AK121" s="41">
        <v>8</v>
      </c>
      <c r="AL121" s="41"/>
      <c r="AM121" s="41"/>
      <c r="AN121" s="41"/>
      <c r="AO121" s="41">
        <v>9</v>
      </c>
      <c r="AP121" s="41"/>
      <c r="AQ121" s="41"/>
      <c r="AR121" s="41"/>
      <c r="AS121" s="41">
        <v>10</v>
      </c>
      <c r="AT121" s="41"/>
      <c r="AU121" s="41"/>
      <c r="AV121" s="41"/>
      <c r="AW121" s="41">
        <v>11</v>
      </c>
      <c r="AX121" s="41"/>
      <c r="AY121" s="41"/>
      <c r="AZ121" s="41"/>
      <c r="BA121" s="41">
        <v>12</v>
      </c>
      <c r="BB121" s="41"/>
      <c r="BC121" s="41"/>
      <c r="BD121" s="41"/>
      <c r="BE121" s="41">
        <v>13</v>
      </c>
      <c r="BF121" s="41"/>
      <c r="BG121" s="41"/>
      <c r="BH121" s="41"/>
      <c r="BI121" s="41"/>
      <c r="BJ121" s="41"/>
      <c r="BK121" s="41"/>
      <c r="BL121" s="41"/>
      <c r="BM121" s="41"/>
    </row>
    <row r="122" spans="1:79" ht="12.75" hidden="1" customHeight="1" x14ac:dyDescent="0.2">
      <c r="A122" s="57" t="s">
        <v>67</v>
      </c>
      <c r="B122" s="58"/>
      <c r="C122" s="58"/>
      <c r="D122" s="44" t="s">
        <v>50</v>
      </c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57" t="s">
        <v>48</v>
      </c>
      <c r="R122" s="58"/>
      <c r="S122" s="58"/>
      <c r="T122" s="59"/>
      <c r="U122" s="48" t="s">
        <v>68</v>
      </c>
      <c r="V122" s="48"/>
      <c r="W122" s="48"/>
      <c r="X122" s="48"/>
      <c r="Y122" s="48" t="s">
        <v>69</v>
      </c>
      <c r="Z122" s="48"/>
      <c r="AA122" s="48"/>
      <c r="AB122" s="48"/>
      <c r="AC122" s="48" t="s">
        <v>54</v>
      </c>
      <c r="AD122" s="48"/>
      <c r="AE122" s="48"/>
      <c r="AF122" s="48"/>
      <c r="AG122" s="48" t="s">
        <v>51</v>
      </c>
      <c r="AH122" s="48"/>
      <c r="AI122" s="48"/>
      <c r="AJ122" s="48"/>
      <c r="AK122" s="48" t="s">
        <v>52</v>
      </c>
      <c r="AL122" s="48"/>
      <c r="AM122" s="48"/>
      <c r="AN122" s="48"/>
      <c r="AO122" s="48" t="s">
        <v>54</v>
      </c>
      <c r="AP122" s="48"/>
      <c r="AQ122" s="48"/>
      <c r="AR122" s="48"/>
      <c r="AS122" s="48" t="s">
        <v>70</v>
      </c>
      <c r="AT122" s="48"/>
      <c r="AU122" s="48"/>
      <c r="AV122" s="48"/>
      <c r="AW122" s="48" t="s">
        <v>71</v>
      </c>
      <c r="AX122" s="48"/>
      <c r="AY122" s="48"/>
      <c r="AZ122" s="48"/>
      <c r="BA122" s="48" t="s">
        <v>54</v>
      </c>
      <c r="BB122" s="48"/>
      <c r="BC122" s="48"/>
      <c r="BD122" s="48"/>
      <c r="BE122" s="44" t="s">
        <v>72</v>
      </c>
      <c r="BF122" s="44"/>
      <c r="BG122" s="44"/>
      <c r="BH122" s="44"/>
      <c r="BI122" s="44"/>
      <c r="BJ122" s="44"/>
      <c r="BK122" s="44"/>
      <c r="BL122" s="44"/>
      <c r="BM122" s="44"/>
      <c r="CA122" s="1" t="s">
        <v>63</v>
      </c>
    </row>
    <row r="123" spans="1:79" s="6" customFormat="1" ht="12.75" customHeight="1" x14ac:dyDescent="0.2">
      <c r="A123" s="76" t="s">
        <v>77</v>
      </c>
      <c r="B123" s="77"/>
      <c r="C123" s="77"/>
      <c r="D123" s="71" t="s">
        <v>76</v>
      </c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6"/>
      <c r="Q123" s="76" t="s">
        <v>77</v>
      </c>
      <c r="R123" s="77"/>
      <c r="S123" s="77"/>
      <c r="T123" s="78"/>
      <c r="U123" s="61"/>
      <c r="V123" s="61"/>
      <c r="W123" s="61"/>
      <c r="X123" s="61"/>
      <c r="Y123" s="61"/>
      <c r="Z123" s="61"/>
      <c r="AA123" s="61"/>
      <c r="AB123" s="61"/>
      <c r="AC123" s="61">
        <f>U123+Y123</f>
        <v>0</v>
      </c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>
        <f>AG123+AK123</f>
        <v>0</v>
      </c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>
        <f>AS123+AW123</f>
        <v>0</v>
      </c>
      <c r="BB123" s="61"/>
      <c r="BC123" s="61"/>
      <c r="BD123" s="61"/>
      <c r="BE123" s="91" t="s">
        <v>77</v>
      </c>
      <c r="BF123" s="91"/>
      <c r="BG123" s="91"/>
      <c r="BH123" s="91"/>
      <c r="BI123" s="91"/>
      <c r="BJ123" s="91"/>
      <c r="BK123" s="91"/>
      <c r="BL123" s="91"/>
      <c r="BM123" s="91"/>
      <c r="CA123" s="6" t="s">
        <v>64</v>
      </c>
    </row>
    <row r="124" spans="1:79" x14ac:dyDescent="0.2">
      <c r="A124" s="7"/>
      <c r="B124" s="7"/>
      <c r="C124" s="7"/>
    </row>
    <row r="125" spans="1:79" ht="12.75" customHeight="1" x14ac:dyDescent="0.2">
      <c r="A125" s="60" t="s">
        <v>42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</row>
    <row r="126" spans="1:79" ht="15.75" customHeight="1" x14ac:dyDescent="0.2">
      <c r="A126" s="60" t="s">
        <v>43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</row>
    <row r="127" spans="1:79" ht="15.75" customHeight="1" x14ac:dyDescent="0.2">
      <c r="A127" s="60" t="s">
        <v>44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</row>
    <row r="129" spans="1:59" ht="31.5" customHeight="1" x14ac:dyDescent="0.2">
      <c r="A129" s="68" t="s">
        <v>163</v>
      </c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8"/>
      <c r="AO129" s="29" t="s">
        <v>169</v>
      </c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</row>
    <row r="130" spans="1:59" x14ac:dyDescent="0.2">
      <c r="W130" s="53" t="s">
        <v>45</v>
      </c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O130" s="53" t="s">
        <v>46</v>
      </c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</row>
    <row r="131" spans="1:59" ht="15.75" customHeight="1" x14ac:dyDescent="0.2">
      <c r="A131" s="36" t="s">
        <v>31</v>
      </c>
      <c r="B131" s="36"/>
      <c r="C131" s="36"/>
      <c r="D131" s="36"/>
      <c r="E131" s="36"/>
      <c r="F131" s="36"/>
    </row>
    <row r="133" spans="1:59" ht="15.75" customHeight="1" x14ac:dyDescent="0.2">
      <c r="A133" s="68" t="s">
        <v>197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8"/>
      <c r="AO133" s="29" t="s">
        <v>198</v>
      </c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</row>
    <row r="134" spans="1:59" x14ac:dyDescent="0.2">
      <c r="W134" s="53" t="s">
        <v>45</v>
      </c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O134" s="53" t="s">
        <v>46</v>
      </c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</row>
  </sheetData>
  <mergeCells count="443">
    <mergeCell ref="B22:BL22"/>
    <mergeCell ref="AO11:BF11"/>
    <mergeCell ref="A113:F113"/>
    <mergeCell ref="G113:L113"/>
    <mergeCell ref="M113:Y113"/>
    <mergeCell ref="AE114:AN114"/>
    <mergeCell ref="AO114:BC114"/>
    <mergeCell ref="A114:F114"/>
    <mergeCell ref="G114:L114"/>
    <mergeCell ref="M114:Y114"/>
    <mergeCell ref="Z114:AD114"/>
    <mergeCell ref="Z113:AD113"/>
    <mergeCell ref="AE113:AN113"/>
    <mergeCell ref="AO113:BC113"/>
    <mergeCell ref="AE110:AN110"/>
    <mergeCell ref="AO110:BC110"/>
    <mergeCell ref="AE111:AN111"/>
    <mergeCell ref="AO111:BC111"/>
    <mergeCell ref="AE112:AN112"/>
    <mergeCell ref="AO112:BC112"/>
    <mergeCell ref="A111:F111"/>
    <mergeCell ref="G111:L111"/>
    <mergeCell ref="M111:Y111"/>
    <mergeCell ref="Z111:AD111"/>
    <mergeCell ref="M112:Y112"/>
    <mergeCell ref="Z112:AD112"/>
    <mergeCell ref="A112:F112"/>
    <mergeCell ref="G112:L112"/>
    <mergeCell ref="A108:F108"/>
    <mergeCell ref="G108:L108"/>
    <mergeCell ref="A110:F110"/>
    <mergeCell ref="G110:L110"/>
    <mergeCell ref="M110:Y110"/>
    <mergeCell ref="Z110:AD110"/>
    <mergeCell ref="A109:F109"/>
    <mergeCell ref="G109:L109"/>
    <mergeCell ref="M109:Y109"/>
    <mergeCell ref="Z109:AD109"/>
    <mergeCell ref="AE109:AN109"/>
    <mergeCell ref="AO109:BC109"/>
    <mergeCell ref="M108:Y108"/>
    <mergeCell ref="Z108:AD108"/>
    <mergeCell ref="AE106:AN106"/>
    <mergeCell ref="AO106:BC106"/>
    <mergeCell ref="AE107:AN107"/>
    <mergeCell ref="AO107:BC107"/>
    <mergeCell ref="AE108:AN108"/>
    <mergeCell ref="AO108:BC108"/>
    <mergeCell ref="A106:F106"/>
    <mergeCell ref="G106:L106"/>
    <mergeCell ref="M106:Y106"/>
    <mergeCell ref="Z106:AD106"/>
    <mergeCell ref="A107:F107"/>
    <mergeCell ref="G107:L107"/>
    <mergeCell ref="M107:Y107"/>
    <mergeCell ref="Z107:AD107"/>
    <mergeCell ref="A105:F105"/>
    <mergeCell ref="G105:L105"/>
    <mergeCell ref="M105:Y105"/>
    <mergeCell ref="Z105:AD105"/>
    <mergeCell ref="AE105:AN105"/>
    <mergeCell ref="AO105:BC105"/>
    <mergeCell ref="AE102:AN102"/>
    <mergeCell ref="AO102:BC102"/>
    <mergeCell ref="AE103:AN103"/>
    <mergeCell ref="AO103:BC103"/>
    <mergeCell ref="AE104:AN104"/>
    <mergeCell ref="AO104:BC104"/>
    <mergeCell ref="A103:F103"/>
    <mergeCell ref="G103:L103"/>
    <mergeCell ref="M103:Y103"/>
    <mergeCell ref="Z103:AD103"/>
    <mergeCell ref="M104:Y104"/>
    <mergeCell ref="Z104:AD104"/>
    <mergeCell ref="A104:F104"/>
    <mergeCell ref="G104:L104"/>
    <mergeCell ref="A100:F100"/>
    <mergeCell ref="G100:L100"/>
    <mergeCell ref="A102:F102"/>
    <mergeCell ref="G102:L102"/>
    <mergeCell ref="M102:Y102"/>
    <mergeCell ref="Z102:AD102"/>
    <mergeCell ref="A101:F101"/>
    <mergeCell ref="G101:L101"/>
    <mergeCell ref="M101:Y101"/>
    <mergeCell ref="Z101:AD101"/>
    <mergeCell ref="AE101:AN101"/>
    <mergeCell ref="AO101:BC101"/>
    <mergeCell ref="M100:Y100"/>
    <mergeCell ref="Z100:AD100"/>
    <mergeCell ref="AE98:AN98"/>
    <mergeCell ref="AO98:BC98"/>
    <mergeCell ref="AE99:AN99"/>
    <mergeCell ref="AO99:BC99"/>
    <mergeCell ref="AE100:AN100"/>
    <mergeCell ref="AO100:BC100"/>
    <mergeCell ref="A98:F98"/>
    <mergeCell ref="G98:L98"/>
    <mergeCell ref="M98:Y98"/>
    <mergeCell ref="Z98:AD98"/>
    <mergeCell ref="A99:F99"/>
    <mergeCell ref="G99:L99"/>
    <mergeCell ref="M99:Y99"/>
    <mergeCell ref="Z99:AD99"/>
    <mergeCell ref="A97:F97"/>
    <mergeCell ref="G97:L97"/>
    <mergeCell ref="M97:Y97"/>
    <mergeCell ref="Z97:AD97"/>
    <mergeCell ref="AE97:AN97"/>
    <mergeCell ref="AO97:BC97"/>
    <mergeCell ref="AE94:AN94"/>
    <mergeCell ref="AO94:BC94"/>
    <mergeCell ref="AE95:AN95"/>
    <mergeCell ref="AO95:BC95"/>
    <mergeCell ref="AE96:AN96"/>
    <mergeCell ref="AO96:BC96"/>
    <mergeCell ref="A95:F95"/>
    <mergeCell ref="G95:L95"/>
    <mergeCell ref="M95:Y95"/>
    <mergeCell ref="Z95:AD95"/>
    <mergeCell ref="M96:Y96"/>
    <mergeCell ref="Z96:AD96"/>
    <mergeCell ref="A96:F96"/>
    <mergeCell ref="G96:L96"/>
    <mergeCell ref="A92:F92"/>
    <mergeCell ref="G92:L92"/>
    <mergeCell ref="A94:F94"/>
    <mergeCell ref="G94:L94"/>
    <mergeCell ref="M94:Y94"/>
    <mergeCell ref="Z94:AD94"/>
    <mergeCell ref="A93:F93"/>
    <mergeCell ref="G93:L93"/>
    <mergeCell ref="M93:Y93"/>
    <mergeCell ref="Z93:AD93"/>
    <mergeCell ref="AE93:AN93"/>
    <mergeCell ref="AO93:BC93"/>
    <mergeCell ref="M91:Y91"/>
    <mergeCell ref="Z91:AD91"/>
    <mergeCell ref="M92:Y92"/>
    <mergeCell ref="Z92:AD92"/>
    <mergeCell ref="AE90:AN90"/>
    <mergeCell ref="AO90:BC90"/>
    <mergeCell ref="AE92:AN92"/>
    <mergeCell ref="AO92:BC92"/>
    <mergeCell ref="A88:F88"/>
    <mergeCell ref="G88:L88"/>
    <mergeCell ref="AE91:AN91"/>
    <mergeCell ref="AO91:BC91"/>
    <mergeCell ref="A90:F90"/>
    <mergeCell ref="G90:L90"/>
    <mergeCell ref="AO86:BC86"/>
    <mergeCell ref="AE87:AN87"/>
    <mergeCell ref="Z87:AD87"/>
    <mergeCell ref="M90:Y90"/>
    <mergeCell ref="Z90:AD90"/>
    <mergeCell ref="A91:F91"/>
    <mergeCell ref="G91:L91"/>
    <mergeCell ref="A89:F89"/>
    <mergeCell ref="G89:L89"/>
    <mergeCell ref="M89:Y89"/>
    <mergeCell ref="A87:F87"/>
    <mergeCell ref="G87:L87"/>
    <mergeCell ref="M87:Y87"/>
    <mergeCell ref="AO89:BC89"/>
    <mergeCell ref="M88:Y88"/>
    <mergeCell ref="Z88:AD88"/>
    <mergeCell ref="AO87:BC87"/>
    <mergeCell ref="AE88:AN88"/>
    <mergeCell ref="AO88:BC88"/>
    <mergeCell ref="Z89:AD89"/>
    <mergeCell ref="M86:Y86"/>
    <mergeCell ref="Z86:AD86"/>
    <mergeCell ref="AE89:AN89"/>
    <mergeCell ref="G84:L84"/>
    <mergeCell ref="M84:Y84"/>
    <mergeCell ref="AE86:AN86"/>
    <mergeCell ref="AE84:AN84"/>
    <mergeCell ref="Q73:X73"/>
    <mergeCell ref="Y73:AF73"/>
    <mergeCell ref="Y70:AF70"/>
    <mergeCell ref="AO70:AV70"/>
    <mergeCell ref="AE82:AN82"/>
    <mergeCell ref="AO80:BC80"/>
    <mergeCell ref="AO81:BC81"/>
    <mergeCell ref="AE80:AN80"/>
    <mergeCell ref="M82:Y82"/>
    <mergeCell ref="AE79:AN79"/>
    <mergeCell ref="P59:AB59"/>
    <mergeCell ref="A67:P67"/>
    <mergeCell ref="A68:P68"/>
    <mergeCell ref="A65:P66"/>
    <mergeCell ref="AG73:AN73"/>
    <mergeCell ref="AG70:AN70"/>
    <mergeCell ref="A60:C60"/>
    <mergeCell ref="J60:O60"/>
    <mergeCell ref="P60:AB60"/>
    <mergeCell ref="D59:I59"/>
    <mergeCell ref="G79:L79"/>
    <mergeCell ref="A76:BL76"/>
    <mergeCell ref="Q69:X69"/>
    <mergeCell ref="AO68:AV68"/>
    <mergeCell ref="A70:P70"/>
    <mergeCell ref="Q70:X70"/>
    <mergeCell ref="A73:P73"/>
    <mergeCell ref="A71:P71"/>
    <mergeCell ref="A77:BL77"/>
    <mergeCell ref="AO79:BC79"/>
    <mergeCell ref="J59:O59"/>
    <mergeCell ref="G48:L48"/>
    <mergeCell ref="J58:O58"/>
    <mergeCell ref="Y65:AF66"/>
    <mergeCell ref="Q65:X66"/>
    <mergeCell ref="A62:BL62"/>
    <mergeCell ref="A63:BL63"/>
    <mergeCell ref="A58:C58"/>
    <mergeCell ref="P58:AB58"/>
    <mergeCell ref="D60:I60"/>
    <mergeCell ref="A59:C59"/>
    <mergeCell ref="Y123:AB123"/>
    <mergeCell ref="Q123:T123"/>
    <mergeCell ref="BB1:BL1"/>
    <mergeCell ref="D54:I55"/>
    <mergeCell ref="D56:I56"/>
    <mergeCell ref="D57:I57"/>
    <mergeCell ref="AC54:AJ55"/>
    <mergeCell ref="AO5:BF5"/>
    <mergeCell ref="BE123:BM123"/>
    <mergeCell ref="BA122:BD122"/>
    <mergeCell ref="BE122:BM122"/>
    <mergeCell ref="AC58:AJ58"/>
    <mergeCell ref="AO73:AV73"/>
    <mergeCell ref="AS60:AZ60"/>
    <mergeCell ref="AE85:AN85"/>
    <mergeCell ref="AO85:BC85"/>
    <mergeCell ref="AO84:BC84"/>
    <mergeCell ref="AO69:AV69"/>
    <mergeCell ref="Z82:AD82"/>
    <mergeCell ref="B33:BL33"/>
    <mergeCell ref="A123:C123"/>
    <mergeCell ref="AC123:AF123"/>
    <mergeCell ref="AG123:AJ123"/>
    <mergeCell ref="AK123:AN123"/>
    <mergeCell ref="D123:P123"/>
    <mergeCell ref="U123:X123"/>
    <mergeCell ref="A82:F82"/>
    <mergeCell ref="AW123:AZ123"/>
    <mergeCell ref="BA123:BD123"/>
    <mergeCell ref="A122:C122"/>
    <mergeCell ref="AS122:AV122"/>
    <mergeCell ref="D122:P122"/>
    <mergeCell ref="U122:X122"/>
    <mergeCell ref="AG121:AJ121"/>
    <mergeCell ref="AO82:BC82"/>
    <mergeCell ref="AC121:AF121"/>
    <mergeCell ref="A119:C120"/>
    <mergeCell ref="Z83:AD83"/>
    <mergeCell ref="A85:F85"/>
    <mergeCell ref="G82:L82"/>
    <mergeCell ref="AW122:AZ122"/>
    <mergeCell ref="Y121:AB121"/>
    <mergeCell ref="G85:L85"/>
    <mergeCell ref="Z84:AD84"/>
    <mergeCell ref="Z85:AD85"/>
    <mergeCell ref="G83:L83"/>
    <mergeCell ref="Q119:T120"/>
    <mergeCell ref="A116:BM116"/>
    <mergeCell ref="D119:P120"/>
    <mergeCell ref="A83:F83"/>
    <mergeCell ref="AS120:AV120"/>
    <mergeCell ref="AO120:AR120"/>
    <mergeCell ref="M83:Y83"/>
    <mergeCell ref="M85:Y85"/>
    <mergeCell ref="A84:F84"/>
    <mergeCell ref="A86:F86"/>
    <mergeCell ref="AE83:AN83"/>
    <mergeCell ref="AO83:BC83"/>
    <mergeCell ref="G86:L86"/>
    <mergeCell ref="A133:V133"/>
    <mergeCell ref="W133:AM133"/>
    <mergeCell ref="AO133:BG133"/>
    <mergeCell ref="A125:BL125"/>
    <mergeCell ref="A126:BL126"/>
    <mergeCell ref="BA120:BD120"/>
    <mergeCell ref="A129:V129"/>
    <mergeCell ref="W129:AM129"/>
    <mergeCell ref="Y120:AB120"/>
    <mergeCell ref="AG120:AJ120"/>
    <mergeCell ref="A131:F131"/>
    <mergeCell ref="AC120:AF120"/>
    <mergeCell ref="Z80:AD80"/>
    <mergeCell ref="J56:O56"/>
    <mergeCell ref="J57:O57"/>
    <mergeCell ref="U121:X121"/>
    <mergeCell ref="D121:P121"/>
    <mergeCell ref="Q121:T121"/>
    <mergeCell ref="A121:C121"/>
    <mergeCell ref="G80:L80"/>
    <mergeCell ref="AO129:BG129"/>
    <mergeCell ref="A127:BL127"/>
    <mergeCell ref="AC122:AF122"/>
    <mergeCell ref="AG122:AJ122"/>
    <mergeCell ref="AK122:AN122"/>
    <mergeCell ref="AO122:AR122"/>
    <mergeCell ref="Y122:AB122"/>
    <mergeCell ref="Q122:T122"/>
    <mergeCell ref="AO123:AR123"/>
    <mergeCell ref="AS123:AV123"/>
    <mergeCell ref="AK120:AN120"/>
    <mergeCell ref="AW120:AZ120"/>
    <mergeCell ref="BE121:BM121"/>
    <mergeCell ref="BA121:BD121"/>
    <mergeCell ref="AW121:AZ121"/>
    <mergeCell ref="AS121:AV121"/>
    <mergeCell ref="AO121:AR121"/>
    <mergeCell ref="AK121:AN121"/>
    <mergeCell ref="M79:Y79"/>
    <mergeCell ref="A79:F79"/>
    <mergeCell ref="M80:Y80"/>
    <mergeCell ref="G81:L81"/>
    <mergeCell ref="W130:AM130"/>
    <mergeCell ref="BE119:BM120"/>
    <mergeCell ref="AS119:BD119"/>
    <mergeCell ref="AG119:AR119"/>
    <mergeCell ref="U119:AF119"/>
    <mergeCell ref="U120:X120"/>
    <mergeCell ref="A69:P69"/>
    <mergeCell ref="Y69:AF69"/>
    <mergeCell ref="AG69:AN69"/>
    <mergeCell ref="A80:F80"/>
    <mergeCell ref="A117:BL117"/>
    <mergeCell ref="A81:F81"/>
    <mergeCell ref="M81:Y81"/>
    <mergeCell ref="Z81:AD81"/>
    <mergeCell ref="AE81:AN81"/>
    <mergeCell ref="Z79:AD79"/>
    <mergeCell ref="W134:AM134"/>
    <mergeCell ref="AO134:BG134"/>
    <mergeCell ref="AG67:AN67"/>
    <mergeCell ref="Y67:AF67"/>
    <mergeCell ref="Y68:AF68"/>
    <mergeCell ref="AG68:AN68"/>
    <mergeCell ref="Q67:X67"/>
    <mergeCell ref="Q68:X68"/>
    <mergeCell ref="AO67:AV67"/>
    <mergeCell ref="AO130:BG130"/>
    <mergeCell ref="AK58:AR58"/>
    <mergeCell ref="AS58:AZ58"/>
    <mergeCell ref="D58:I58"/>
    <mergeCell ref="AG65:AN66"/>
    <mergeCell ref="AO65:AV66"/>
    <mergeCell ref="AC59:AJ59"/>
    <mergeCell ref="AK59:AR59"/>
    <mergeCell ref="AS59:AZ59"/>
    <mergeCell ref="AC60:AJ60"/>
    <mergeCell ref="AK60:AR60"/>
    <mergeCell ref="A56:C56"/>
    <mergeCell ref="A57:C57"/>
    <mergeCell ref="P57:AB57"/>
    <mergeCell ref="AS56:AZ56"/>
    <mergeCell ref="AK56:AR56"/>
    <mergeCell ref="AC56:AJ56"/>
    <mergeCell ref="AC57:AJ57"/>
    <mergeCell ref="AK57:AR57"/>
    <mergeCell ref="AS57:AZ57"/>
    <mergeCell ref="P56:AB56"/>
    <mergeCell ref="A51:BL51"/>
    <mergeCell ref="A52:BL52"/>
    <mergeCell ref="P54:AB55"/>
    <mergeCell ref="A54:C55"/>
    <mergeCell ref="J54:O55"/>
    <mergeCell ref="AK54:AR55"/>
    <mergeCell ref="AS54:AZ55"/>
    <mergeCell ref="M48:R48"/>
    <mergeCell ref="S48:BL48"/>
    <mergeCell ref="G49:L49"/>
    <mergeCell ref="M49:R49"/>
    <mergeCell ref="A48:F48"/>
    <mergeCell ref="A49:F49"/>
    <mergeCell ref="S49:BL49"/>
    <mergeCell ref="A44:BL44"/>
    <mergeCell ref="S46:BL46"/>
    <mergeCell ref="M46:R46"/>
    <mergeCell ref="G46:L46"/>
    <mergeCell ref="A46:F46"/>
    <mergeCell ref="S47:BL47"/>
    <mergeCell ref="M47:R47"/>
    <mergeCell ref="G47:L47"/>
    <mergeCell ref="A47:F47"/>
    <mergeCell ref="A23:BL23"/>
    <mergeCell ref="A42:BL42"/>
    <mergeCell ref="A43:K43"/>
    <mergeCell ref="L43:BL43"/>
    <mergeCell ref="B25:BL25"/>
    <mergeCell ref="B26:BL26"/>
    <mergeCell ref="B27:BL27"/>
    <mergeCell ref="B28:BL28"/>
    <mergeCell ref="B29:BL29"/>
    <mergeCell ref="B30:BL30"/>
    <mergeCell ref="A20:K20"/>
    <mergeCell ref="L20:AB20"/>
    <mergeCell ref="AC20:BL20"/>
    <mergeCell ref="A21:T21"/>
    <mergeCell ref="U21:X21"/>
    <mergeCell ref="Y21:AM21"/>
    <mergeCell ref="AN21:AQ21"/>
    <mergeCell ref="AR21:BC21"/>
    <mergeCell ref="BD21:BG21"/>
    <mergeCell ref="BH21:BL21"/>
    <mergeCell ref="A17:B17"/>
    <mergeCell ref="C17:K17"/>
    <mergeCell ref="L17:BL17"/>
    <mergeCell ref="A18:K18"/>
    <mergeCell ref="L18:BL18"/>
    <mergeCell ref="A19:B19"/>
    <mergeCell ref="C19:K19"/>
    <mergeCell ref="L19:AB19"/>
    <mergeCell ref="AC19:BL19"/>
    <mergeCell ref="A14:BL14"/>
    <mergeCell ref="A15:B15"/>
    <mergeCell ref="C15:K15"/>
    <mergeCell ref="L15:BL15"/>
    <mergeCell ref="A16:K16"/>
    <mergeCell ref="L16:BL16"/>
    <mergeCell ref="B31:BL31"/>
    <mergeCell ref="B32:BL32"/>
    <mergeCell ref="AO2:BL2"/>
    <mergeCell ref="AO3:BL3"/>
    <mergeCell ref="AO6:BF6"/>
    <mergeCell ref="AO7:BF7"/>
    <mergeCell ref="AO8:BF8"/>
    <mergeCell ref="AO9:BF9"/>
    <mergeCell ref="AO10:BF10"/>
    <mergeCell ref="A13:BL13"/>
    <mergeCell ref="AO4:BF4"/>
    <mergeCell ref="AG71:AN71"/>
    <mergeCell ref="AO71:AV71"/>
    <mergeCell ref="Q71:X71"/>
    <mergeCell ref="Y71:AF71"/>
    <mergeCell ref="A72:P72"/>
    <mergeCell ref="Q72:X72"/>
    <mergeCell ref="Y72:AF72"/>
    <mergeCell ref="AG72:AN72"/>
    <mergeCell ref="AO72:AV72"/>
  </mergeCells>
  <phoneticPr fontId="7" type="noConversion"/>
  <pageMargins left="0.31496062992125984" right="0.31496062992125984" top="0.39370078740157483" bottom="0.39370078740157483" header="0" footer="0"/>
  <pageSetup paperSize="9" scale="68" fitToWidth="2" fitToHeight="999" orientation="landscape" r:id="rId1"/>
  <headerFooter alignWithMargins="0"/>
  <rowBreaks count="2" manualBreakCount="2">
    <brk id="49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1"/>
  <sheetViews>
    <sheetView topLeftCell="A73" zoomScale="107" zoomScaleNormal="107" workbookViewId="0">
      <selection activeCell="AO79" sqref="AO79:BC79"/>
    </sheetView>
  </sheetViews>
  <sheetFormatPr defaultRowHeight="12.75" x14ac:dyDescent="0.2"/>
  <cols>
    <col min="1" max="23" width="2.85546875" style="1" customWidth="1"/>
    <col min="24" max="24" width="3.7109375" style="1" customWidth="1"/>
    <col min="25" max="65" width="2.85546875" style="1" customWidth="1"/>
    <col min="66" max="78" width="3" style="1" customWidth="1"/>
    <col min="79" max="79" width="0" style="1" hidden="1" customWidth="1"/>
    <col min="80" max="16384" width="9.140625" style="1"/>
  </cols>
  <sheetData>
    <row r="1" spans="1:65" ht="48" customHeight="1" x14ac:dyDescent="0.2">
      <c r="BB1" s="88" t="s">
        <v>32</v>
      </c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65" ht="15.95" customHeight="1" x14ac:dyDescent="0.2">
      <c r="AO2" s="27" t="s">
        <v>3</v>
      </c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</row>
    <row r="3" spans="1:65" ht="15" customHeight="1" x14ac:dyDescent="0.2">
      <c r="AO3" s="27" t="s">
        <v>4</v>
      </c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</row>
    <row r="4" spans="1:65" ht="32.1" customHeight="1" x14ac:dyDescent="0.2">
      <c r="AO4" s="15" t="s">
        <v>195</v>
      </c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</row>
    <row r="5" spans="1:65" x14ac:dyDescent="0.2">
      <c r="AO5" s="90" t="s">
        <v>167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</row>
    <row r="6" spans="1:65" ht="4.5" customHeight="1" x14ac:dyDescent="0.2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5" ht="17.25" customHeight="1" x14ac:dyDescent="0.2">
      <c r="AO7" s="27" t="s">
        <v>196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M7" s="3"/>
    </row>
    <row r="8" spans="1:65" ht="21.95" customHeight="1" x14ac:dyDescent="0.2">
      <c r="AO8" s="29" t="s">
        <v>106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</row>
    <row r="9" spans="1:65" ht="15.95" customHeight="1" x14ac:dyDescent="0.2">
      <c r="AO9" s="28" t="s">
        <v>5</v>
      </c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</row>
    <row r="10" spans="1:65" ht="15.95" customHeight="1" x14ac:dyDescent="0.2"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</row>
    <row r="13" spans="1:65" ht="15.75" customHeight="1" x14ac:dyDescent="0.2">
      <c r="A13" s="31" t="s">
        <v>74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5" ht="15.75" customHeight="1" x14ac:dyDescent="0.2">
      <c r="A14" s="31" t="s">
        <v>170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</row>
    <row r="15" spans="1:65" ht="27.95" customHeight="1" x14ac:dyDescent="0.2">
      <c r="A15" s="32">
        <v>1</v>
      </c>
      <c r="B15" s="32"/>
      <c r="C15" s="33" t="s">
        <v>104</v>
      </c>
      <c r="D15" s="34"/>
      <c r="E15" s="34"/>
      <c r="F15" s="34"/>
      <c r="G15" s="34"/>
      <c r="H15" s="34"/>
      <c r="I15" s="34"/>
      <c r="J15" s="34"/>
      <c r="K15" s="34"/>
      <c r="L15" s="35" t="s">
        <v>105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</row>
    <row r="16" spans="1:65" ht="15.95" customHeight="1" x14ac:dyDescent="0.2">
      <c r="A16" s="36" t="s">
        <v>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 t="s">
        <v>7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</row>
    <row r="17" spans="1:64" ht="27.95" customHeight="1" x14ac:dyDescent="0.2">
      <c r="A17" s="32" t="s">
        <v>33</v>
      </c>
      <c r="B17" s="32"/>
      <c r="C17" s="33" t="s">
        <v>108</v>
      </c>
      <c r="D17" s="34"/>
      <c r="E17" s="34"/>
      <c r="F17" s="34"/>
      <c r="G17" s="34"/>
      <c r="H17" s="34"/>
      <c r="I17" s="34"/>
      <c r="J17" s="34"/>
      <c r="K17" s="34"/>
      <c r="L17" s="35" t="s">
        <v>105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64" ht="15.95" customHeight="1" x14ac:dyDescent="0.2">
      <c r="A18" s="36" t="s">
        <v>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 t="s">
        <v>8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</row>
    <row r="19" spans="1:64" ht="27.95" customHeight="1" x14ac:dyDescent="0.2">
      <c r="A19" s="32">
        <v>3</v>
      </c>
      <c r="B19" s="32"/>
      <c r="C19" s="37" t="s">
        <v>182</v>
      </c>
      <c r="D19" s="37"/>
      <c r="E19" s="37"/>
      <c r="F19" s="37"/>
      <c r="G19" s="37"/>
      <c r="H19" s="37"/>
      <c r="I19" s="37"/>
      <c r="J19" s="37"/>
      <c r="K19" s="37"/>
      <c r="L19" s="33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5" t="s">
        <v>185</v>
      </c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64" ht="20.100000000000001" customHeight="1" x14ac:dyDescent="0.2">
      <c r="A20" s="36" t="s">
        <v>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 t="s">
        <v>34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 t="s">
        <v>9</v>
      </c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</row>
    <row r="21" spans="1:64" ht="30" customHeight="1" x14ac:dyDescent="0.2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9">
        <f>1150+44-40.25-5-12+1.1+25-18</f>
        <v>1144.8499999999999</v>
      </c>
      <c r="V21" s="39"/>
      <c r="W21" s="39"/>
      <c r="X21" s="39"/>
      <c r="Y21" s="26" t="s">
        <v>151</v>
      </c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39">
        <f>1150+44-40.25-5-12+1.1+25-18</f>
        <v>1144.8499999999999</v>
      </c>
      <c r="AO21" s="39"/>
      <c r="AP21" s="39"/>
      <c r="AQ21" s="39"/>
      <c r="AR21" s="26" t="s">
        <v>152</v>
      </c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102">
        <v>0</v>
      </c>
      <c r="BE21" s="102"/>
      <c r="BF21" s="102"/>
      <c r="BG21" s="102"/>
      <c r="BH21" s="26" t="s">
        <v>153</v>
      </c>
      <c r="BI21" s="26"/>
      <c r="BJ21" s="26"/>
      <c r="BK21" s="26"/>
      <c r="BL21" s="26"/>
    </row>
    <row r="22" spans="1:64" ht="15.75" customHeight="1" x14ac:dyDescent="0.2">
      <c r="A22" s="27" t="s">
        <v>13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</row>
    <row r="23" spans="1:64" ht="8.2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ht="15.75" customHeight="1" x14ac:dyDescent="0.2">
      <c r="A24" s="2"/>
      <c r="B24" s="26" t="s">
        <v>171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ht="15.75" customHeight="1" x14ac:dyDescent="0.2">
      <c r="A25" s="2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ht="15.75" customHeight="1" x14ac:dyDescent="0.2">
      <c r="A26" s="2"/>
      <c r="B26" s="26" t="s">
        <v>157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ht="15.75" customHeight="1" x14ac:dyDescent="0.2">
      <c r="A27" s="2"/>
      <c r="B27" s="26" t="s">
        <v>158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ht="15.75" customHeight="1" x14ac:dyDescent="0.2">
      <c r="A28" s="2"/>
      <c r="B28" s="26" t="s">
        <v>159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ht="30" customHeight="1" x14ac:dyDescent="0.2">
      <c r="A29" s="2"/>
      <c r="B29" s="26" t="s">
        <v>160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ht="15.75" customHeight="1" x14ac:dyDescent="0.2">
      <c r="A30" s="2"/>
      <c r="B30" s="26" t="s">
        <v>161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ht="38.25" customHeight="1" x14ac:dyDescent="0.2">
      <c r="A31" s="2"/>
      <c r="B31" s="26" t="s">
        <v>0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ht="80.25" customHeight="1" x14ac:dyDescent="0.2">
      <c r="A32" s="2"/>
      <c r="B32" s="26" t="s">
        <v>193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79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79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79" ht="31.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40" t="s">
        <v>119</v>
      </c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5.75" customHeight="1" x14ac:dyDescent="0.2">
      <c r="A36" s="26" t="s">
        <v>15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8" spans="1:79" ht="27.95" customHeight="1" x14ac:dyDescent="0.2">
      <c r="A38" s="41" t="s">
        <v>18</v>
      </c>
      <c r="B38" s="41"/>
      <c r="C38" s="41"/>
      <c r="D38" s="41"/>
      <c r="E38" s="41"/>
      <c r="F38" s="41"/>
      <c r="G38" s="41" t="s">
        <v>17</v>
      </c>
      <c r="H38" s="41"/>
      <c r="I38" s="41"/>
      <c r="J38" s="41"/>
      <c r="K38" s="41"/>
      <c r="L38" s="41"/>
      <c r="M38" s="41" t="s">
        <v>35</v>
      </c>
      <c r="N38" s="41"/>
      <c r="O38" s="41"/>
      <c r="P38" s="41"/>
      <c r="Q38" s="41"/>
      <c r="R38" s="41"/>
      <c r="S38" s="41" t="s">
        <v>16</v>
      </c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</row>
    <row r="39" spans="1:79" ht="15.95" customHeight="1" x14ac:dyDescent="0.2">
      <c r="A39" s="42">
        <v>1</v>
      </c>
      <c r="B39" s="42"/>
      <c r="C39" s="42"/>
      <c r="D39" s="42"/>
      <c r="E39" s="42"/>
      <c r="F39" s="42"/>
      <c r="G39" s="42">
        <v>2</v>
      </c>
      <c r="H39" s="42"/>
      <c r="I39" s="42"/>
      <c r="J39" s="42"/>
      <c r="K39" s="42"/>
      <c r="L39" s="42"/>
      <c r="M39" s="42">
        <v>3</v>
      </c>
      <c r="N39" s="42"/>
      <c r="O39" s="42"/>
      <c r="P39" s="42"/>
      <c r="Q39" s="42"/>
      <c r="R39" s="42"/>
      <c r="S39" s="41">
        <v>4</v>
      </c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</row>
    <row r="40" spans="1:79" hidden="1" x14ac:dyDescent="0.2">
      <c r="A40" s="43" t="s">
        <v>47</v>
      </c>
      <c r="B40" s="43"/>
      <c r="C40" s="43"/>
      <c r="D40" s="43"/>
      <c r="E40" s="43"/>
      <c r="F40" s="43"/>
      <c r="G40" s="43" t="s">
        <v>48</v>
      </c>
      <c r="H40" s="43"/>
      <c r="I40" s="43"/>
      <c r="J40" s="43"/>
      <c r="K40" s="43"/>
      <c r="L40" s="43"/>
      <c r="M40" s="43" t="s">
        <v>49</v>
      </c>
      <c r="N40" s="43"/>
      <c r="O40" s="43"/>
      <c r="P40" s="43"/>
      <c r="Q40" s="43"/>
      <c r="R40" s="43"/>
      <c r="S40" s="44" t="s">
        <v>50</v>
      </c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CA40" s="1" t="s">
        <v>55</v>
      </c>
    </row>
    <row r="41" spans="1:79" x14ac:dyDescent="0.2">
      <c r="A41" s="43"/>
      <c r="B41" s="43"/>
      <c r="C41" s="43"/>
      <c r="D41" s="43"/>
      <c r="E41" s="43"/>
      <c r="F41" s="43"/>
      <c r="G41" s="45" t="s">
        <v>175</v>
      </c>
      <c r="H41" s="45"/>
      <c r="I41" s="45"/>
      <c r="J41" s="45"/>
      <c r="K41" s="45"/>
      <c r="L41" s="45"/>
      <c r="M41" s="45" t="s">
        <v>120</v>
      </c>
      <c r="N41" s="45"/>
      <c r="O41" s="45"/>
      <c r="P41" s="45"/>
      <c r="Q41" s="45"/>
      <c r="R41" s="45"/>
      <c r="S41" s="46" t="s">
        <v>173</v>
      </c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CA41" s="1" t="s">
        <v>56</v>
      </c>
    </row>
    <row r="42" spans="1:79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79" ht="15.75" customHeight="1" x14ac:dyDescent="0.2">
      <c r="A43" s="27" t="s">
        <v>19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pans="1:79" ht="15" customHeight="1" x14ac:dyDescent="0.2">
      <c r="A44" s="47" t="s">
        <v>107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</row>
    <row r="46" spans="1:79" ht="15.95" customHeight="1" x14ac:dyDescent="0.2">
      <c r="A46" s="42" t="s">
        <v>18</v>
      </c>
      <c r="B46" s="42"/>
      <c r="C46" s="42"/>
      <c r="D46" s="42" t="s">
        <v>17</v>
      </c>
      <c r="E46" s="42"/>
      <c r="F46" s="42"/>
      <c r="G46" s="42"/>
      <c r="H46" s="42"/>
      <c r="I46" s="42"/>
      <c r="J46" s="42" t="s">
        <v>35</v>
      </c>
      <c r="K46" s="42"/>
      <c r="L46" s="42"/>
      <c r="M46" s="42"/>
      <c r="N46" s="42"/>
      <c r="O46" s="42"/>
      <c r="P46" s="42" t="s">
        <v>20</v>
      </c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 t="s">
        <v>23</v>
      </c>
      <c r="AD46" s="42"/>
      <c r="AE46" s="42"/>
      <c r="AF46" s="42"/>
      <c r="AG46" s="42"/>
      <c r="AH46" s="42"/>
      <c r="AI46" s="42"/>
      <c r="AJ46" s="42"/>
      <c r="AK46" s="42" t="s">
        <v>22</v>
      </c>
      <c r="AL46" s="42"/>
      <c r="AM46" s="42"/>
      <c r="AN46" s="42"/>
      <c r="AO46" s="42"/>
      <c r="AP46" s="42"/>
      <c r="AQ46" s="42"/>
      <c r="AR46" s="42"/>
      <c r="AS46" s="42" t="s">
        <v>21</v>
      </c>
      <c r="AT46" s="42"/>
      <c r="AU46" s="42"/>
      <c r="AV46" s="42"/>
      <c r="AW46" s="42"/>
      <c r="AX46" s="42"/>
      <c r="AY46" s="42"/>
      <c r="AZ46" s="42"/>
    </row>
    <row r="47" spans="1:79" ht="29.1" customHeight="1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</row>
    <row r="48" spans="1:79" ht="15.95" customHeight="1" x14ac:dyDescent="0.2">
      <c r="A48" s="42">
        <v>1</v>
      </c>
      <c r="B48" s="42"/>
      <c r="C48" s="42"/>
      <c r="D48" s="42">
        <v>2</v>
      </c>
      <c r="E48" s="42"/>
      <c r="F48" s="42"/>
      <c r="G48" s="42"/>
      <c r="H48" s="42"/>
      <c r="I48" s="42"/>
      <c r="J48" s="42">
        <v>3</v>
      </c>
      <c r="K48" s="42"/>
      <c r="L48" s="42"/>
      <c r="M48" s="42"/>
      <c r="N48" s="42"/>
      <c r="O48" s="42"/>
      <c r="P48" s="42">
        <v>4</v>
      </c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>
        <v>5</v>
      </c>
      <c r="AD48" s="42"/>
      <c r="AE48" s="42"/>
      <c r="AF48" s="42"/>
      <c r="AG48" s="42"/>
      <c r="AH48" s="42"/>
      <c r="AI48" s="42"/>
      <c r="AJ48" s="42"/>
      <c r="AK48" s="42">
        <v>6</v>
      </c>
      <c r="AL48" s="42"/>
      <c r="AM48" s="42"/>
      <c r="AN48" s="42"/>
      <c r="AO48" s="42"/>
      <c r="AP48" s="42"/>
      <c r="AQ48" s="42"/>
      <c r="AR48" s="42"/>
      <c r="AS48" s="42">
        <v>7</v>
      </c>
      <c r="AT48" s="42"/>
      <c r="AU48" s="42"/>
      <c r="AV48" s="42"/>
      <c r="AW48" s="42"/>
      <c r="AX48" s="42"/>
      <c r="AY48" s="42"/>
      <c r="AZ48" s="42"/>
    </row>
    <row r="49" spans="1:79" s="6" customFormat="1" ht="27.75" customHeight="1" x14ac:dyDescent="0.2">
      <c r="A49" s="43">
        <v>1</v>
      </c>
      <c r="B49" s="43"/>
      <c r="C49" s="43"/>
      <c r="D49" s="51" t="s">
        <v>175</v>
      </c>
      <c r="E49" s="51"/>
      <c r="F49" s="51"/>
      <c r="G49" s="51"/>
      <c r="H49" s="51"/>
      <c r="I49" s="51"/>
      <c r="J49" s="99"/>
      <c r="K49" s="99"/>
      <c r="L49" s="99"/>
      <c r="M49" s="99"/>
      <c r="N49" s="99"/>
      <c r="O49" s="99"/>
      <c r="P49" s="71" t="s">
        <v>184</v>
      </c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CA49" s="6" t="s">
        <v>57</v>
      </c>
    </row>
    <row r="50" spans="1:79" s="6" customFormat="1" ht="95.25" customHeight="1" x14ac:dyDescent="0.2">
      <c r="A50" s="57">
        <v>2</v>
      </c>
      <c r="B50" s="58"/>
      <c r="C50" s="59"/>
      <c r="D50" s="51" t="s">
        <v>175</v>
      </c>
      <c r="E50" s="51"/>
      <c r="F50" s="51"/>
      <c r="G50" s="51"/>
      <c r="H50" s="51"/>
      <c r="I50" s="51"/>
      <c r="J50" s="99">
        <v>1090</v>
      </c>
      <c r="K50" s="99"/>
      <c r="L50" s="99"/>
      <c r="M50" s="99"/>
      <c r="N50" s="99"/>
      <c r="O50" s="99"/>
      <c r="P50" s="54" t="s">
        <v>109</v>
      </c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61">
        <f>1093.85+25-18</f>
        <v>1100.8499999999999</v>
      </c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>
        <f>1093.85+25-18</f>
        <v>1100.8499999999999</v>
      </c>
      <c r="AT50" s="61"/>
      <c r="AU50" s="61"/>
      <c r="AV50" s="61"/>
      <c r="AW50" s="61"/>
      <c r="AX50" s="61"/>
      <c r="AY50" s="61"/>
      <c r="AZ50" s="61"/>
    </row>
    <row r="51" spans="1:79" s="6" customFormat="1" ht="95.25" customHeight="1" x14ac:dyDescent="0.2">
      <c r="A51" s="11"/>
      <c r="B51" s="12"/>
      <c r="C51" s="13"/>
      <c r="D51" s="51" t="s">
        <v>175</v>
      </c>
      <c r="E51" s="51"/>
      <c r="F51" s="51"/>
      <c r="G51" s="51"/>
      <c r="H51" s="51"/>
      <c r="I51" s="51"/>
      <c r="J51" s="99">
        <v>1090</v>
      </c>
      <c r="K51" s="99"/>
      <c r="L51" s="99"/>
      <c r="M51" s="99"/>
      <c r="N51" s="99"/>
      <c r="O51" s="99"/>
      <c r="P51" s="54" t="s">
        <v>186</v>
      </c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5"/>
      <c r="AC51" s="106">
        <v>44</v>
      </c>
      <c r="AD51" s="107"/>
      <c r="AE51" s="107"/>
      <c r="AF51" s="107"/>
      <c r="AG51" s="107"/>
      <c r="AH51" s="107"/>
      <c r="AI51" s="107"/>
      <c r="AJ51" s="108"/>
      <c r="AK51" s="106"/>
      <c r="AL51" s="107"/>
      <c r="AM51" s="107"/>
      <c r="AN51" s="107"/>
      <c r="AO51" s="107"/>
      <c r="AP51" s="107"/>
      <c r="AQ51" s="107"/>
      <c r="AR51" s="108"/>
      <c r="AS51" s="106">
        <v>44</v>
      </c>
      <c r="AT51" s="107"/>
      <c r="AU51" s="107"/>
      <c r="AV51" s="107"/>
      <c r="AW51" s="107"/>
      <c r="AX51" s="107"/>
      <c r="AY51" s="107"/>
      <c r="AZ51" s="108"/>
    </row>
    <row r="52" spans="1:79" s="6" customFormat="1" ht="12.75" customHeight="1" x14ac:dyDescent="0.2">
      <c r="A52" s="70"/>
      <c r="B52" s="70"/>
      <c r="C52" s="70"/>
      <c r="D52" s="51" t="s">
        <v>77</v>
      </c>
      <c r="E52" s="51"/>
      <c r="F52" s="51"/>
      <c r="G52" s="51"/>
      <c r="H52" s="51"/>
      <c r="I52" s="51"/>
      <c r="J52" s="51" t="s">
        <v>77</v>
      </c>
      <c r="K52" s="51"/>
      <c r="L52" s="51"/>
      <c r="M52" s="51"/>
      <c r="N52" s="51"/>
      <c r="O52" s="51"/>
      <c r="P52" s="71" t="s">
        <v>76</v>
      </c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6"/>
      <c r="AC52" s="61">
        <v>1144.8499999999999</v>
      </c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>
        <v>1144.8499999999999</v>
      </c>
      <c r="AT52" s="61"/>
      <c r="AU52" s="61"/>
      <c r="AV52" s="61"/>
      <c r="AW52" s="61"/>
      <c r="AX52" s="61"/>
      <c r="AY52" s="61"/>
      <c r="AZ52" s="61"/>
      <c r="CA52" s="6" t="s">
        <v>58</v>
      </c>
    </row>
    <row r="54" spans="1:79" ht="15.75" customHeight="1" x14ac:dyDescent="0.2">
      <c r="A54" s="27" t="s">
        <v>37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</row>
    <row r="55" spans="1:79" ht="15" customHeight="1" x14ac:dyDescent="0.2">
      <c r="A55" s="47" t="s">
        <v>107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</row>
    <row r="57" spans="1:79" ht="15.95" customHeight="1" x14ac:dyDescent="0.2">
      <c r="A57" s="42" t="s">
        <v>36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 t="s">
        <v>17</v>
      </c>
      <c r="R57" s="42"/>
      <c r="S57" s="42"/>
      <c r="T57" s="42"/>
      <c r="U57" s="42"/>
      <c r="V57" s="42"/>
      <c r="W57" s="42"/>
      <c r="X57" s="42"/>
      <c r="Y57" s="42" t="s">
        <v>23</v>
      </c>
      <c r="Z57" s="42"/>
      <c r="AA57" s="42"/>
      <c r="AB57" s="42"/>
      <c r="AC57" s="42"/>
      <c r="AD57" s="42"/>
      <c r="AE57" s="42"/>
      <c r="AF57" s="42"/>
      <c r="AG57" s="42" t="s">
        <v>22</v>
      </c>
      <c r="AH57" s="42"/>
      <c r="AI57" s="42"/>
      <c r="AJ57" s="42"/>
      <c r="AK57" s="42"/>
      <c r="AL57" s="42"/>
      <c r="AM57" s="42"/>
      <c r="AN57" s="42"/>
      <c r="AO57" s="42" t="s">
        <v>21</v>
      </c>
      <c r="AP57" s="42"/>
      <c r="AQ57" s="42"/>
      <c r="AR57" s="42"/>
      <c r="AS57" s="42"/>
      <c r="AT57" s="42"/>
      <c r="AU57" s="42"/>
      <c r="AV57" s="42"/>
    </row>
    <row r="58" spans="1:79" ht="29.1" customHeight="1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</row>
    <row r="59" spans="1:79" ht="15.95" customHeight="1" x14ac:dyDescent="0.2">
      <c r="A59" s="42">
        <v>1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>
        <v>2</v>
      </c>
      <c r="R59" s="42"/>
      <c r="S59" s="42"/>
      <c r="T59" s="42"/>
      <c r="U59" s="42"/>
      <c r="V59" s="42"/>
      <c r="W59" s="42"/>
      <c r="X59" s="42"/>
      <c r="Y59" s="42">
        <v>3</v>
      </c>
      <c r="Z59" s="42"/>
      <c r="AA59" s="42"/>
      <c r="AB59" s="42"/>
      <c r="AC59" s="42"/>
      <c r="AD59" s="42"/>
      <c r="AE59" s="42"/>
      <c r="AF59" s="42"/>
      <c r="AG59" s="42">
        <v>4</v>
      </c>
      <c r="AH59" s="42"/>
      <c r="AI59" s="42"/>
      <c r="AJ59" s="42"/>
      <c r="AK59" s="42"/>
      <c r="AL59" s="42"/>
      <c r="AM59" s="42"/>
      <c r="AN59" s="42"/>
      <c r="AO59" s="42">
        <v>5</v>
      </c>
      <c r="AP59" s="42"/>
      <c r="AQ59" s="42"/>
      <c r="AR59" s="42"/>
      <c r="AS59" s="42"/>
      <c r="AT59" s="42"/>
      <c r="AU59" s="42"/>
      <c r="AV59" s="42"/>
    </row>
    <row r="60" spans="1:79" ht="12.75" hidden="1" customHeight="1" x14ac:dyDescent="0.2">
      <c r="A60" s="44" t="s">
        <v>50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 t="s">
        <v>48</v>
      </c>
      <c r="R60" s="43"/>
      <c r="S60" s="43"/>
      <c r="T60" s="43"/>
      <c r="U60" s="43"/>
      <c r="V60" s="43"/>
      <c r="W60" s="43"/>
      <c r="X60" s="43"/>
      <c r="Y60" s="48" t="s">
        <v>51</v>
      </c>
      <c r="Z60" s="48"/>
      <c r="AA60" s="48"/>
      <c r="AB60" s="48"/>
      <c r="AC60" s="48"/>
      <c r="AD60" s="48"/>
      <c r="AE60" s="48"/>
      <c r="AF60" s="48"/>
      <c r="AG60" s="48" t="s">
        <v>52</v>
      </c>
      <c r="AH60" s="48"/>
      <c r="AI60" s="48"/>
      <c r="AJ60" s="48"/>
      <c r="AK60" s="48"/>
      <c r="AL60" s="48"/>
      <c r="AM60" s="48"/>
      <c r="AN60" s="48"/>
      <c r="AO60" s="48" t="s">
        <v>53</v>
      </c>
      <c r="AP60" s="48"/>
      <c r="AQ60" s="48"/>
      <c r="AR60" s="48"/>
      <c r="AS60" s="48"/>
      <c r="AT60" s="48"/>
      <c r="AU60" s="48"/>
      <c r="AV60" s="48"/>
      <c r="CA60" s="1" t="s">
        <v>59</v>
      </c>
    </row>
    <row r="61" spans="1:79" ht="38.25" customHeight="1" x14ac:dyDescent="0.2">
      <c r="A61" s="54" t="s">
        <v>181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6"/>
      <c r="Q61" s="45" t="s">
        <v>182</v>
      </c>
      <c r="R61" s="45"/>
      <c r="S61" s="45"/>
      <c r="T61" s="45"/>
      <c r="U61" s="45"/>
      <c r="V61" s="45"/>
      <c r="W61" s="45"/>
      <c r="X61" s="45"/>
      <c r="Y61" s="48">
        <f>75+25-18</f>
        <v>82</v>
      </c>
      <c r="Z61" s="48"/>
      <c r="AA61" s="48"/>
      <c r="AB61" s="48"/>
      <c r="AC61" s="48"/>
      <c r="AD61" s="48"/>
      <c r="AE61" s="48"/>
      <c r="AF61" s="48"/>
      <c r="AG61" s="48">
        <v>0</v>
      </c>
      <c r="AH61" s="48"/>
      <c r="AI61" s="48"/>
      <c r="AJ61" s="48"/>
      <c r="AK61" s="48"/>
      <c r="AL61" s="48"/>
      <c r="AM61" s="48"/>
      <c r="AN61" s="48"/>
      <c r="AO61" s="48">
        <f>75+25-18</f>
        <v>82</v>
      </c>
      <c r="AP61" s="48"/>
      <c r="AQ61" s="48"/>
      <c r="AR61" s="48"/>
      <c r="AS61" s="48"/>
      <c r="AT61" s="48"/>
      <c r="AU61" s="48"/>
      <c r="AV61" s="48"/>
      <c r="CA61" s="1" t="s">
        <v>60</v>
      </c>
    </row>
    <row r="62" spans="1:79" ht="38.25" customHeight="1" x14ac:dyDescent="0.2">
      <c r="A62" s="23" t="s">
        <v>165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5"/>
      <c r="Q62" s="45" t="s">
        <v>182</v>
      </c>
      <c r="R62" s="45"/>
      <c r="S62" s="45"/>
      <c r="T62" s="45"/>
      <c r="U62" s="45"/>
      <c r="V62" s="45"/>
      <c r="W62" s="45"/>
      <c r="X62" s="45"/>
      <c r="Y62" s="103">
        <v>44</v>
      </c>
      <c r="Z62" s="104"/>
      <c r="AA62" s="104"/>
      <c r="AB62" s="104"/>
      <c r="AC62" s="104"/>
      <c r="AD62" s="104"/>
      <c r="AE62" s="104"/>
      <c r="AF62" s="105"/>
      <c r="AG62" s="103"/>
      <c r="AH62" s="104"/>
      <c r="AI62" s="104"/>
      <c r="AJ62" s="104"/>
      <c r="AK62" s="104"/>
      <c r="AL62" s="104"/>
      <c r="AM62" s="104"/>
      <c r="AN62" s="105"/>
      <c r="AO62" s="48">
        <v>44</v>
      </c>
      <c r="AP62" s="48"/>
      <c r="AQ62" s="48"/>
      <c r="AR62" s="48"/>
      <c r="AS62" s="48"/>
      <c r="AT62" s="48"/>
      <c r="AU62" s="48"/>
      <c r="AV62" s="48"/>
    </row>
    <row r="63" spans="1:79" ht="38.25" customHeight="1" x14ac:dyDescent="0.2">
      <c r="A63" s="23" t="s">
        <v>188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45" t="s">
        <v>182</v>
      </c>
      <c r="R63" s="45"/>
      <c r="S63" s="45"/>
      <c r="T63" s="45"/>
      <c r="U63" s="45"/>
      <c r="V63" s="45"/>
      <c r="W63" s="45"/>
      <c r="X63" s="45"/>
      <c r="Y63" s="103">
        <v>1018.85</v>
      </c>
      <c r="Z63" s="21"/>
      <c r="AA63" s="21"/>
      <c r="AB63" s="21"/>
      <c r="AC63" s="21"/>
      <c r="AD63" s="21"/>
      <c r="AE63" s="21"/>
      <c r="AF63" s="22"/>
      <c r="AG63" s="103"/>
      <c r="AH63" s="21"/>
      <c r="AI63" s="21"/>
      <c r="AJ63" s="21"/>
      <c r="AK63" s="21"/>
      <c r="AL63" s="21"/>
      <c r="AM63" s="21"/>
      <c r="AN63" s="22"/>
      <c r="AO63" s="103">
        <v>1018.85</v>
      </c>
      <c r="AP63" s="104"/>
      <c r="AQ63" s="104"/>
      <c r="AR63" s="104"/>
      <c r="AS63" s="104"/>
      <c r="AT63" s="104"/>
      <c r="AU63" s="104"/>
      <c r="AV63" s="105"/>
    </row>
    <row r="64" spans="1:79" s="6" customFormat="1" ht="12.75" customHeight="1" x14ac:dyDescent="0.2">
      <c r="A64" s="71" t="s">
        <v>76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3"/>
      <c r="Q64" s="51" t="s">
        <v>77</v>
      </c>
      <c r="R64" s="51"/>
      <c r="S64" s="51"/>
      <c r="T64" s="51"/>
      <c r="U64" s="51"/>
      <c r="V64" s="51"/>
      <c r="W64" s="51"/>
      <c r="X64" s="51"/>
      <c r="Y64" s="61">
        <f>SUM(Y61:AF63)</f>
        <v>1144.8499999999999</v>
      </c>
      <c r="Z64" s="61"/>
      <c r="AA64" s="61"/>
      <c r="AB64" s="61"/>
      <c r="AC64" s="61"/>
      <c r="AD64" s="61"/>
      <c r="AE64" s="61"/>
      <c r="AF64" s="61"/>
      <c r="AG64" s="61">
        <f>SUM(AG61:AN62)</f>
        <v>0</v>
      </c>
      <c r="AH64" s="61"/>
      <c r="AI64" s="61"/>
      <c r="AJ64" s="61"/>
      <c r="AK64" s="61"/>
      <c r="AL64" s="61"/>
      <c r="AM64" s="61"/>
      <c r="AN64" s="61"/>
      <c r="AO64" s="61">
        <f>SUM(AO61:AV63)</f>
        <v>1144.8499999999999</v>
      </c>
      <c r="AP64" s="61"/>
      <c r="AQ64" s="61"/>
      <c r="AR64" s="61"/>
      <c r="AS64" s="61"/>
      <c r="AT64" s="61"/>
      <c r="AU64" s="61"/>
      <c r="AV64" s="61"/>
    </row>
    <row r="67" spans="1:79" ht="15.75" customHeight="1" x14ac:dyDescent="0.2">
      <c r="A67" s="26" t="s">
        <v>24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79" ht="3.75" customHeight="1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</row>
    <row r="69" spans="1:79" ht="9.75" customHeight="1" x14ac:dyDescent="0.2"/>
    <row r="70" spans="1:79" ht="30" customHeight="1" x14ac:dyDescent="0.2">
      <c r="A70" s="42" t="s">
        <v>18</v>
      </c>
      <c r="B70" s="42"/>
      <c r="C70" s="42"/>
      <c r="D70" s="42"/>
      <c r="E70" s="42"/>
      <c r="F70" s="42"/>
      <c r="G70" s="65" t="s">
        <v>17</v>
      </c>
      <c r="H70" s="66"/>
      <c r="I70" s="66"/>
      <c r="J70" s="66"/>
      <c r="K70" s="66"/>
      <c r="L70" s="67"/>
      <c r="M70" s="42" t="s">
        <v>39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 t="s">
        <v>26</v>
      </c>
      <c r="AA70" s="42"/>
      <c r="AB70" s="42"/>
      <c r="AC70" s="42"/>
      <c r="AD70" s="42"/>
      <c r="AE70" s="42" t="s">
        <v>25</v>
      </c>
      <c r="AF70" s="42"/>
      <c r="AG70" s="42"/>
      <c r="AH70" s="42"/>
      <c r="AI70" s="42"/>
      <c r="AJ70" s="42"/>
      <c r="AK70" s="42"/>
      <c r="AL70" s="42"/>
      <c r="AM70" s="42"/>
      <c r="AN70" s="42"/>
      <c r="AO70" s="42" t="s">
        <v>38</v>
      </c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</row>
    <row r="71" spans="1:79" ht="15.75" customHeight="1" x14ac:dyDescent="0.2">
      <c r="A71" s="42">
        <v>1</v>
      </c>
      <c r="B71" s="42"/>
      <c r="C71" s="42"/>
      <c r="D71" s="42"/>
      <c r="E71" s="42"/>
      <c r="F71" s="42"/>
      <c r="G71" s="65">
        <v>2</v>
      </c>
      <c r="H71" s="66"/>
      <c r="I71" s="66"/>
      <c r="J71" s="66"/>
      <c r="K71" s="66"/>
      <c r="L71" s="67"/>
      <c r="M71" s="42">
        <v>3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>
        <v>4</v>
      </c>
      <c r="AA71" s="42"/>
      <c r="AB71" s="42"/>
      <c r="AC71" s="42"/>
      <c r="AD71" s="42"/>
      <c r="AE71" s="42">
        <v>5</v>
      </c>
      <c r="AF71" s="42"/>
      <c r="AG71" s="42"/>
      <c r="AH71" s="42"/>
      <c r="AI71" s="42"/>
      <c r="AJ71" s="42"/>
      <c r="AK71" s="42"/>
      <c r="AL71" s="42"/>
      <c r="AM71" s="42"/>
      <c r="AN71" s="42"/>
      <c r="AO71" s="42">
        <v>6</v>
      </c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</row>
    <row r="72" spans="1:79" ht="17.25" hidden="1" customHeight="1" x14ac:dyDescent="0.2">
      <c r="A72" s="43"/>
      <c r="B72" s="43"/>
      <c r="C72" s="43"/>
      <c r="D72" s="43"/>
      <c r="E72" s="43"/>
      <c r="F72" s="43"/>
      <c r="G72" s="57" t="s">
        <v>48</v>
      </c>
      <c r="H72" s="58"/>
      <c r="I72" s="58"/>
      <c r="J72" s="58"/>
      <c r="K72" s="58"/>
      <c r="L72" s="59"/>
      <c r="M72" s="44" t="s">
        <v>50</v>
      </c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3" t="s">
        <v>65</v>
      </c>
      <c r="AA72" s="43"/>
      <c r="AB72" s="43"/>
      <c r="AC72" s="43"/>
      <c r="AD72" s="43"/>
      <c r="AE72" s="44" t="s">
        <v>66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48" t="s">
        <v>75</v>
      </c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CA72" s="1" t="s">
        <v>61</v>
      </c>
    </row>
    <row r="73" spans="1:79" s="6" customFormat="1" ht="25.5" customHeight="1" x14ac:dyDescent="0.2">
      <c r="A73" s="70"/>
      <c r="B73" s="70"/>
      <c r="C73" s="70"/>
      <c r="D73" s="70"/>
      <c r="E73" s="70"/>
      <c r="F73" s="70"/>
      <c r="G73" s="76" t="s">
        <v>175</v>
      </c>
      <c r="H73" s="77"/>
      <c r="I73" s="77"/>
      <c r="J73" s="77"/>
      <c r="K73" s="77"/>
      <c r="L73" s="78"/>
      <c r="M73" s="71" t="s">
        <v>183</v>
      </c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6"/>
      <c r="Z73" s="71" t="s">
        <v>77</v>
      </c>
      <c r="AA73" s="85"/>
      <c r="AB73" s="85"/>
      <c r="AC73" s="85"/>
      <c r="AD73" s="86"/>
      <c r="AE73" s="71" t="s">
        <v>77</v>
      </c>
      <c r="AF73" s="85"/>
      <c r="AG73" s="85"/>
      <c r="AH73" s="85"/>
      <c r="AI73" s="85"/>
      <c r="AJ73" s="85"/>
      <c r="AK73" s="85"/>
      <c r="AL73" s="85"/>
      <c r="AM73" s="85"/>
      <c r="AN73" s="86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CA73" s="6" t="s">
        <v>62</v>
      </c>
    </row>
    <row r="74" spans="1:79" s="6" customFormat="1" ht="94.9" customHeight="1" x14ac:dyDescent="0.2">
      <c r="A74" s="70"/>
      <c r="B74" s="70"/>
      <c r="C74" s="70"/>
      <c r="D74" s="70"/>
      <c r="E74" s="70"/>
      <c r="F74" s="70"/>
      <c r="G74" s="76" t="s">
        <v>175</v>
      </c>
      <c r="H74" s="77"/>
      <c r="I74" s="77"/>
      <c r="J74" s="77"/>
      <c r="K74" s="77"/>
      <c r="L74" s="78"/>
      <c r="M74" s="71" t="s">
        <v>109</v>
      </c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3"/>
      <c r="Z74" s="71" t="s">
        <v>77</v>
      </c>
      <c r="AA74" s="72"/>
      <c r="AB74" s="72"/>
      <c r="AC74" s="72"/>
      <c r="AD74" s="73"/>
      <c r="AE74" s="71" t="s">
        <v>77</v>
      </c>
      <c r="AF74" s="72"/>
      <c r="AG74" s="72"/>
      <c r="AH74" s="72"/>
      <c r="AI74" s="72"/>
      <c r="AJ74" s="72"/>
      <c r="AK74" s="72"/>
      <c r="AL74" s="72"/>
      <c r="AM74" s="72"/>
      <c r="AN74" s="73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</row>
    <row r="75" spans="1:79" s="6" customFormat="1" ht="12.75" customHeight="1" x14ac:dyDescent="0.2">
      <c r="A75" s="70"/>
      <c r="B75" s="70"/>
      <c r="C75" s="70"/>
      <c r="D75" s="70"/>
      <c r="E75" s="70"/>
      <c r="F75" s="70"/>
      <c r="G75" s="76" t="s">
        <v>175</v>
      </c>
      <c r="H75" s="77"/>
      <c r="I75" s="77"/>
      <c r="J75" s="77"/>
      <c r="K75" s="77"/>
      <c r="L75" s="78"/>
      <c r="M75" s="71" t="s">
        <v>79</v>
      </c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3"/>
      <c r="Z75" s="71" t="s">
        <v>77</v>
      </c>
      <c r="AA75" s="72"/>
      <c r="AB75" s="72"/>
      <c r="AC75" s="72"/>
      <c r="AD75" s="73"/>
      <c r="AE75" s="71" t="s">
        <v>77</v>
      </c>
      <c r="AF75" s="72"/>
      <c r="AG75" s="72"/>
      <c r="AH75" s="72"/>
      <c r="AI75" s="72"/>
      <c r="AJ75" s="72"/>
      <c r="AK75" s="72"/>
      <c r="AL75" s="72"/>
      <c r="AM75" s="72"/>
      <c r="AN75" s="73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</row>
    <row r="76" spans="1:79" ht="38.25" customHeight="1" x14ac:dyDescent="0.2">
      <c r="A76" s="43"/>
      <c r="B76" s="43"/>
      <c r="C76" s="43"/>
      <c r="D76" s="43"/>
      <c r="E76" s="43"/>
      <c r="F76" s="43"/>
      <c r="G76" s="76" t="s">
        <v>175</v>
      </c>
      <c r="H76" s="77"/>
      <c r="I76" s="77"/>
      <c r="J76" s="77"/>
      <c r="K76" s="77"/>
      <c r="L76" s="78"/>
      <c r="M76" s="54" t="s">
        <v>164</v>
      </c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5"/>
      <c r="Z76" s="54" t="s">
        <v>189</v>
      </c>
      <c r="AA76" s="74"/>
      <c r="AB76" s="74"/>
      <c r="AC76" s="74"/>
      <c r="AD76" s="75"/>
      <c r="AE76" s="54" t="s">
        <v>111</v>
      </c>
      <c r="AF76" s="74"/>
      <c r="AG76" s="74"/>
      <c r="AH76" s="74"/>
      <c r="AI76" s="74"/>
      <c r="AJ76" s="74"/>
      <c r="AK76" s="74"/>
      <c r="AL76" s="74"/>
      <c r="AM76" s="74"/>
      <c r="AN76" s="75"/>
      <c r="AO76" s="48">
        <v>1100.8499999999999</v>
      </c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</row>
    <row r="77" spans="1:79" s="6" customFormat="1" ht="12.75" customHeight="1" x14ac:dyDescent="0.2">
      <c r="A77" s="70"/>
      <c r="B77" s="70"/>
      <c r="C77" s="70"/>
      <c r="D77" s="70"/>
      <c r="E77" s="70"/>
      <c r="F77" s="70"/>
      <c r="G77" s="76" t="s">
        <v>175</v>
      </c>
      <c r="H77" s="77"/>
      <c r="I77" s="77"/>
      <c r="J77" s="77"/>
      <c r="K77" s="77"/>
      <c r="L77" s="78"/>
      <c r="M77" s="71" t="s">
        <v>96</v>
      </c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3"/>
      <c r="Z77" s="71" t="s">
        <v>77</v>
      </c>
      <c r="AA77" s="72"/>
      <c r="AB77" s="72"/>
      <c r="AC77" s="72"/>
      <c r="AD77" s="73"/>
      <c r="AE77" s="71" t="s">
        <v>77</v>
      </c>
      <c r="AF77" s="72"/>
      <c r="AG77" s="72"/>
      <c r="AH77" s="72"/>
      <c r="AI77" s="72"/>
      <c r="AJ77" s="72"/>
      <c r="AK77" s="72"/>
      <c r="AL77" s="72"/>
      <c r="AM77" s="72"/>
      <c r="AN77" s="73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</row>
    <row r="78" spans="1:79" ht="25.5" customHeight="1" x14ac:dyDescent="0.2">
      <c r="A78" s="43"/>
      <c r="B78" s="43"/>
      <c r="C78" s="43"/>
      <c r="D78" s="43"/>
      <c r="E78" s="43"/>
      <c r="F78" s="43"/>
      <c r="G78" s="76" t="s">
        <v>175</v>
      </c>
      <c r="H78" s="77"/>
      <c r="I78" s="77"/>
      <c r="J78" s="77"/>
      <c r="K78" s="77"/>
      <c r="L78" s="78"/>
      <c r="M78" s="54" t="s">
        <v>112</v>
      </c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5"/>
      <c r="Z78" s="54" t="s">
        <v>113</v>
      </c>
      <c r="AA78" s="74"/>
      <c r="AB78" s="74"/>
      <c r="AC78" s="74"/>
      <c r="AD78" s="75"/>
      <c r="AE78" s="54" t="s">
        <v>114</v>
      </c>
      <c r="AF78" s="74"/>
      <c r="AG78" s="74"/>
      <c r="AH78" s="74"/>
      <c r="AI78" s="74"/>
      <c r="AJ78" s="74"/>
      <c r="AK78" s="74"/>
      <c r="AL78" s="74"/>
      <c r="AM78" s="74"/>
      <c r="AN78" s="75"/>
      <c r="AO78" s="48">
        <v>362</v>
      </c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</row>
    <row r="79" spans="1:79" ht="12.75" customHeight="1" x14ac:dyDescent="0.2">
      <c r="A79" s="43"/>
      <c r="B79" s="43"/>
      <c r="C79" s="43"/>
      <c r="D79" s="43"/>
      <c r="E79" s="43"/>
      <c r="F79" s="43"/>
      <c r="G79" s="76" t="s">
        <v>175</v>
      </c>
      <c r="H79" s="77"/>
      <c r="I79" s="77"/>
      <c r="J79" s="77"/>
      <c r="K79" s="77"/>
      <c r="L79" s="78"/>
      <c r="M79" s="54" t="s">
        <v>115</v>
      </c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5"/>
      <c r="Z79" s="54" t="s">
        <v>110</v>
      </c>
      <c r="AA79" s="74"/>
      <c r="AB79" s="74"/>
      <c r="AC79" s="74"/>
      <c r="AD79" s="75"/>
      <c r="AE79" s="54" t="s">
        <v>116</v>
      </c>
      <c r="AF79" s="74"/>
      <c r="AG79" s="74"/>
      <c r="AH79" s="74"/>
      <c r="AI79" s="74"/>
      <c r="AJ79" s="74"/>
      <c r="AK79" s="74"/>
      <c r="AL79" s="74"/>
      <c r="AM79" s="74"/>
      <c r="AN79" s="75"/>
      <c r="AO79" s="48">
        <v>3.05</v>
      </c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</row>
    <row r="80" spans="1:79" s="6" customFormat="1" ht="12.75" customHeight="1" x14ac:dyDescent="0.2">
      <c r="A80" s="70"/>
      <c r="B80" s="70"/>
      <c r="C80" s="70"/>
      <c r="D80" s="70"/>
      <c r="E80" s="70"/>
      <c r="F80" s="70"/>
      <c r="G80" s="76" t="s">
        <v>175</v>
      </c>
      <c r="H80" s="77"/>
      <c r="I80" s="77"/>
      <c r="J80" s="77"/>
      <c r="K80" s="77"/>
      <c r="L80" s="78"/>
      <c r="M80" s="71" t="s">
        <v>101</v>
      </c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3"/>
      <c r="Z80" s="71" t="s">
        <v>77</v>
      </c>
      <c r="AA80" s="72"/>
      <c r="AB80" s="72"/>
      <c r="AC80" s="72"/>
      <c r="AD80" s="73"/>
      <c r="AE80" s="71" t="s">
        <v>77</v>
      </c>
      <c r="AF80" s="72"/>
      <c r="AG80" s="72"/>
      <c r="AH80" s="72"/>
      <c r="AI80" s="72"/>
      <c r="AJ80" s="72"/>
      <c r="AK80" s="72"/>
      <c r="AL80" s="72"/>
      <c r="AM80" s="72"/>
      <c r="AN80" s="73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</row>
    <row r="81" spans="1:79" ht="25.5" customHeight="1" x14ac:dyDescent="0.2">
      <c r="A81" s="43"/>
      <c r="B81" s="43"/>
      <c r="C81" s="43"/>
      <c r="D81" s="43"/>
      <c r="E81" s="43"/>
      <c r="F81" s="43"/>
      <c r="G81" s="76" t="s">
        <v>175</v>
      </c>
      <c r="H81" s="77"/>
      <c r="I81" s="77"/>
      <c r="J81" s="77"/>
      <c r="K81" s="77"/>
      <c r="L81" s="78"/>
      <c r="M81" s="54" t="s">
        <v>117</v>
      </c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5"/>
      <c r="Z81" s="54" t="s">
        <v>118</v>
      </c>
      <c r="AA81" s="74"/>
      <c r="AB81" s="74"/>
      <c r="AC81" s="74"/>
      <c r="AD81" s="75"/>
      <c r="AE81" s="54" t="s">
        <v>116</v>
      </c>
      <c r="AF81" s="74"/>
      <c r="AG81" s="74"/>
      <c r="AH81" s="74"/>
      <c r="AI81" s="74"/>
      <c r="AJ81" s="74"/>
      <c r="AK81" s="74"/>
      <c r="AL81" s="74"/>
      <c r="AM81" s="74"/>
      <c r="AN81" s="75"/>
      <c r="AO81" s="48">
        <v>0</v>
      </c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</row>
    <row r="83" spans="1:79" s="2" customFormat="1" ht="15.75" customHeight="1" x14ac:dyDescent="0.2">
      <c r="A83" s="26" t="s">
        <v>73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</row>
    <row r="84" spans="1:79" ht="15" customHeight="1" x14ac:dyDescent="0.2">
      <c r="A84" s="47" t="s">
        <v>107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</row>
    <row r="86" spans="1:79" ht="39.950000000000003" customHeight="1" x14ac:dyDescent="0.2">
      <c r="A86" s="79" t="s">
        <v>30</v>
      </c>
      <c r="B86" s="80"/>
      <c r="C86" s="80"/>
      <c r="D86" s="41" t="s">
        <v>29</v>
      </c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79" t="s">
        <v>17</v>
      </c>
      <c r="R86" s="80"/>
      <c r="S86" s="80"/>
      <c r="T86" s="81"/>
      <c r="U86" s="41" t="s">
        <v>28</v>
      </c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 t="s">
        <v>40</v>
      </c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 t="s">
        <v>41</v>
      </c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 t="s">
        <v>27</v>
      </c>
      <c r="BF86" s="41"/>
      <c r="BG86" s="41"/>
      <c r="BH86" s="41"/>
      <c r="BI86" s="41"/>
      <c r="BJ86" s="41"/>
      <c r="BK86" s="41"/>
      <c r="BL86" s="41"/>
      <c r="BM86" s="41"/>
    </row>
    <row r="87" spans="1:79" ht="33.950000000000003" customHeight="1" x14ac:dyDescent="0.2">
      <c r="A87" s="82"/>
      <c r="B87" s="83"/>
      <c r="C87" s="83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82"/>
      <c r="R87" s="83"/>
      <c r="S87" s="83"/>
      <c r="T87" s="84"/>
      <c r="U87" s="41" t="s">
        <v>23</v>
      </c>
      <c r="V87" s="41"/>
      <c r="W87" s="41"/>
      <c r="X87" s="41"/>
      <c r="Y87" s="41" t="s">
        <v>22</v>
      </c>
      <c r="Z87" s="41"/>
      <c r="AA87" s="41"/>
      <c r="AB87" s="41"/>
      <c r="AC87" s="41" t="s">
        <v>21</v>
      </c>
      <c r="AD87" s="41"/>
      <c r="AE87" s="41"/>
      <c r="AF87" s="41"/>
      <c r="AG87" s="41" t="s">
        <v>23</v>
      </c>
      <c r="AH87" s="41"/>
      <c r="AI87" s="41"/>
      <c r="AJ87" s="41"/>
      <c r="AK87" s="41" t="s">
        <v>22</v>
      </c>
      <c r="AL87" s="41"/>
      <c r="AM87" s="41"/>
      <c r="AN87" s="41"/>
      <c r="AO87" s="41" t="s">
        <v>21</v>
      </c>
      <c r="AP87" s="41"/>
      <c r="AQ87" s="41"/>
      <c r="AR87" s="41"/>
      <c r="AS87" s="41" t="s">
        <v>23</v>
      </c>
      <c r="AT87" s="41"/>
      <c r="AU87" s="41"/>
      <c r="AV87" s="41"/>
      <c r="AW87" s="41" t="s">
        <v>22</v>
      </c>
      <c r="AX87" s="41"/>
      <c r="AY87" s="41"/>
      <c r="AZ87" s="41"/>
      <c r="BA87" s="41" t="s">
        <v>21</v>
      </c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</row>
    <row r="88" spans="1:79" ht="15" customHeight="1" x14ac:dyDescent="0.2">
      <c r="A88" s="62">
        <v>1</v>
      </c>
      <c r="B88" s="63"/>
      <c r="C88" s="63"/>
      <c r="D88" s="41">
        <v>2</v>
      </c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62">
        <v>3</v>
      </c>
      <c r="R88" s="63"/>
      <c r="S88" s="63"/>
      <c r="T88" s="64"/>
      <c r="U88" s="41">
        <v>4</v>
      </c>
      <c r="V88" s="41"/>
      <c r="W88" s="41"/>
      <c r="X88" s="41"/>
      <c r="Y88" s="41">
        <v>5</v>
      </c>
      <c r="Z88" s="41"/>
      <c r="AA88" s="41"/>
      <c r="AB88" s="41"/>
      <c r="AC88" s="41">
        <v>6</v>
      </c>
      <c r="AD88" s="41"/>
      <c r="AE88" s="41"/>
      <c r="AF88" s="41"/>
      <c r="AG88" s="41">
        <v>7</v>
      </c>
      <c r="AH88" s="41"/>
      <c r="AI88" s="41"/>
      <c r="AJ88" s="41"/>
      <c r="AK88" s="41">
        <v>8</v>
      </c>
      <c r="AL88" s="41"/>
      <c r="AM88" s="41"/>
      <c r="AN88" s="41"/>
      <c r="AO88" s="41">
        <v>9</v>
      </c>
      <c r="AP88" s="41"/>
      <c r="AQ88" s="41"/>
      <c r="AR88" s="41"/>
      <c r="AS88" s="41">
        <v>10</v>
      </c>
      <c r="AT88" s="41"/>
      <c r="AU88" s="41"/>
      <c r="AV88" s="41"/>
      <c r="AW88" s="41">
        <v>11</v>
      </c>
      <c r="AX88" s="41"/>
      <c r="AY88" s="41"/>
      <c r="AZ88" s="41"/>
      <c r="BA88" s="41">
        <v>12</v>
      </c>
      <c r="BB88" s="41"/>
      <c r="BC88" s="41"/>
      <c r="BD88" s="41"/>
      <c r="BE88" s="41">
        <v>13</v>
      </c>
      <c r="BF88" s="41"/>
      <c r="BG88" s="41"/>
      <c r="BH88" s="41"/>
      <c r="BI88" s="41"/>
      <c r="BJ88" s="41"/>
      <c r="BK88" s="41"/>
      <c r="BL88" s="41"/>
      <c r="BM88" s="41"/>
    </row>
    <row r="89" spans="1:79" ht="12.75" hidden="1" customHeight="1" x14ac:dyDescent="0.2">
      <c r="A89" s="57" t="s">
        <v>67</v>
      </c>
      <c r="B89" s="58"/>
      <c r="C89" s="58"/>
      <c r="D89" s="44" t="s">
        <v>50</v>
      </c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57" t="s">
        <v>48</v>
      </c>
      <c r="R89" s="58"/>
      <c r="S89" s="58"/>
      <c r="T89" s="59"/>
      <c r="U89" s="48" t="s">
        <v>68</v>
      </c>
      <c r="V89" s="48"/>
      <c r="W89" s="48"/>
      <c r="X89" s="48"/>
      <c r="Y89" s="48" t="s">
        <v>69</v>
      </c>
      <c r="Z89" s="48"/>
      <c r="AA89" s="48"/>
      <c r="AB89" s="48"/>
      <c r="AC89" s="48" t="s">
        <v>54</v>
      </c>
      <c r="AD89" s="48"/>
      <c r="AE89" s="48"/>
      <c r="AF89" s="48"/>
      <c r="AG89" s="48" t="s">
        <v>51</v>
      </c>
      <c r="AH89" s="48"/>
      <c r="AI89" s="48"/>
      <c r="AJ89" s="48"/>
      <c r="AK89" s="48" t="s">
        <v>52</v>
      </c>
      <c r="AL89" s="48"/>
      <c r="AM89" s="48"/>
      <c r="AN89" s="48"/>
      <c r="AO89" s="48" t="s">
        <v>54</v>
      </c>
      <c r="AP89" s="48"/>
      <c r="AQ89" s="48"/>
      <c r="AR89" s="48"/>
      <c r="AS89" s="48" t="s">
        <v>70</v>
      </c>
      <c r="AT89" s="48"/>
      <c r="AU89" s="48"/>
      <c r="AV89" s="48"/>
      <c r="AW89" s="48" t="s">
        <v>71</v>
      </c>
      <c r="AX89" s="48"/>
      <c r="AY89" s="48"/>
      <c r="AZ89" s="48"/>
      <c r="BA89" s="48" t="s">
        <v>54</v>
      </c>
      <c r="BB89" s="48"/>
      <c r="BC89" s="48"/>
      <c r="BD89" s="48"/>
      <c r="BE89" s="44" t="s">
        <v>72</v>
      </c>
      <c r="BF89" s="44"/>
      <c r="BG89" s="44"/>
      <c r="BH89" s="44"/>
      <c r="BI89" s="44"/>
      <c r="BJ89" s="44"/>
      <c r="BK89" s="44"/>
      <c r="BL89" s="44"/>
      <c r="BM89" s="44"/>
      <c r="CA89" s="1" t="s">
        <v>63</v>
      </c>
    </row>
    <row r="90" spans="1:79" s="6" customFormat="1" ht="12.75" customHeight="1" x14ac:dyDescent="0.2">
      <c r="A90" s="76" t="s">
        <v>77</v>
      </c>
      <c r="B90" s="77"/>
      <c r="C90" s="77"/>
      <c r="D90" s="71" t="s">
        <v>76</v>
      </c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6"/>
      <c r="Q90" s="76" t="s">
        <v>77</v>
      </c>
      <c r="R90" s="77"/>
      <c r="S90" s="77"/>
      <c r="T90" s="78"/>
      <c r="U90" s="61"/>
      <c r="V90" s="61"/>
      <c r="W90" s="61"/>
      <c r="X90" s="61"/>
      <c r="Y90" s="61"/>
      <c r="Z90" s="61"/>
      <c r="AA90" s="61"/>
      <c r="AB90" s="61"/>
      <c r="AC90" s="61">
        <f>U90+Y90</f>
        <v>0</v>
      </c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>
        <f>AG90+AK90</f>
        <v>0</v>
      </c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>
        <f>AS90+AW90</f>
        <v>0</v>
      </c>
      <c r="BB90" s="61"/>
      <c r="BC90" s="61"/>
      <c r="BD90" s="61"/>
      <c r="BE90" s="91" t="s">
        <v>77</v>
      </c>
      <c r="BF90" s="91"/>
      <c r="BG90" s="91"/>
      <c r="BH90" s="91"/>
      <c r="BI90" s="91"/>
      <c r="BJ90" s="91"/>
      <c r="BK90" s="91"/>
      <c r="BL90" s="91"/>
      <c r="BM90" s="91"/>
      <c r="CA90" s="6" t="s">
        <v>64</v>
      </c>
    </row>
    <row r="91" spans="1:79" x14ac:dyDescent="0.2">
      <c r="A91" s="7"/>
      <c r="B91" s="7"/>
      <c r="C91" s="7"/>
    </row>
    <row r="92" spans="1:79" ht="21" customHeight="1" x14ac:dyDescent="0.2">
      <c r="A92" s="60" t="s">
        <v>42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</row>
    <row r="93" spans="1:79" ht="15.75" customHeight="1" x14ac:dyDescent="0.2">
      <c r="A93" s="60" t="s">
        <v>43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</row>
    <row r="94" spans="1:79" ht="15.75" customHeight="1" x14ac:dyDescent="0.2">
      <c r="A94" s="60" t="s">
        <v>44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</row>
    <row r="96" spans="1:79" ht="31.5" customHeight="1" x14ac:dyDescent="0.2">
      <c r="A96" s="68" t="s">
        <v>163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8"/>
      <c r="AO96" s="29" t="s">
        <v>169</v>
      </c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</row>
    <row r="97" spans="1:59" x14ac:dyDescent="0.2">
      <c r="W97" s="53" t="s">
        <v>45</v>
      </c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O97" s="53" t="s">
        <v>46</v>
      </c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</row>
    <row r="98" spans="1:59" ht="15.75" customHeight="1" x14ac:dyDescent="0.2">
      <c r="A98" s="36" t="s">
        <v>31</v>
      </c>
      <c r="B98" s="36"/>
      <c r="C98" s="36"/>
      <c r="D98" s="36"/>
      <c r="E98" s="36"/>
      <c r="F98" s="36"/>
    </row>
    <row r="100" spans="1:59" ht="16.5" customHeight="1" x14ac:dyDescent="0.2">
      <c r="A100" s="68" t="s">
        <v>197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8"/>
      <c r="AO100" s="29" t="s">
        <v>198</v>
      </c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</row>
    <row r="101" spans="1:59" x14ac:dyDescent="0.2">
      <c r="W101" s="53" t="s">
        <v>45</v>
      </c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O101" s="53" t="s">
        <v>46</v>
      </c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</row>
  </sheetData>
  <mergeCells count="290">
    <mergeCell ref="A63:P63"/>
    <mergeCell ref="Q63:X63"/>
    <mergeCell ref="Y63:AF63"/>
    <mergeCell ref="AG63:AN63"/>
    <mergeCell ref="AO63:AV63"/>
    <mergeCell ref="D51:I51"/>
    <mergeCell ref="J51:O51"/>
    <mergeCell ref="P51:AB51"/>
    <mergeCell ref="AC51:AJ51"/>
    <mergeCell ref="AK51:AR51"/>
    <mergeCell ref="AS51:AZ51"/>
    <mergeCell ref="B32:BL32"/>
    <mergeCell ref="A81:F81"/>
    <mergeCell ref="G81:L81"/>
    <mergeCell ref="M81:Y81"/>
    <mergeCell ref="Z81:AD81"/>
    <mergeCell ref="AE81:AN81"/>
    <mergeCell ref="AO81:BC81"/>
    <mergeCell ref="AE78:AN78"/>
    <mergeCell ref="AO78:BC78"/>
    <mergeCell ref="AE79:AN79"/>
    <mergeCell ref="AO79:BC79"/>
    <mergeCell ref="AE80:AN80"/>
    <mergeCell ref="AO80:BC80"/>
    <mergeCell ref="A79:F79"/>
    <mergeCell ref="G79:L79"/>
    <mergeCell ref="M79:Y79"/>
    <mergeCell ref="Z79:AD79"/>
    <mergeCell ref="M80:Y80"/>
    <mergeCell ref="Z80:AD80"/>
    <mergeCell ref="A80:F80"/>
    <mergeCell ref="G80:L80"/>
    <mergeCell ref="A76:F76"/>
    <mergeCell ref="G76:L76"/>
    <mergeCell ref="A78:F78"/>
    <mergeCell ref="G78:L78"/>
    <mergeCell ref="M78:Y78"/>
    <mergeCell ref="M76:Y76"/>
    <mergeCell ref="Z78:AD78"/>
    <mergeCell ref="A77:F77"/>
    <mergeCell ref="G77:L77"/>
    <mergeCell ref="M77:Y77"/>
    <mergeCell ref="Z77:AD77"/>
    <mergeCell ref="AO77:BC77"/>
    <mergeCell ref="Z76:AD76"/>
    <mergeCell ref="AE74:AN74"/>
    <mergeCell ref="AO74:BC74"/>
    <mergeCell ref="AE75:AN75"/>
    <mergeCell ref="AO75:BC75"/>
    <mergeCell ref="AE76:AN76"/>
    <mergeCell ref="AO76:BC76"/>
    <mergeCell ref="A74:F74"/>
    <mergeCell ref="G74:L74"/>
    <mergeCell ref="M74:Y74"/>
    <mergeCell ref="Z74:AD74"/>
    <mergeCell ref="A75:F75"/>
    <mergeCell ref="G75:L75"/>
    <mergeCell ref="M75:Y75"/>
    <mergeCell ref="Z75:AD75"/>
    <mergeCell ref="A59:P59"/>
    <mergeCell ref="A60:P60"/>
    <mergeCell ref="A57:P58"/>
    <mergeCell ref="AO61:AV61"/>
    <mergeCell ref="A61:P61"/>
    <mergeCell ref="Y61:AF61"/>
    <mergeCell ref="AG61:AN61"/>
    <mergeCell ref="AG60:AN60"/>
    <mergeCell ref="Q59:X59"/>
    <mergeCell ref="Q60:X60"/>
    <mergeCell ref="G70:L70"/>
    <mergeCell ref="A67:BL67"/>
    <mergeCell ref="Q61:X61"/>
    <mergeCell ref="AO60:AV60"/>
    <mergeCell ref="A64:P64"/>
    <mergeCell ref="Q64:X64"/>
    <mergeCell ref="Y64:AF64"/>
    <mergeCell ref="AG64:AN64"/>
    <mergeCell ref="AO64:AV64"/>
    <mergeCell ref="A68:BL68"/>
    <mergeCell ref="A54:BL54"/>
    <mergeCell ref="A55:BL55"/>
    <mergeCell ref="A52:C52"/>
    <mergeCell ref="P52:AB52"/>
    <mergeCell ref="AC52:AJ52"/>
    <mergeCell ref="AK52:AR52"/>
    <mergeCell ref="AS52:AZ52"/>
    <mergeCell ref="D52:I52"/>
    <mergeCell ref="Y90:AB90"/>
    <mergeCell ref="Q90:T90"/>
    <mergeCell ref="BB1:BL1"/>
    <mergeCell ref="D46:I47"/>
    <mergeCell ref="D48:I48"/>
    <mergeCell ref="D49:I49"/>
    <mergeCell ref="AC46:AJ47"/>
    <mergeCell ref="AK46:AR47"/>
    <mergeCell ref="AS46:AZ47"/>
    <mergeCell ref="AO5:BF5"/>
    <mergeCell ref="AO90:AR90"/>
    <mergeCell ref="AS90:AV90"/>
    <mergeCell ref="AW90:AZ90"/>
    <mergeCell ref="BA90:BD90"/>
    <mergeCell ref="A90:C90"/>
    <mergeCell ref="AC90:AF90"/>
    <mergeCell ref="AG90:AJ90"/>
    <mergeCell ref="AK90:AN90"/>
    <mergeCell ref="D90:P90"/>
    <mergeCell ref="U90:X90"/>
    <mergeCell ref="BE90:BM90"/>
    <mergeCell ref="A73:F73"/>
    <mergeCell ref="M73:Y73"/>
    <mergeCell ref="Z73:AD73"/>
    <mergeCell ref="AE73:AN73"/>
    <mergeCell ref="G73:L73"/>
    <mergeCell ref="AS89:AV89"/>
    <mergeCell ref="AW89:AZ89"/>
    <mergeCell ref="BA89:BD89"/>
    <mergeCell ref="BE89:BM89"/>
    <mergeCell ref="Y57:AF58"/>
    <mergeCell ref="A83:BM83"/>
    <mergeCell ref="D86:P87"/>
    <mergeCell ref="BA87:BD87"/>
    <mergeCell ref="AW87:AZ87"/>
    <mergeCell ref="AS87:AV87"/>
    <mergeCell ref="AO87:AR87"/>
    <mergeCell ref="A84:BL84"/>
    <mergeCell ref="Q57:X58"/>
    <mergeCell ref="AG57:AN58"/>
    <mergeCell ref="A86:C87"/>
    <mergeCell ref="Q86:T87"/>
    <mergeCell ref="M41:R41"/>
    <mergeCell ref="S41:BL41"/>
    <mergeCell ref="A40:F40"/>
    <mergeCell ref="G40:L40"/>
    <mergeCell ref="AO72:BC72"/>
    <mergeCell ref="G71:L71"/>
    <mergeCell ref="G72:L72"/>
    <mergeCell ref="J49:O49"/>
    <mergeCell ref="AO100:BG100"/>
    <mergeCell ref="A92:BL92"/>
    <mergeCell ref="A93:BL93"/>
    <mergeCell ref="A96:V96"/>
    <mergeCell ref="W96:AM96"/>
    <mergeCell ref="AO96:BG96"/>
    <mergeCell ref="A94:BL94"/>
    <mergeCell ref="A98:F98"/>
    <mergeCell ref="A88:C88"/>
    <mergeCell ref="D89:P89"/>
    <mergeCell ref="U89:X89"/>
    <mergeCell ref="Y89:AB89"/>
    <mergeCell ref="A100:V100"/>
    <mergeCell ref="W100:AM100"/>
    <mergeCell ref="AC89:AF89"/>
    <mergeCell ref="AG89:AJ89"/>
    <mergeCell ref="AK89:AN89"/>
    <mergeCell ref="Q89:T89"/>
    <mergeCell ref="BE88:BM88"/>
    <mergeCell ref="BA88:BD88"/>
    <mergeCell ref="AW88:AZ88"/>
    <mergeCell ref="AS88:AV88"/>
    <mergeCell ref="AO89:AR89"/>
    <mergeCell ref="A89:C89"/>
    <mergeCell ref="Y88:AB88"/>
    <mergeCell ref="U88:X88"/>
    <mergeCell ref="D88:P88"/>
    <mergeCell ref="Q88:T88"/>
    <mergeCell ref="Z71:AD71"/>
    <mergeCell ref="AK87:AN87"/>
    <mergeCell ref="AG87:AJ87"/>
    <mergeCell ref="AC87:AF87"/>
    <mergeCell ref="AO88:AR88"/>
    <mergeCell ref="AK88:AN88"/>
    <mergeCell ref="AG88:AJ88"/>
    <mergeCell ref="AC88:AF88"/>
    <mergeCell ref="Y87:AB87"/>
    <mergeCell ref="AE77:AN77"/>
    <mergeCell ref="AE70:AN70"/>
    <mergeCell ref="Z70:AD70"/>
    <mergeCell ref="M70:Y70"/>
    <mergeCell ref="AO71:BC71"/>
    <mergeCell ref="AE71:AN71"/>
    <mergeCell ref="BE86:BM87"/>
    <mergeCell ref="AS86:BD86"/>
    <mergeCell ref="AG86:AR86"/>
    <mergeCell ref="U86:AF86"/>
    <mergeCell ref="U87:X87"/>
    <mergeCell ref="A70:F70"/>
    <mergeCell ref="M71:Y71"/>
    <mergeCell ref="AO73:BC73"/>
    <mergeCell ref="W97:AM97"/>
    <mergeCell ref="A71:F71"/>
    <mergeCell ref="Q62:X62"/>
    <mergeCell ref="Y62:AF62"/>
    <mergeCell ref="AG62:AN62"/>
    <mergeCell ref="A72:F72"/>
    <mergeCell ref="M72:Y72"/>
    <mergeCell ref="W101:AM101"/>
    <mergeCell ref="AO101:BG101"/>
    <mergeCell ref="AG59:AN59"/>
    <mergeCell ref="Y59:AF59"/>
    <mergeCell ref="Y60:AF60"/>
    <mergeCell ref="AO59:AV59"/>
    <mergeCell ref="AO97:BG97"/>
    <mergeCell ref="Z72:AD72"/>
    <mergeCell ref="AE72:AN72"/>
    <mergeCell ref="AO70:BC70"/>
    <mergeCell ref="A62:P62"/>
    <mergeCell ref="AS48:AZ48"/>
    <mergeCell ref="AK48:AR48"/>
    <mergeCell ref="AC48:AJ48"/>
    <mergeCell ref="AC49:AJ49"/>
    <mergeCell ref="AK49:AR49"/>
    <mergeCell ref="AS49:AZ49"/>
    <mergeCell ref="AO62:AV62"/>
    <mergeCell ref="AO57:AV58"/>
    <mergeCell ref="J52:O52"/>
    <mergeCell ref="P46:AB47"/>
    <mergeCell ref="A46:C47"/>
    <mergeCell ref="J46:O47"/>
    <mergeCell ref="A48:C48"/>
    <mergeCell ref="A49:C49"/>
    <mergeCell ref="P49:AB49"/>
    <mergeCell ref="P48:AB48"/>
    <mergeCell ref="J48:O48"/>
    <mergeCell ref="A43:BL43"/>
    <mergeCell ref="A44:BL44"/>
    <mergeCell ref="M40:R40"/>
    <mergeCell ref="S40:BL40"/>
    <mergeCell ref="A41:F41"/>
    <mergeCell ref="G41:L41"/>
    <mergeCell ref="S38:BL38"/>
    <mergeCell ref="M38:R38"/>
    <mergeCell ref="G38:L38"/>
    <mergeCell ref="A38:F38"/>
    <mergeCell ref="S39:BL39"/>
    <mergeCell ref="M39:R39"/>
    <mergeCell ref="G39:L39"/>
    <mergeCell ref="A39:F39"/>
    <mergeCell ref="BH21:BL21"/>
    <mergeCell ref="A22:BL22"/>
    <mergeCell ref="A35:K35"/>
    <mergeCell ref="L35:BL35"/>
    <mergeCell ref="B24:BL24"/>
    <mergeCell ref="B25:BL25"/>
    <mergeCell ref="B26:BL26"/>
    <mergeCell ref="B27:BL27"/>
    <mergeCell ref="B28:BL28"/>
    <mergeCell ref="B29:BL29"/>
    <mergeCell ref="A21:T21"/>
    <mergeCell ref="U21:X21"/>
    <mergeCell ref="Y21:AM21"/>
    <mergeCell ref="AN21:AQ21"/>
    <mergeCell ref="AR21:BC21"/>
    <mergeCell ref="BD21:BG21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  <mergeCell ref="B30:BL30"/>
    <mergeCell ref="B31:BL31"/>
    <mergeCell ref="AS50:AZ50"/>
    <mergeCell ref="A50:C50"/>
    <mergeCell ref="D50:I50"/>
    <mergeCell ref="J50:O50"/>
    <mergeCell ref="P50:AB50"/>
    <mergeCell ref="AC50:AJ50"/>
    <mergeCell ref="AK50:AR50"/>
    <mergeCell ref="A36:BL36"/>
  </mergeCells>
  <phoneticPr fontId="7" type="noConversion"/>
  <pageMargins left="0.32" right="0.33" top="0.39370078740157499" bottom="0.39370078740157499" header="0" footer="0"/>
  <pageSetup paperSize="9" scale="75" fitToHeight="999" orientation="landscape" r:id="rId1"/>
  <headerFooter alignWithMargins="0"/>
  <rowBreaks count="2" manualBreakCount="2">
    <brk id="34" max="64" man="1"/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1"/>
  <sheetViews>
    <sheetView topLeftCell="A88" zoomScaleNormal="100" workbookViewId="0">
      <selection activeCell="A100" sqref="A100:BG100"/>
    </sheetView>
  </sheetViews>
  <sheetFormatPr defaultRowHeight="12.75" x14ac:dyDescent="0.2"/>
  <cols>
    <col min="1" max="65" width="2.85546875" style="1" customWidth="1"/>
    <col min="66" max="78" width="3" style="1" customWidth="1"/>
    <col min="79" max="79" width="0" style="1" hidden="1" customWidth="1"/>
    <col min="80" max="16384" width="9.140625" style="1"/>
  </cols>
  <sheetData>
    <row r="1" spans="1:65" ht="48" customHeight="1" x14ac:dyDescent="0.2">
      <c r="BB1" s="88" t="s">
        <v>32</v>
      </c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65" ht="15.95" customHeight="1" x14ac:dyDescent="0.2">
      <c r="AO2" s="27" t="s">
        <v>3</v>
      </c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</row>
    <row r="3" spans="1:65" ht="15" customHeight="1" x14ac:dyDescent="0.2">
      <c r="AO3" s="27" t="s">
        <v>4</v>
      </c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</row>
    <row r="4" spans="1:65" ht="32.1" customHeight="1" x14ac:dyDescent="0.2">
      <c r="AO4" s="15" t="s">
        <v>195</v>
      </c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</row>
    <row r="5" spans="1:65" x14ac:dyDescent="0.2">
      <c r="AO5" s="90" t="s">
        <v>167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</row>
    <row r="6" spans="1:65" ht="4.5" customHeight="1" x14ac:dyDescent="0.2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5" ht="17.25" customHeight="1" x14ac:dyDescent="0.2">
      <c r="AO7" s="27" t="s">
        <v>196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M7" s="3"/>
    </row>
    <row r="8" spans="1:65" ht="21.95" customHeight="1" x14ac:dyDescent="0.2">
      <c r="AO8" s="29" t="s">
        <v>106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</row>
    <row r="9" spans="1:65" ht="15.95" customHeight="1" x14ac:dyDescent="0.2">
      <c r="AO9" s="28" t="s">
        <v>5</v>
      </c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</row>
    <row r="10" spans="1:65" ht="15.95" customHeight="1" x14ac:dyDescent="0.2"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</row>
    <row r="13" spans="1:65" ht="15.75" customHeight="1" x14ac:dyDescent="0.2">
      <c r="A13" s="31" t="s">
        <v>74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5" ht="15.75" customHeight="1" x14ac:dyDescent="0.2">
      <c r="A14" s="31" t="s">
        <v>170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</row>
    <row r="15" spans="1:65" ht="27.95" customHeight="1" x14ac:dyDescent="0.2">
      <c r="A15" s="32">
        <v>1</v>
      </c>
      <c r="B15" s="32"/>
      <c r="C15" s="33" t="s">
        <v>104</v>
      </c>
      <c r="D15" s="34"/>
      <c r="E15" s="34"/>
      <c r="F15" s="34"/>
      <c r="G15" s="34"/>
      <c r="H15" s="34"/>
      <c r="I15" s="34"/>
      <c r="J15" s="34"/>
      <c r="K15" s="34"/>
      <c r="L15" s="35" t="s">
        <v>105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</row>
    <row r="16" spans="1:65" ht="15.95" customHeight="1" x14ac:dyDescent="0.2">
      <c r="A16" s="36" t="s">
        <v>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 t="s">
        <v>7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</row>
    <row r="17" spans="1:64" ht="27.95" customHeight="1" x14ac:dyDescent="0.2">
      <c r="A17" s="32" t="s">
        <v>33</v>
      </c>
      <c r="B17" s="32"/>
      <c r="C17" s="33" t="s">
        <v>108</v>
      </c>
      <c r="D17" s="34"/>
      <c r="E17" s="34"/>
      <c r="F17" s="34"/>
      <c r="G17" s="34"/>
      <c r="H17" s="34"/>
      <c r="I17" s="34"/>
      <c r="J17" s="34"/>
      <c r="K17" s="34"/>
      <c r="L17" s="35" t="s">
        <v>105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64" ht="15.95" customHeight="1" x14ac:dyDescent="0.2">
      <c r="A18" s="36" t="s">
        <v>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 t="s">
        <v>8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</row>
    <row r="19" spans="1:64" ht="47.25" customHeight="1" x14ac:dyDescent="0.2">
      <c r="A19" s="32">
        <v>3</v>
      </c>
      <c r="B19" s="32"/>
      <c r="C19" s="37" t="s">
        <v>176</v>
      </c>
      <c r="D19" s="37"/>
      <c r="E19" s="37"/>
      <c r="F19" s="37"/>
      <c r="G19" s="37"/>
      <c r="H19" s="37"/>
      <c r="I19" s="37"/>
      <c r="J19" s="37"/>
      <c r="K19" s="37"/>
      <c r="L19" s="110" t="s">
        <v>155</v>
      </c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35" t="s">
        <v>166</v>
      </c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64" ht="20.100000000000001" customHeight="1" x14ac:dyDescent="0.2">
      <c r="A20" s="36" t="s">
        <v>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 t="s">
        <v>34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 t="s">
        <v>9</v>
      </c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</row>
    <row r="21" spans="1:64" ht="45" customHeight="1" x14ac:dyDescent="0.2">
      <c r="A21" s="38" t="s">
        <v>10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102">
        <f>4235.43+122.1+100+18.5+269.49+10-2.17-26.33-17.2</f>
        <v>4709.8200000000006</v>
      </c>
      <c r="V21" s="102"/>
      <c r="W21" s="102"/>
      <c r="X21" s="102"/>
      <c r="Y21" s="26" t="s">
        <v>151</v>
      </c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102">
        <f>4222.83+122.1+100+269.49+10-17.2-26.33-2.17</f>
        <v>4678.72</v>
      </c>
      <c r="AO21" s="102"/>
      <c r="AP21" s="102"/>
      <c r="AQ21" s="102"/>
      <c r="AR21" s="26" t="s">
        <v>152</v>
      </c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102">
        <f>12.6+18.5</f>
        <v>31.1</v>
      </c>
      <c r="BE21" s="102"/>
      <c r="BF21" s="102"/>
      <c r="BG21" s="102"/>
      <c r="BH21" s="26" t="s">
        <v>153</v>
      </c>
      <c r="BI21" s="26"/>
      <c r="BJ21" s="26"/>
      <c r="BK21" s="26"/>
      <c r="BL21" s="26"/>
    </row>
    <row r="22" spans="1:64" ht="15.75" customHeight="1" x14ac:dyDescent="0.2">
      <c r="A22" s="27" t="s">
        <v>13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</row>
    <row r="23" spans="1:64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ht="15.75" customHeight="1" x14ac:dyDescent="0.2">
      <c r="A24" s="2"/>
      <c r="B24" s="26" t="s">
        <v>171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ht="15.75" customHeight="1" x14ac:dyDescent="0.2">
      <c r="A25" s="2"/>
      <c r="B25" s="26" t="s">
        <v>156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ht="15.75" customHeight="1" x14ac:dyDescent="0.2">
      <c r="A26" s="2"/>
      <c r="B26" s="26" t="s">
        <v>157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ht="15.75" customHeight="1" x14ac:dyDescent="0.2">
      <c r="A27" s="2"/>
      <c r="B27" s="26" t="s">
        <v>158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ht="15.75" customHeight="1" x14ac:dyDescent="0.2">
      <c r="A28" s="2"/>
      <c r="B28" s="26" t="s">
        <v>159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ht="15.75" customHeight="1" x14ac:dyDescent="0.2">
      <c r="A29" s="2"/>
      <c r="B29" s="26" t="s">
        <v>160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ht="15.75" customHeight="1" x14ac:dyDescent="0.2">
      <c r="A30" s="2"/>
      <c r="B30" s="26" t="s">
        <v>161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ht="31.5" customHeight="1" x14ac:dyDescent="0.2">
      <c r="A31" s="2"/>
      <c r="B31" s="109" t="s">
        <v>162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</row>
    <row r="32" spans="1:64" ht="68.25" customHeight="1" x14ac:dyDescent="0.2">
      <c r="A32" s="2"/>
      <c r="B32" s="26" t="s">
        <v>194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79" ht="47.25" customHeight="1" x14ac:dyDescent="0.2">
      <c r="A33" s="26" t="s">
        <v>14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40" t="s">
        <v>103</v>
      </c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1:79" ht="15.75" customHeight="1" x14ac:dyDescent="0.2">
      <c r="A34" s="26" t="s">
        <v>15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6" spans="1:79" ht="27.95" customHeight="1" x14ac:dyDescent="0.2">
      <c r="A36" s="41" t="s">
        <v>18</v>
      </c>
      <c r="B36" s="41"/>
      <c r="C36" s="41"/>
      <c r="D36" s="41"/>
      <c r="E36" s="41"/>
      <c r="F36" s="41"/>
      <c r="G36" s="41" t="s">
        <v>17</v>
      </c>
      <c r="H36" s="41"/>
      <c r="I36" s="41"/>
      <c r="J36" s="41"/>
      <c r="K36" s="41"/>
      <c r="L36" s="41"/>
      <c r="M36" s="41" t="s">
        <v>35</v>
      </c>
      <c r="N36" s="41"/>
      <c r="O36" s="41"/>
      <c r="P36" s="41"/>
      <c r="Q36" s="41"/>
      <c r="R36" s="41"/>
      <c r="S36" s="41" t="s">
        <v>16</v>
      </c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5.95" customHeight="1" x14ac:dyDescent="0.2">
      <c r="A37" s="42">
        <v>1</v>
      </c>
      <c r="B37" s="42"/>
      <c r="C37" s="42"/>
      <c r="D37" s="42"/>
      <c r="E37" s="42"/>
      <c r="F37" s="42"/>
      <c r="G37" s="42">
        <v>2</v>
      </c>
      <c r="H37" s="42"/>
      <c r="I37" s="42"/>
      <c r="J37" s="42"/>
      <c r="K37" s="42"/>
      <c r="L37" s="42"/>
      <c r="M37" s="42">
        <v>3</v>
      </c>
      <c r="N37" s="42"/>
      <c r="O37" s="42"/>
      <c r="P37" s="42"/>
      <c r="Q37" s="42"/>
      <c r="R37" s="42"/>
      <c r="S37" s="41">
        <v>4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idden="1" x14ac:dyDescent="0.2">
      <c r="A38" s="43" t="s">
        <v>47</v>
      </c>
      <c r="B38" s="43"/>
      <c r="C38" s="43"/>
      <c r="D38" s="43"/>
      <c r="E38" s="43"/>
      <c r="F38" s="43"/>
      <c r="G38" s="43" t="s">
        <v>48</v>
      </c>
      <c r="H38" s="43"/>
      <c r="I38" s="43"/>
      <c r="J38" s="43"/>
      <c r="K38" s="43"/>
      <c r="L38" s="43"/>
      <c r="M38" s="43" t="s">
        <v>49</v>
      </c>
      <c r="N38" s="43"/>
      <c r="O38" s="43"/>
      <c r="P38" s="43"/>
      <c r="Q38" s="43"/>
      <c r="R38" s="43"/>
      <c r="S38" s="44" t="s">
        <v>50</v>
      </c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CA38" s="1" t="s">
        <v>55</v>
      </c>
    </row>
    <row r="39" spans="1:79" x14ac:dyDescent="0.2">
      <c r="A39" s="43"/>
      <c r="B39" s="43"/>
      <c r="C39" s="43"/>
      <c r="D39" s="43"/>
      <c r="E39" s="43"/>
      <c r="F39" s="43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CA39" s="1" t="s">
        <v>56</v>
      </c>
    </row>
    <row r="40" spans="1:79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79" ht="15.75" customHeight="1" x14ac:dyDescent="0.2">
      <c r="A41" s="27" t="s">
        <v>19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</row>
    <row r="42" spans="1:79" ht="15" customHeight="1" x14ac:dyDescent="0.2">
      <c r="A42" s="47" t="s">
        <v>107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</row>
    <row r="44" spans="1:79" ht="15.95" customHeight="1" x14ac:dyDescent="0.2">
      <c r="A44" s="42" t="s">
        <v>18</v>
      </c>
      <c r="B44" s="42"/>
      <c r="C44" s="42"/>
      <c r="D44" s="42" t="s">
        <v>17</v>
      </c>
      <c r="E44" s="42"/>
      <c r="F44" s="42"/>
      <c r="G44" s="42"/>
      <c r="H44" s="42"/>
      <c r="I44" s="42"/>
      <c r="J44" s="42" t="s">
        <v>35</v>
      </c>
      <c r="K44" s="42"/>
      <c r="L44" s="42"/>
      <c r="M44" s="42"/>
      <c r="N44" s="42"/>
      <c r="O44" s="42"/>
      <c r="P44" s="42" t="s">
        <v>20</v>
      </c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 t="s">
        <v>23</v>
      </c>
      <c r="AD44" s="42"/>
      <c r="AE44" s="42"/>
      <c r="AF44" s="42"/>
      <c r="AG44" s="42"/>
      <c r="AH44" s="42"/>
      <c r="AI44" s="42"/>
      <c r="AJ44" s="42"/>
      <c r="AK44" s="42" t="s">
        <v>22</v>
      </c>
      <c r="AL44" s="42"/>
      <c r="AM44" s="42"/>
      <c r="AN44" s="42"/>
      <c r="AO44" s="42"/>
      <c r="AP44" s="42"/>
      <c r="AQ44" s="42"/>
      <c r="AR44" s="42"/>
      <c r="AS44" s="42" t="s">
        <v>21</v>
      </c>
      <c r="AT44" s="42"/>
      <c r="AU44" s="42"/>
      <c r="AV44" s="42"/>
      <c r="AW44" s="42"/>
      <c r="AX44" s="42"/>
      <c r="AY44" s="42"/>
      <c r="AZ44" s="42"/>
    </row>
    <row r="45" spans="1:79" ht="29.1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</row>
    <row r="46" spans="1:79" ht="18.75" customHeight="1" x14ac:dyDescent="0.2">
      <c r="A46" s="42">
        <v>1</v>
      </c>
      <c r="B46" s="42"/>
      <c r="C46" s="42"/>
      <c r="D46" s="42">
        <v>2</v>
      </c>
      <c r="E46" s="42"/>
      <c r="F46" s="42"/>
      <c r="G46" s="42"/>
      <c r="H46" s="42"/>
      <c r="I46" s="42"/>
      <c r="J46" s="42">
        <v>3</v>
      </c>
      <c r="K46" s="42"/>
      <c r="L46" s="42"/>
      <c r="M46" s="42"/>
      <c r="N46" s="42"/>
      <c r="O46" s="42"/>
      <c r="P46" s="42">
        <v>4</v>
      </c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>
        <v>5</v>
      </c>
      <c r="AD46" s="42"/>
      <c r="AE46" s="42"/>
      <c r="AF46" s="42"/>
      <c r="AG46" s="42"/>
      <c r="AH46" s="42"/>
      <c r="AI46" s="42"/>
      <c r="AJ46" s="42"/>
      <c r="AK46" s="42">
        <v>6</v>
      </c>
      <c r="AL46" s="42"/>
      <c r="AM46" s="42"/>
      <c r="AN46" s="42"/>
      <c r="AO46" s="42"/>
      <c r="AP46" s="42"/>
      <c r="AQ46" s="42"/>
      <c r="AR46" s="42"/>
      <c r="AS46" s="42">
        <v>7</v>
      </c>
      <c r="AT46" s="42"/>
      <c r="AU46" s="42"/>
      <c r="AV46" s="42"/>
      <c r="AW46" s="42"/>
      <c r="AX46" s="42"/>
      <c r="AY46" s="42"/>
      <c r="AZ46" s="42"/>
    </row>
    <row r="47" spans="1:79" s="6" customFormat="1" ht="79.5" customHeight="1" x14ac:dyDescent="0.2">
      <c r="A47" s="43"/>
      <c r="B47" s="43"/>
      <c r="C47" s="43"/>
      <c r="D47" s="76"/>
      <c r="E47" s="77"/>
      <c r="F47" s="77"/>
      <c r="G47" s="77"/>
      <c r="H47" s="77"/>
      <c r="I47" s="78"/>
      <c r="J47" s="111"/>
      <c r="K47" s="111"/>
      <c r="L47" s="111"/>
      <c r="M47" s="111"/>
      <c r="N47" s="111"/>
      <c r="O47" s="111"/>
      <c r="P47" s="71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50"/>
      <c r="AT47" s="61"/>
      <c r="AU47" s="61"/>
      <c r="AV47" s="61"/>
      <c r="AW47" s="61"/>
      <c r="AX47" s="61"/>
      <c r="AY47" s="61"/>
      <c r="AZ47" s="61"/>
      <c r="CA47" s="6" t="s">
        <v>57</v>
      </c>
    </row>
    <row r="48" spans="1:79" s="6" customFormat="1" ht="30.75" customHeight="1" x14ac:dyDescent="0.2">
      <c r="A48" s="57"/>
      <c r="B48" s="58"/>
      <c r="C48" s="59"/>
      <c r="D48" s="76"/>
      <c r="E48" s="77"/>
      <c r="F48" s="77"/>
      <c r="G48" s="77"/>
      <c r="H48" s="77"/>
      <c r="I48" s="78"/>
      <c r="J48" s="57"/>
      <c r="K48" s="58"/>
      <c r="L48" s="58"/>
      <c r="M48" s="58"/>
      <c r="N48" s="58"/>
      <c r="O48" s="59"/>
      <c r="P48" s="54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50"/>
      <c r="AT48" s="61"/>
      <c r="AU48" s="61"/>
      <c r="AV48" s="61"/>
      <c r="AW48" s="61"/>
      <c r="AX48" s="61"/>
      <c r="AY48" s="61"/>
      <c r="AZ48" s="61"/>
    </row>
    <row r="49" spans="1:79" s="6" customFormat="1" ht="24.75" customHeight="1" x14ac:dyDescent="0.2">
      <c r="A49" s="70"/>
      <c r="B49" s="70"/>
      <c r="C49" s="70"/>
      <c r="D49" s="51" t="s">
        <v>77</v>
      </c>
      <c r="E49" s="51"/>
      <c r="F49" s="51"/>
      <c r="G49" s="51"/>
      <c r="H49" s="51"/>
      <c r="I49" s="51"/>
      <c r="J49" s="51" t="s">
        <v>77</v>
      </c>
      <c r="K49" s="51"/>
      <c r="L49" s="51"/>
      <c r="M49" s="51"/>
      <c r="N49" s="51"/>
      <c r="O49" s="51"/>
      <c r="P49" s="71" t="s">
        <v>76</v>
      </c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50"/>
      <c r="AT49" s="61"/>
      <c r="AU49" s="61"/>
      <c r="AV49" s="61"/>
      <c r="AW49" s="61"/>
      <c r="AX49" s="61"/>
      <c r="AY49" s="61"/>
      <c r="AZ49" s="61"/>
      <c r="CA49" s="6" t="s">
        <v>58</v>
      </c>
    </row>
    <row r="51" spans="1:79" ht="15.75" customHeight="1" x14ac:dyDescent="0.2">
      <c r="A51" s="27" t="s">
        <v>37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</row>
    <row r="52" spans="1:79" ht="15" customHeight="1" x14ac:dyDescent="0.2">
      <c r="A52" s="47" t="s">
        <v>107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</row>
    <row r="54" spans="1:79" ht="15.95" customHeight="1" x14ac:dyDescent="0.2">
      <c r="A54" s="42" t="s">
        <v>36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 t="s">
        <v>17</v>
      </c>
      <c r="R54" s="42"/>
      <c r="S54" s="42"/>
      <c r="T54" s="42"/>
      <c r="U54" s="42"/>
      <c r="V54" s="42"/>
      <c r="W54" s="42"/>
      <c r="X54" s="42"/>
      <c r="Y54" s="42" t="s">
        <v>23</v>
      </c>
      <c r="Z54" s="42"/>
      <c r="AA54" s="42"/>
      <c r="AB54" s="42"/>
      <c r="AC54" s="42"/>
      <c r="AD54" s="42"/>
      <c r="AE54" s="42"/>
      <c r="AF54" s="42"/>
      <c r="AG54" s="42" t="s">
        <v>22</v>
      </c>
      <c r="AH54" s="42"/>
      <c r="AI54" s="42"/>
      <c r="AJ54" s="42"/>
      <c r="AK54" s="42"/>
      <c r="AL54" s="42"/>
      <c r="AM54" s="42"/>
      <c r="AN54" s="42"/>
      <c r="AO54" s="42" t="s">
        <v>21</v>
      </c>
      <c r="AP54" s="42"/>
      <c r="AQ54" s="42"/>
      <c r="AR54" s="42"/>
      <c r="AS54" s="42"/>
      <c r="AT54" s="42"/>
      <c r="AU54" s="42"/>
      <c r="AV54" s="42"/>
    </row>
    <row r="55" spans="1:79" ht="29.1" customHeight="1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</row>
    <row r="56" spans="1:79" ht="15.95" customHeight="1" x14ac:dyDescent="0.2">
      <c r="A56" s="42">
        <v>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>
        <v>2</v>
      </c>
      <c r="R56" s="42"/>
      <c r="S56" s="42"/>
      <c r="T56" s="42"/>
      <c r="U56" s="42"/>
      <c r="V56" s="42"/>
      <c r="W56" s="42"/>
      <c r="X56" s="42"/>
      <c r="Y56" s="42">
        <v>3</v>
      </c>
      <c r="Z56" s="42"/>
      <c r="AA56" s="42"/>
      <c r="AB56" s="42"/>
      <c r="AC56" s="42"/>
      <c r="AD56" s="42"/>
      <c r="AE56" s="42"/>
      <c r="AF56" s="42"/>
      <c r="AG56" s="42">
        <v>4</v>
      </c>
      <c r="AH56" s="42"/>
      <c r="AI56" s="42"/>
      <c r="AJ56" s="42"/>
      <c r="AK56" s="42"/>
      <c r="AL56" s="42"/>
      <c r="AM56" s="42"/>
      <c r="AN56" s="42"/>
      <c r="AO56" s="42">
        <v>5</v>
      </c>
      <c r="AP56" s="42"/>
      <c r="AQ56" s="42"/>
      <c r="AR56" s="42"/>
      <c r="AS56" s="42"/>
      <c r="AT56" s="42"/>
      <c r="AU56" s="42"/>
      <c r="AV56" s="42"/>
    </row>
    <row r="57" spans="1:79" ht="12.75" hidden="1" customHeight="1" x14ac:dyDescent="0.2">
      <c r="A57" s="44" t="s">
        <v>50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3" t="s">
        <v>48</v>
      </c>
      <c r="R57" s="43"/>
      <c r="S57" s="43"/>
      <c r="T57" s="43"/>
      <c r="U57" s="43"/>
      <c r="V57" s="43"/>
      <c r="W57" s="43"/>
      <c r="X57" s="43"/>
      <c r="Y57" s="48" t="s">
        <v>51</v>
      </c>
      <c r="Z57" s="48"/>
      <c r="AA57" s="48"/>
      <c r="AB57" s="48"/>
      <c r="AC57" s="48"/>
      <c r="AD57" s="48"/>
      <c r="AE57" s="48"/>
      <c r="AF57" s="48"/>
      <c r="AG57" s="48" t="s">
        <v>52</v>
      </c>
      <c r="AH57" s="48"/>
      <c r="AI57" s="48"/>
      <c r="AJ57" s="48"/>
      <c r="AK57" s="48"/>
      <c r="AL57" s="48"/>
      <c r="AM57" s="48"/>
      <c r="AN57" s="48"/>
      <c r="AO57" s="48" t="s">
        <v>53</v>
      </c>
      <c r="AP57" s="48"/>
      <c r="AQ57" s="48"/>
      <c r="AR57" s="48"/>
      <c r="AS57" s="48"/>
      <c r="AT57" s="48"/>
      <c r="AU57" s="48"/>
      <c r="AV57" s="48"/>
      <c r="CA57" s="1" t="s">
        <v>59</v>
      </c>
    </row>
    <row r="58" spans="1:79" s="6" customFormat="1" ht="12.75" customHeight="1" x14ac:dyDescent="0.2">
      <c r="A58" s="71" t="s">
        <v>76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6"/>
      <c r="Q58" s="51" t="s">
        <v>77</v>
      </c>
      <c r="R58" s="51"/>
      <c r="S58" s="51"/>
      <c r="T58" s="51"/>
      <c r="U58" s="51"/>
      <c r="V58" s="51"/>
      <c r="W58" s="51"/>
      <c r="X58" s="5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>
        <f>Y58+AG58</f>
        <v>0</v>
      </c>
      <c r="AP58" s="61"/>
      <c r="AQ58" s="61"/>
      <c r="AR58" s="61"/>
      <c r="AS58" s="61"/>
      <c r="AT58" s="61"/>
      <c r="AU58" s="61"/>
      <c r="AV58" s="61"/>
      <c r="CA58" s="6" t="s">
        <v>60</v>
      </c>
    </row>
    <row r="61" spans="1:79" ht="15.75" customHeight="1" x14ac:dyDescent="0.2">
      <c r="A61" s="26" t="s">
        <v>24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79" ht="3.75" customHeight="1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</row>
    <row r="63" spans="1:79" ht="9.75" customHeight="1" x14ac:dyDescent="0.2"/>
    <row r="64" spans="1:79" ht="30" customHeight="1" x14ac:dyDescent="0.2">
      <c r="A64" s="42" t="s">
        <v>18</v>
      </c>
      <c r="B64" s="42"/>
      <c r="C64" s="42"/>
      <c r="D64" s="42"/>
      <c r="E64" s="42"/>
      <c r="F64" s="42"/>
      <c r="G64" s="65" t="s">
        <v>17</v>
      </c>
      <c r="H64" s="66"/>
      <c r="I64" s="66"/>
      <c r="J64" s="66"/>
      <c r="K64" s="66"/>
      <c r="L64" s="67"/>
      <c r="M64" s="42" t="s">
        <v>39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 t="s">
        <v>26</v>
      </c>
      <c r="AA64" s="42"/>
      <c r="AB64" s="42"/>
      <c r="AC64" s="42"/>
      <c r="AD64" s="42"/>
      <c r="AE64" s="42" t="s">
        <v>25</v>
      </c>
      <c r="AF64" s="42"/>
      <c r="AG64" s="42"/>
      <c r="AH64" s="42"/>
      <c r="AI64" s="42"/>
      <c r="AJ64" s="42"/>
      <c r="AK64" s="42"/>
      <c r="AL64" s="42"/>
      <c r="AM64" s="42"/>
      <c r="AN64" s="42"/>
      <c r="AO64" s="42" t="s">
        <v>38</v>
      </c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</row>
    <row r="65" spans="1:79" ht="15.75" customHeight="1" x14ac:dyDescent="0.2">
      <c r="A65" s="42">
        <v>1</v>
      </c>
      <c r="B65" s="42"/>
      <c r="C65" s="42"/>
      <c r="D65" s="42"/>
      <c r="E65" s="42"/>
      <c r="F65" s="42"/>
      <c r="G65" s="65">
        <v>2</v>
      </c>
      <c r="H65" s="66"/>
      <c r="I65" s="66"/>
      <c r="J65" s="66"/>
      <c r="K65" s="66"/>
      <c r="L65" s="67"/>
      <c r="M65" s="42">
        <v>3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>
        <v>4</v>
      </c>
      <c r="AA65" s="42"/>
      <c r="AB65" s="42"/>
      <c r="AC65" s="42"/>
      <c r="AD65" s="42"/>
      <c r="AE65" s="42">
        <v>5</v>
      </c>
      <c r="AF65" s="42"/>
      <c r="AG65" s="42"/>
      <c r="AH65" s="42"/>
      <c r="AI65" s="42"/>
      <c r="AJ65" s="42"/>
      <c r="AK65" s="42"/>
      <c r="AL65" s="42"/>
      <c r="AM65" s="42"/>
      <c r="AN65" s="42"/>
      <c r="AO65" s="42">
        <v>6</v>
      </c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</row>
    <row r="66" spans="1:79" ht="17.25" hidden="1" customHeight="1" x14ac:dyDescent="0.2">
      <c r="A66" s="43"/>
      <c r="B66" s="43"/>
      <c r="C66" s="43"/>
      <c r="D66" s="43"/>
      <c r="E66" s="43"/>
      <c r="F66" s="43"/>
      <c r="G66" s="57" t="s">
        <v>48</v>
      </c>
      <c r="H66" s="58"/>
      <c r="I66" s="58"/>
      <c r="J66" s="58"/>
      <c r="K66" s="58"/>
      <c r="L66" s="59"/>
      <c r="M66" s="44" t="s">
        <v>50</v>
      </c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3" t="s">
        <v>65</v>
      </c>
      <c r="AA66" s="43"/>
      <c r="AB66" s="43"/>
      <c r="AC66" s="43"/>
      <c r="AD66" s="43"/>
      <c r="AE66" s="44" t="s">
        <v>66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8" t="s">
        <v>75</v>
      </c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CA66" s="1" t="s">
        <v>61</v>
      </c>
    </row>
    <row r="67" spans="1:79" s="6" customFormat="1" ht="76.5" customHeight="1" x14ac:dyDescent="0.2">
      <c r="A67" s="70"/>
      <c r="B67" s="70"/>
      <c r="C67" s="70"/>
      <c r="D67" s="70"/>
      <c r="E67" s="70"/>
      <c r="F67" s="70"/>
      <c r="G67" s="76" t="s">
        <v>176</v>
      </c>
      <c r="H67" s="77"/>
      <c r="I67" s="77"/>
      <c r="J67" s="77"/>
      <c r="K67" s="77"/>
      <c r="L67" s="78"/>
      <c r="M67" s="71" t="s">
        <v>177</v>
      </c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71" t="s">
        <v>77</v>
      </c>
      <c r="AA67" s="85"/>
      <c r="AB67" s="85"/>
      <c r="AC67" s="85"/>
      <c r="AD67" s="86"/>
      <c r="AE67" s="71" t="s">
        <v>77</v>
      </c>
      <c r="AF67" s="85"/>
      <c r="AG67" s="85"/>
      <c r="AH67" s="85"/>
      <c r="AI67" s="85"/>
      <c r="AJ67" s="85"/>
      <c r="AK67" s="85"/>
      <c r="AL67" s="85"/>
      <c r="AM67" s="85"/>
      <c r="AN67" s="86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CA67" s="6" t="s">
        <v>62</v>
      </c>
    </row>
    <row r="68" spans="1:79" s="6" customFormat="1" ht="25.5" customHeight="1" x14ac:dyDescent="0.2">
      <c r="A68" s="70"/>
      <c r="B68" s="70"/>
      <c r="C68" s="70"/>
      <c r="D68" s="70"/>
      <c r="E68" s="70"/>
      <c r="F68" s="70"/>
      <c r="G68" s="76" t="s">
        <v>176</v>
      </c>
      <c r="H68" s="77"/>
      <c r="I68" s="77"/>
      <c r="J68" s="77"/>
      <c r="K68" s="77"/>
      <c r="L68" s="78"/>
      <c r="M68" s="71" t="s">
        <v>78</v>
      </c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3"/>
      <c r="Z68" s="71" t="s">
        <v>77</v>
      </c>
      <c r="AA68" s="72"/>
      <c r="AB68" s="72"/>
      <c r="AC68" s="72"/>
      <c r="AD68" s="73"/>
      <c r="AE68" s="71" t="s">
        <v>77</v>
      </c>
      <c r="AF68" s="72"/>
      <c r="AG68" s="72"/>
      <c r="AH68" s="72"/>
      <c r="AI68" s="72"/>
      <c r="AJ68" s="72"/>
      <c r="AK68" s="72"/>
      <c r="AL68" s="72"/>
      <c r="AM68" s="72"/>
      <c r="AN68" s="73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</row>
    <row r="69" spans="1:79" s="6" customFormat="1" ht="12.75" customHeight="1" x14ac:dyDescent="0.2">
      <c r="A69" s="70"/>
      <c r="B69" s="70"/>
      <c r="C69" s="70"/>
      <c r="D69" s="70"/>
      <c r="E69" s="70"/>
      <c r="F69" s="70"/>
      <c r="G69" s="76" t="s">
        <v>176</v>
      </c>
      <c r="H69" s="77"/>
      <c r="I69" s="77"/>
      <c r="J69" s="77"/>
      <c r="K69" s="77"/>
      <c r="L69" s="78"/>
      <c r="M69" s="71" t="s">
        <v>79</v>
      </c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3"/>
      <c r="Z69" s="71" t="s">
        <v>77</v>
      </c>
      <c r="AA69" s="72"/>
      <c r="AB69" s="72"/>
      <c r="AC69" s="72"/>
      <c r="AD69" s="73"/>
      <c r="AE69" s="71" t="s">
        <v>77</v>
      </c>
      <c r="AF69" s="72"/>
      <c r="AG69" s="72"/>
      <c r="AH69" s="72"/>
      <c r="AI69" s="72"/>
      <c r="AJ69" s="72"/>
      <c r="AK69" s="72"/>
      <c r="AL69" s="72"/>
      <c r="AM69" s="72"/>
      <c r="AN69" s="73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</row>
    <row r="70" spans="1:79" ht="12.75" customHeight="1" x14ac:dyDescent="0.2">
      <c r="A70" s="43"/>
      <c r="B70" s="43"/>
      <c r="C70" s="43"/>
      <c r="D70" s="43"/>
      <c r="E70" s="43"/>
      <c r="F70" s="43"/>
      <c r="G70" s="76" t="s">
        <v>176</v>
      </c>
      <c r="H70" s="77"/>
      <c r="I70" s="77"/>
      <c r="J70" s="77"/>
      <c r="K70" s="77"/>
      <c r="L70" s="78"/>
      <c r="M70" s="54" t="s">
        <v>80</v>
      </c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5"/>
      <c r="Z70" s="54" t="s">
        <v>81</v>
      </c>
      <c r="AA70" s="74"/>
      <c r="AB70" s="74"/>
      <c r="AC70" s="74"/>
      <c r="AD70" s="75"/>
      <c r="AE70" s="54" t="s">
        <v>82</v>
      </c>
      <c r="AF70" s="74"/>
      <c r="AG70" s="74"/>
      <c r="AH70" s="74"/>
      <c r="AI70" s="74"/>
      <c r="AJ70" s="74"/>
      <c r="AK70" s="74"/>
      <c r="AL70" s="74"/>
      <c r="AM70" s="74"/>
      <c r="AN70" s="75"/>
      <c r="AO70" s="48">
        <v>22</v>
      </c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</row>
    <row r="71" spans="1:79" ht="12.75" customHeight="1" x14ac:dyDescent="0.2">
      <c r="A71" s="43"/>
      <c r="B71" s="43"/>
      <c r="C71" s="43"/>
      <c r="D71" s="43"/>
      <c r="E71" s="43"/>
      <c r="F71" s="43"/>
      <c r="G71" s="76" t="s">
        <v>176</v>
      </c>
      <c r="H71" s="77"/>
      <c r="I71" s="77"/>
      <c r="J71" s="77"/>
      <c r="K71" s="77"/>
      <c r="L71" s="78"/>
      <c r="M71" s="54" t="s">
        <v>83</v>
      </c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5"/>
      <c r="Z71" s="54" t="s">
        <v>84</v>
      </c>
      <c r="AA71" s="74"/>
      <c r="AB71" s="74"/>
      <c r="AC71" s="74"/>
      <c r="AD71" s="75"/>
      <c r="AE71" s="54" t="s">
        <v>85</v>
      </c>
      <c r="AF71" s="74"/>
      <c r="AG71" s="74"/>
      <c r="AH71" s="74"/>
      <c r="AI71" s="74"/>
      <c r="AJ71" s="74"/>
      <c r="AK71" s="74"/>
      <c r="AL71" s="74"/>
      <c r="AM71" s="74"/>
      <c r="AN71" s="75"/>
      <c r="AO71" s="48" t="s">
        <v>86</v>
      </c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</row>
    <row r="72" spans="1:79" ht="12.75" customHeight="1" x14ac:dyDescent="0.2">
      <c r="A72" s="43"/>
      <c r="B72" s="43"/>
      <c r="C72" s="43"/>
      <c r="D72" s="43"/>
      <c r="E72" s="43"/>
      <c r="F72" s="43"/>
      <c r="G72" s="76" t="s">
        <v>176</v>
      </c>
      <c r="H72" s="77"/>
      <c r="I72" s="77"/>
      <c r="J72" s="77"/>
      <c r="K72" s="77"/>
      <c r="L72" s="78"/>
      <c r="M72" s="54" t="s">
        <v>87</v>
      </c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5"/>
      <c r="Z72" s="54" t="s">
        <v>84</v>
      </c>
      <c r="AA72" s="74"/>
      <c r="AB72" s="74"/>
      <c r="AC72" s="74"/>
      <c r="AD72" s="75"/>
      <c r="AE72" s="54" t="s">
        <v>85</v>
      </c>
      <c r="AF72" s="74"/>
      <c r="AG72" s="74"/>
      <c r="AH72" s="74"/>
      <c r="AI72" s="74"/>
      <c r="AJ72" s="74"/>
      <c r="AK72" s="74"/>
      <c r="AL72" s="74"/>
      <c r="AM72" s="74"/>
      <c r="AN72" s="75"/>
      <c r="AO72" s="48" t="s">
        <v>88</v>
      </c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</row>
    <row r="73" spans="1:79" ht="12.75" customHeight="1" x14ac:dyDescent="0.2">
      <c r="A73" s="43"/>
      <c r="B73" s="43"/>
      <c r="C73" s="43"/>
      <c r="D73" s="43"/>
      <c r="E73" s="43"/>
      <c r="F73" s="43"/>
      <c r="G73" s="76" t="s">
        <v>176</v>
      </c>
      <c r="H73" s="77"/>
      <c r="I73" s="77"/>
      <c r="J73" s="77"/>
      <c r="K73" s="77"/>
      <c r="L73" s="78"/>
      <c r="M73" s="54" t="s">
        <v>89</v>
      </c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5"/>
      <c r="Z73" s="54" t="s">
        <v>84</v>
      </c>
      <c r="AA73" s="74"/>
      <c r="AB73" s="74"/>
      <c r="AC73" s="74"/>
      <c r="AD73" s="75"/>
      <c r="AE73" s="54" t="s">
        <v>85</v>
      </c>
      <c r="AF73" s="74"/>
      <c r="AG73" s="74"/>
      <c r="AH73" s="74"/>
      <c r="AI73" s="74"/>
      <c r="AJ73" s="74"/>
      <c r="AK73" s="74"/>
      <c r="AL73" s="74"/>
      <c r="AM73" s="74"/>
      <c r="AN73" s="75"/>
      <c r="AO73" s="48">
        <v>1323</v>
      </c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</row>
    <row r="74" spans="1:79" ht="12.75" customHeight="1" x14ac:dyDescent="0.2">
      <c r="A74" s="43"/>
      <c r="B74" s="43"/>
      <c r="C74" s="43"/>
      <c r="D74" s="43"/>
      <c r="E74" s="43"/>
      <c r="F74" s="43"/>
      <c r="G74" s="76" t="s">
        <v>176</v>
      </c>
      <c r="H74" s="77"/>
      <c r="I74" s="77"/>
      <c r="J74" s="77"/>
      <c r="K74" s="77"/>
      <c r="L74" s="78"/>
      <c r="M74" s="54" t="s">
        <v>90</v>
      </c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5"/>
      <c r="Z74" s="54" t="s">
        <v>84</v>
      </c>
      <c r="AA74" s="74"/>
      <c r="AB74" s="74"/>
      <c r="AC74" s="74"/>
      <c r="AD74" s="75"/>
      <c r="AE74" s="54" t="s">
        <v>85</v>
      </c>
      <c r="AF74" s="74"/>
      <c r="AG74" s="74"/>
      <c r="AH74" s="74"/>
      <c r="AI74" s="74"/>
      <c r="AJ74" s="74"/>
      <c r="AK74" s="74"/>
      <c r="AL74" s="74"/>
      <c r="AM74" s="74"/>
      <c r="AN74" s="75"/>
      <c r="AO74" s="48" t="s">
        <v>91</v>
      </c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</row>
    <row r="75" spans="1:79" s="6" customFormat="1" ht="12.75" customHeight="1" x14ac:dyDescent="0.2">
      <c r="A75" s="70"/>
      <c r="B75" s="70"/>
      <c r="C75" s="70"/>
      <c r="D75" s="70"/>
      <c r="E75" s="70"/>
      <c r="F75" s="70"/>
      <c r="G75" s="76" t="s">
        <v>176</v>
      </c>
      <c r="H75" s="77"/>
      <c r="I75" s="77"/>
      <c r="J75" s="77"/>
      <c r="K75" s="77"/>
      <c r="L75" s="78"/>
      <c r="M75" s="71" t="s">
        <v>92</v>
      </c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3"/>
      <c r="Z75" s="71" t="s">
        <v>77</v>
      </c>
      <c r="AA75" s="72"/>
      <c r="AB75" s="72"/>
      <c r="AC75" s="72"/>
      <c r="AD75" s="73"/>
      <c r="AE75" s="71" t="s">
        <v>77</v>
      </c>
      <c r="AF75" s="72"/>
      <c r="AG75" s="72"/>
      <c r="AH75" s="72"/>
      <c r="AI75" s="72"/>
      <c r="AJ75" s="72"/>
      <c r="AK75" s="72"/>
      <c r="AL75" s="72"/>
      <c r="AM75" s="72"/>
      <c r="AN75" s="73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</row>
    <row r="76" spans="1:79" ht="25.5" customHeight="1" x14ac:dyDescent="0.2">
      <c r="A76" s="43"/>
      <c r="B76" s="43"/>
      <c r="C76" s="43"/>
      <c r="D76" s="43"/>
      <c r="E76" s="43"/>
      <c r="F76" s="43"/>
      <c r="G76" s="76" t="s">
        <v>176</v>
      </c>
      <c r="H76" s="77"/>
      <c r="I76" s="77"/>
      <c r="J76" s="77"/>
      <c r="K76" s="77"/>
      <c r="L76" s="78"/>
      <c r="M76" s="54" t="s">
        <v>93</v>
      </c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5"/>
      <c r="Z76" s="54" t="s">
        <v>94</v>
      </c>
      <c r="AA76" s="74"/>
      <c r="AB76" s="74"/>
      <c r="AC76" s="74"/>
      <c r="AD76" s="75"/>
      <c r="AE76" s="54" t="s">
        <v>95</v>
      </c>
      <c r="AF76" s="74"/>
      <c r="AG76" s="74"/>
      <c r="AH76" s="74"/>
      <c r="AI76" s="74"/>
      <c r="AJ76" s="74"/>
      <c r="AK76" s="74"/>
      <c r="AL76" s="74"/>
      <c r="AM76" s="74"/>
      <c r="AN76" s="75"/>
      <c r="AO76" s="48">
        <v>938</v>
      </c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</row>
    <row r="77" spans="1:79" s="6" customFormat="1" ht="12.75" customHeight="1" x14ac:dyDescent="0.2">
      <c r="A77" s="70"/>
      <c r="B77" s="70"/>
      <c r="C77" s="70"/>
      <c r="D77" s="70"/>
      <c r="E77" s="70"/>
      <c r="F77" s="70"/>
      <c r="G77" s="76" t="s">
        <v>176</v>
      </c>
      <c r="H77" s="77"/>
      <c r="I77" s="77"/>
      <c r="J77" s="77"/>
      <c r="K77" s="77"/>
      <c r="L77" s="78"/>
      <c r="M77" s="71" t="s">
        <v>96</v>
      </c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3"/>
      <c r="Z77" s="71" t="s">
        <v>77</v>
      </c>
      <c r="AA77" s="72"/>
      <c r="AB77" s="72"/>
      <c r="AC77" s="72"/>
      <c r="AD77" s="73"/>
      <c r="AE77" s="71" t="s">
        <v>77</v>
      </c>
      <c r="AF77" s="72"/>
      <c r="AG77" s="72"/>
      <c r="AH77" s="72"/>
      <c r="AI77" s="72"/>
      <c r="AJ77" s="72"/>
      <c r="AK77" s="72"/>
      <c r="AL77" s="72"/>
      <c r="AM77" s="72"/>
      <c r="AN77" s="73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</row>
    <row r="78" spans="1:79" ht="25.5" customHeight="1" x14ac:dyDescent="0.2">
      <c r="A78" s="43"/>
      <c r="B78" s="43"/>
      <c r="C78" s="43"/>
      <c r="D78" s="43"/>
      <c r="E78" s="43"/>
      <c r="F78" s="43"/>
      <c r="G78" s="76" t="s">
        <v>176</v>
      </c>
      <c r="H78" s="77"/>
      <c r="I78" s="77"/>
      <c r="J78" s="77"/>
      <c r="K78" s="77"/>
      <c r="L78" s="78"/>
      <c r="M78" s="54" t="s">
        <v>97</v>
      </c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5"/>
      <c r="Z78" s="54" t="s">
        <v>94</v>
      </c>
      <c r="AA78" s="74"/>
      <c r="AB78" s="74"/>
      <c r="AC78" s="74"/>
      <c r="AD78" s="75"/>
      <c r="AE78" s="54" t="s">
        <v>95</v>
      </c>
      <c r="AF78" s="74"/>
      <c r="AG78" s="74"/>
      <c r="AH78" s="74"/>
      <c r="AI78" s="74"/>
      <c r="AJ78" s="74"/>
      <c r="AK78" s="74"/>
      <c r="AL78" s="74"/>
      <c r="AM78" s="74"/>
      <c r="AN78" s="75"/>
      <c r="AO78" s="48">
        <v>938</v>
      </c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</row>
    <row r="79" spans="1:79" ht="25.5" customHeight="1" x14ac:dyDescent="0.2">
      <c r="A79" s="43"/>
      <c r="B79" s="43"/>
      <c r="C79" s="43"/>
      <c r="D79" s="43"/>
      <c r="E79" s="43"/>
      <c r="F79" s="43"/>
      <c r="G79" s="76" t="s">
        <v>176</v>
      </c>
      <c r="H79" s="77"/>
      <c r="I79" s="77"/>
      <c r="J79" s="77"/>
      <c r="K79" s="77"/>
      <c r="L79" s="78"/>
      <c r="M79" s="54" t="s">
        <v>98</v>
      </c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5"/>
      <c r="Z79" s="54" t="s">
        <v>99</v>
      </c>
      <c r="AA79" s="74"/>
      <c r="AB79" s="74"/>
      <c r="AC79" s="74"/>
      <c r="AD79" s="75"/>
      <c r="AE79" s="54" t="s">
        <v>100</v>
      </c>
      <c r="AF79" s="74"/>
      <c r="AG79" s="74"/>
      <c r="AH79" s="74"/>
      <c r="AI79" s="74"/>
      <c r="AJ79" s="74"/>
      <c r="AK79" s="74"/>
      <c r="AL79" s="74"/>
      <c r="AM79" s="74"/>
      <c r="AN79" s="75"/>
      <c r="AO79" s="48">
        <v>215.7</v>
      </c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</row>
    <row r="80" spans="1:79" s="6" customFormat="1" ht="12.75" customHeight="1" x14ac:dyDescent="0.2">
      <c r="A80" s="70"/>
      <c r="B80" s="70"/>
      <c r="C80" s="70"/>
      <c r="D80" s="70"/>
      <c r="E80" s="70"/>
      <c r="F80" s="70"/>
      <c r="G80" s="76" t="s">
        <v>176</v>
      </c>
      <c r="H80" s="77"/>
      <c r="I80" s="77"/>
      <c r="J80" s="77"/>
      <c r="K80" s="77"/>
      <c r="L80" s="78"/>
      <c r="M80" s="71" t="s">
        <v>101</v>
      </c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3"/>
      <c r="Z80" s="71" t="s">
        <v>77</v>
      </c>
      <c r="AA80" s="72"/>
      <c r="AB80" s="72"/>
      <c r="AC80" s="72"/>
      <c r="AD80" s="73"/>
      <c r="AE80" s="71" t="s">
        <v>77</v>
      </c>
      <c r="AF80" s="72"/>
      <c r="AG80" s="72"/>
      <c r="AH80" s="72"/>
      <c r="AI80" s="72"/>
      <c r="AJ80" s="72"/>
      <c r="AK80" s="72"/>
      <c r="AL80" s="72"/>
      <c r="AM80" s="72"/>
      <c r="AN80" s="73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</row>
    <row r="81" spans="1:79" ht="25.5" customHeight="1" x14ac:dyDescent="0.2">
      <c r="A81" s="43"/>
      <c r="B81" s="43"/>
      <c r="C81" s="43"/>
      <c r="D81" s="43"/>
      <c r="E81" s="43"/>
      <c r="F81" s="43"/>
      <c r="G81" s="76" t="s">
        <v>176</v>
      </c>
      <c r="H81" s="77"/>
      <c r="I81" s="77"/>
      <c r="J81" s="77"/>
      <c r="K81" s="77"/>
      <c r="L81" s="78"/>
      <c r="M81" s="54" t="s">
        <v>102</v>
      </c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5"/>
      <c r="Z81" s="54" t="s">
        <v>94</v>
      </c>
      <c r="AA81" s="74"/>
      <c r="AB81" s="74"/>
      <c r="AC81" s="74"/>
      <c r="AD81" s="75"/>
      <c r="AE81" s="54" t="s">
        <v>100</v>
      </c>
      <c r="AF81" s="74"/>
      <c r="AG81" s="74"/>
      <c r="AH81" s="74"/>
      <c r="AI81" s="74"/>
      <c r="AJ81" s="74"/>
      <c r="AK81" s="74"/>
      <c r="AL81" s="74"/>
      <c r="AM81" s="74"/>
      <c r="AN81" s="75"/>
      <c r="AO81" s="48">
        <v>100</v>
      </c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</row>
    <row r="83" spans="1:79" s="2" customFormat="1" ht="15.75" customHeight="1" x14ac:dyDescent="0.2">
      <c r="A83" s="26" t="s">
        <v>73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</row>
    <row r="84" spans="1:79" ht="15" customHeight="1" x14ac:dyDescent="0.2">
      <c r="A84" s="47" t="s">
        <v>107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</row>
    <row r="86" spans="1:79" ht="39.950000000000003" customHeight="1" x14ac:dyDescent="0.2">
      <c r="A86" s="79" t="s">
        <v>30</v>
      </c>
      <c r="B86" s="80"/>
      <c r="C86" s="80"/>
      <c r="D86" s="41" t="s">
        <v>29</v>
      </c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79" t="s">
        <v>17</v>
      </c>
      <c r="R86" s="80"/>
      <c r="S86" s="80"/>
      <c r="T86" s="81"/>
      <c r="U86" s="41" t="s">
        <v>28</v>
      </c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 t="s">
        <v>40</v>
      </c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 t="s">
        <v>41</v>
      </c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 t="s">
        <v>27</v>
      </c>
      <c r="BF86" s="41"/>
      <c r="BG86" s="41"/>
      <c r="BH86" s="41"/>
      <c r="BI86" s="41"/>
      <c r="BJ86" s="41"/>
      <c r="BK86" s="41"/>
      <c r="BL86" s="41"/>
      <c r="BM86" s="41"/>
    </row>
    <row r="87" spans="1:79" ht="33.950000000000003" customHeight="1" x14ac:dyDescent="0.2">
      <c r="A87" s="82"/>
      <c r="B87" s="83"/>
      <c r="C87" s="83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82"/>
      <c r="R87" s="83"/>
      <c r="S87" s="83"/>
      <c r="T87" s="84"/>
      <c r="U87" s="41" t="s">
        <v>23</v>
      </c>
      <c r="V87" s="41"/>
      <c r="W87" s="41"/>
      <c r="X87" s="41"/>
      <c r="Y87" s="41" t="s">
        <v>22</v>
      </c>
      <c r="Z87" s="41"/>
      <c r="AA87" s="41"/>
      <c r="AB87" s="41"/>
      <c r="AC87" s="41" t="s">
        <v>21</v>
      </c>
      <c r="AD87" s="41"/>
      <c r="AE87" s="41"/>
      <c r="AF87" s="41"/>
      <c r="AG87" s="41" t="s">
        <v>23</v>
      </c>
      <c r="AH87" s="41"/>
      <c r="AI87" s="41"/>
      <c r="AJ87" s="41"/>
      <c r="AK87" s="41" t="s">
        <v>22</v>
      </c>
      <c r="AL87" s="41"/>
      <c r="AM87" s="41"/>
      <c r="AN87" s="41"/>
      <c r="AO87" s="41" t="s">
        <v>21</v>
      </c>
      <c r="AP87" s="41"/>
      <c r="AQ87" s="41"/>
      <c r="AR87" s="41"/>
      <c r="AS87" s="41" t="s">
        <v>23</v>
      </c>
      <c r="AT87" s="41"/>
      <c r="AU87" s="41"/>
      <c r="AV87" s="41"/>
      <c r="AW87" s="41" t="s">
        <v>22</v>
      </c>
      <c r="AX87" s="41"/>
      <c r="AY87" s="41"/>
      <c r="AZ87" s="41"/>
      <c r="BA87" s="41" t="s">
        <v>21</v>
      </c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</row>
    <row r="88" spans="1:79" ht="15" customHeight="1" x14ac:dyDescent="0.2">
      <c r="A88" s="62">
        <v>1</v>
      </c>
      <c r="B88" s="63"/>
      <c r="C88" s="63"/>
      <c r="D88" s="41">
        <v>2</v>
      </c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62">
        <v>3</v>
      </c>
      <c r="R88" s="63"/>
      <c r="S88" s="63"/>
      <c r="T88" s="64"/>
      <c r="U88" s="41">
        <v>4</v>
      </c>
      <c r="V88" s="41"/>
      <c r="W88" s="41"/>
      <c r="X88" s="41"/>
      <c r="Y88" s="41">
        <v>5</v>
      </c>
      <c r="Z88" s="41"/>
      <c r="AA88" s="41"/>
      <c r="AB88" s="41"/>
      <c r="AC88" s="41">
        <v>6</v>
      </c>
      <c r="AD88" s="41"/>
      <c r="AE88" s="41"/>
      <c r="AF88" s="41"/>
      <c r="AG88" s="41">
        <v>7</v>
      </c>
      <c r="AH88" s="41"/>
      <c r="AI88" s="41"/>
      <c r="AJ88" s="41"/>
      <c r="AK88" s="41">
        <v>8</v>
      </c>
      <c r="AL88" s="41"/>
      <c r="AM88" s="41"/>
      <c r="AN88" s="41"/>
      <c r="AO88" s="41">
        <v>9</v>
      </c>
      <c r="AP88" s="41"/>
      <c r="AQ88" s="41"/>
      <c r="AR88" s="41"/>
      <c r="AS88" s="41">
        <v>10</v>
      </c>
      <c r="AT88" s="41"/>
      <c r="AU88" s="41"/>
      <c r="AV88" s="41"/>
      <c r="AW88" s="41">
        <v>11</v>
      </c>
      <c r="AX88" s="41"/>
      <c r="AY88" s="41"/>
      <c r="AZ88" s="41"/>
      <c r="BA88" s="41">
        <v>12</v>
      </c>
      <c r="BB88" s="41"/>
      <c r="BC88" s="41"/>
      <c r="BD88" s="41"/>
      <c r="BE88" s="41">
        <v>13</v>
      </c>
      <c r="BF88" s="41"/>
      <c r="BG88" s="41"/>
      <c r="BH88" s="41"/>
      <c r="BI88" s="41"/>
      <c r="BJ88" s="41"/>
      <c r="BK88" s="41"/>
      <c r="BL88" s="41"/>
      <c r="BM88" s="41"/>
    </row>
    <row r="89" spans="1:79" ht="12.75" hidden="1" customHeight="1" x14ac:dyDescent="0.2">
      <c r="A89" s="57" t="s">
        <v>67</v>
      </c>
      <c r="B89" s="58"/>
      <c r="C89" s="58"/>
      <c r="D89" s="44" t="s">
        <v>50</v>
      </c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57" t="s">
        <v>48</v>
      </c>
      <c r="R89" s="58"/>
      <c r="S89" s="58"/>
      <c r="T89" s="59"/>
      <c r="U89" s="48" t="s">
        <v>68</v>
      </c>
      <c r="V89" s="48"/>
      <c r="W89" s="48"/>
      <c r="X89" s="48"/>
      <c r="Y89" s="48" t="s">
        <v>69</v>
      </c>
      <c r="Z89" s="48"/>
      <c r="AA89" s="48"/>
      <c r="AB89" s="48"/>
      <c r="AC89" s="48" t="s">
        <v>54</v>
      </c>
      <c r="AD89" s="48"/>
      <c r="AE89" s="48"/>
      <c r="AF89" s="48"/>
      <c r="AG89" s="48" t="s">
        <v>51</v>
      </c>
      <c r="AH89" s="48"/>
      <c r="AI89" s="48"/>
      <c r="AJ89" s="48"/>
      <c r="AK89" s="48" t="s">
        <v>52</v>
      </c>
      <c r="AL89" s="48"/>
      <c r="AM89" s="48"/>
      <c r="AN89" s="48"/>
      <c r="AO89" s="48" t="s">
        <v>54</v>
      </c>
      <c r="AP89" s="48"/>
      <c r="AQ89" s="48"/>
      <c r="AR89" s="48"/>
      <c r="AS89" s="48" t="s">
        <v>70</v>
      </c>
      <c r="AT89" s="48"/>
      <c r="AU89" s="48"/>
      <c r="AV89" s="48"/>
      <c r="AW89" s="48" t="s">
        <v>71</v>
      </c>
      <c r="AX89" s="48"/>
      <c r="AY89" s="48"/>
      <c r="AZ89" s="48"/>
      <c r="BA89" s="48" t="s">
        <v>54</v>
      </c>
      <c r="BB89" s="48"/>
      <c r="BC89" s="48"/>
      <c r="BD89" s="48"/>
      <c r="BE89" s="44" t="s">
        <v>72</v>
      </c>
      <c r="BF89" s="44"/>
      <c r="BG89" s="44"/>
      <c r="BH89" s="44"/>
      <c r="BI89" s="44"/>
      <c r="BJ89" s="44"/>
      <c r="BK89" s="44"/>
      <c r="BL89" s="44"/>
      <c r="BM89" s="44"/>
      <c r="CA89" s="1" t="s">
        <v>63</v>
      </c>
    </row>
    <row r="90" spans="1:79" s="6" customFormat="1" ht="12.75" customHeight="1" x14ac:dyDescent="0.2">
      <c r="A90" s="76" t="s">
        <v>77</v>
      </c>
      <c r="B90" s="77"/>
      <c r="C90" s="77"/>
      <c r="D90" s="71" t="s">
        <v>76</v>
      </c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6"/>
      <c r="Q90" s="76" t="s">
        <v>77</v>
      </c>
      <c r="R90" s="77"/>
      <c r="S90" s="77"/>
      <c r="T90" s="78"/>
      <c r="U90" s="61"/>
      <c r="V90" s="61"/>
      <c r="W90" s="61"/>
      <c r="X90" s="61"/>
      <c r="Y90" s="61"/>
      <c r="Z90" s="61"/>
      <c r="AA90" s="61"/>
      <c r="AB90" s="61"/>
      <c r="AC90" s="61">
        <f>U90+Y90</f>
        <v>0</v>
      </c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>
        <f>AG90+AK90</f>
        <v>0</v>
      </c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>
        <f>AS90+AW90</f>
        <v>0</v>
      </c>
      <c r="BB90" s="61"/>
      <c r="BC90" s="61"/>
      <c r="BD90" s="61"/>
      <c r="BE90" s="91" t="s">
        <v>77</v>
      </c>
      <c r="BF90" s="91"/>
      <c r="BG90" s="91"/>
      <c r="BH90" s="91"/>
      <c r="BI90" s="91"/>
      <c r="BJ90" s="91"/>
      <c r="BK90" s="91"/>
      <c r="BL90" s="91"/>
      <c r="BM90" s="91"/>
      <c r="CA90" s="6" t="s">
        <v>64</v>
      </c>
    </row>
    <row r="91" spans="1:79" x14ac:dyDescent="0.2">
      <c r="A91" s="7"/>
      <c r="B91" s="7"/>
      <c r="C91" s="7"/>
    </row>
    <row r="92" spans="1:79" ht="20.25" customHeight="1" x14ac:dyDescent="0.2">
      <c r="A92" s="60" t="s">
        <v>42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</row>
    <row r="93" spans="1:79" ht="15.75" customHeight="1" x14ac:dyDescent="0.2">
      <c r="A93" s="60" t="s">
        <v>43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</row>
    <row r="94" spans="1:79" ht="15.75" customHeight="1" x14ac:dyDescent="0.2">
      <c r="A94" s="60" t="s">
        <v>44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</row>
    <row r="95" spans="1:79" x14ac:dyDescent="0.2">
      <c r="K95" s="112" t="s">
        <v>168</v>
      </c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</row>
    <row r="96" spans="1:79" ht="31.5" customHeight="1" x14ac:dyDescent="0.2">
      <c r="A96" s="68" t="s">
        <v>163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8"/>
      <c r="AO96" s="29" t="s">
        <v>169</v>
      </c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</row>
    <row r="97" spans="1:59" x14ac:dyDescent="0.2">
      <c r="W97" s="53" t="s">
        <v>45</v>
      </c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O97" s="53" t="s">
        <v>46</v>
      </c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</row>
    <row r="98" spans="1:59" ht="15.75" customHeight="1" x14ac:dyDescent="0.2">
      <c r="A98" s="36" t="s">
        <v>31</v>
      </c>
      <c r="B98" s="36"/>
      <c r="C98" s="36"/>
      <c r="D98" s="36"/>
      <c r="E98" s="36"/>
      <c r="F98" s="36"/>
    </row>
    <row r="100" spans="1:59" ht="15.75" customHeight="1" x14ac:dyDescent="0.2">
      <c r="A100" s="68" t="s">
        <v>197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8"/>
      <c r="AO100" s="29" t="s">
        <v>198</v>
      </c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</row>
    <row r="101" spans="1:59" x14ac:dyDescent="0.2">
      <c r="W101" s="53" t="s">
        <v>45</v>
      </c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O101" s="53" t="s">
        <v>46</v>
      </c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</row>
  </sheetData>
  <mergeCells count="306">
    <mergeCell ref="B32:BL32"/>
    <mergeCell ref="A81:F81"/>
    <mergeCell ref="G81:L81"/>
    <mergeCell ref="M81:Y81"/>
    <mergeCell ref="Z81:AD81"/>
    <mergeCell ref="AE81:AN81"/>
    <mergeCell ref="AO81:BC81"/>
    <mergeCell ref="AE78:AN78"/>
    <mergeCell ref="AO78:BC78"/>
    <mergeCell ref="AE79:AN79"/>
    <mergeCell ref="AO79:BC79"/>
    <mergeCell ref="AE80:AN80"/>
    <mergeCell ref="AO80:BC80"/>
    <mergeCell ref="A79:F79"/>
    <mergeCell ref="G79:L79"/>
    <mergeCell ref="M79:Y79"/>
    <mergeCell ref="Z79:AD79"/>
    <mergeCell ref="M80:Y80"/>
    <mergeCell ref="Z80:AD80"/>
    <mergeCell ref="A80:F80"/>
    <mergeCell ref="G80:L80"/>
    <mergeCell ref="A76:F76"/>
    <mergeCell ref="G76:L76"/>
    <mergeCell ref="A78:F78"/>
    <mergeCell ref="G78:L78"/>
    <mergeCell ref="M78:Y78"/>
    <mergeCell ref="Z78:AD78"/>
    <mergeCell ref="A77:F77"/>
    <mergeCell ref="G77:L77"/>
    <mergeCell ref="M77:Y77"/>
    <mergeCell ref="Z77:AD77"/>
    <mergeCell ref="AE77:AN77"/>
    <mergeCell ref="AO77:BC77"/>
    <mergeCell ref="M76:Y76"/>
    <mergeCell ref="Z76:AD76"/>
    <mergeCell ref="AE74:AN74"/>
    <mergeCell ref="AO74:BC74"/>
    <mergeCell ref="AE75:AN75"/>
    <mergeCell ref="AO75:BC75"/>
    <mergeCell ref="AE76:AN76"/>
    <mergeCell ref="AO76:BC76"/>
    <mergeCell ref="A74:F74"/>
    <mergeCell ref="G74:L74"/>
    <mergeCell ref="M74:Y74"/>
    <mergeCell ref="Z74:AD74"/>
    <mergeCell ref="A75:F75"/>
    <mergeCell ref="G75:L75"/>
    <mergeCell ref="M75:Y75"/>
    <mergeCell ref="Z75:AD75"/>
    <mergeCell ref="A73:F73"/>
    <mergeCell ref="G73:L73"/>
    <mergeCell ref="M73:Y73"/>
    <mergeCell ref="Z73:AD73"/>
    <mergeCell ref="AE73:AN73"/>
    <mergeCell ref="AO73:BC73"/>
    <mergeCell ref="M72:Y72"/>
    <mergeCell ref="Z72:AD72"/>
    <mergeCell ref="A72:F72"/>
    <mergeCell ref="G72:L72"/>
    <mergeCell ref="AE70:AN70"/>
    <mergeCell ref="AO70:BC70"/>
    <mergeCell ref="AE71:AN71"/>
    <mergeCell ref="AO71:BC71"/>
    <mergeCell ref="AE72:AN72"/>
    <mergeCell ref="AO72:BC72"/>
    <mergeCell ref="A70:F70"/>
    <mergeCell ref="G70:L70"/>
    <mergeCell ref="M70:Y70"/>
    <mergeCell ref="Z70:AD70"/>
    <mergeCell ref="A71:F71"/>
    <mergeCell ref="G71:L71"/>
    <mergeCell ref="M71:Y71"/>
    <mergeCell ref="Z71:AD71"/>
    <mergeCell ref="AO58:AV58"/>
    <mergeCell ref="AO68:BC68"/>
    <mergeCell ref="A69:F69"/>
    <mergeCell ref="G69:L69"/>
    <mergeCell ref="M69:Y69"/>
    <mergeCell ref="Z69:AD69"/>
    <mergeCell ref="AE69:AN69"/>
    <mergeCell ref="AO69:BC69"/>
    <mergeCell ref="A68:F68"/>
    <mergeCell ref="G68:L68"/>
    <mergeCell ref="G64:L64"/>
    <mergeCell ref="A61:BL61"/>
    <mergeCell ref="Q58:X58"/>
    <mergeCell ref="AO57:AV57"/>
    <mergeCell ref="A56:P56"/>
    <mergeCell ref="A57:P57"/>
    <mergeCell ref="A58:P58"/>
    <mergeCell ref="Y58:AF58"/>
    <mergeCell ref="AG58:AN58"/>
    <mergeCell ref="AG57:AN57"/>
    <mergeCell ref="J49:O49"/>
    <mergeCell ref="Y54:AF55"/>
    <mergeCell ref="Q54:X55"/>
    <mergeCell ref="A51:BL51"/>
    <mergeCell ref="A52:BL52"/>
    <mergeCell ref="A49:C49"/>
    <mergeCell ref="P49:AB49"/>
    <mergeCell ref="AC49:AJ49"/>
    <mergeCell ref="A54:P55"/>
    <mergeCell ref="AK49:AR49"/>
    <mergeCell ref="D90:P90"/>
    <mergeCell ref="U90:X90"/>
    <mergeCell ref="Y90:AB90"/>
    <mergeCell ref="Q90:T90"/>
    <mergeCell ref="BB1:BL1"/>
    <mergeCell ref="D44:I45"/>
    <mergeCell ref="D46:I46"/>
    <mergeCell ref="D47:I47"/>
    <mergeCell ref="AC44:AJ45"/>
    <mergeCell ref="AK44:AR45"/>
    <mergeCell ref="AC89:AF89"/>
    <mergeCell ref="AO90:AR90"/>
    <mergeCell ref="AS90:AV90"/>
    <mergeCell ref="AW90:AZ90"/>
    <mergeCell ref="BA90:BD90"/>
    <mergeCell ref="AC90:AF90"/>
    <mergeCell ref="AG89:AJ89"/>
    <mergeCell ref="AK89:AN89"/>
    <mergeCell ref="AO89:AR89"/>
    <mergeCell ref="BE86:BM87"/>
    <mergeCell ref="AO66:BC66"/>
    <mergeCell ref="G65:L65"/>
    <mergeCell ref="G66:L66"/>
    <mergeCell ref="Q86:T87"/>
    <mergeCell ref="A83:BM83"/>
    <mergeCell ref="D86:P87"/>
    <mergeCell ref="M68:Y68"/>
    <mergeCell ref="AW87:AZ87"/>
    <mergeCell ref="AS87:AV87"/>
    <mergeCell ref="AG87:AJ87"/>
    <mergeCell ref="AC87:AF87"/>
    <mergeCell ref="Z65:AD65"/>
    <mergeCell ref="J46:O46"/>
    <mergeCell ref="AO65:BC65"/>
    <mergeCell ref="AE65:AN65"/>
    <mergeCell ref="AO87:AR87"/>
    <mergeCell ref="M67:Y67"/>
    <mergeCell ref="Z67:AD67"/>
    <mergeCell ref="AE67:AN67"/>
    <mergeCell ref="A39:F39"/>
    <mergeCell ref="G39:L39"/>
    <mergeCell ref="M39:R39"/>
    <mergeCell ref="S39:BL39"/>
    <mergeCell ref="M38:R38"/>
    <mergeCell ref="S38:BL38"/>
    <mergeCell ref="A38:F38"/>
    <mergeCell ref="G38:L38"/>
    <mergeCell ref="A96:V96"/>
    <mergeCell ref="W96:AM96"/>
    <mergeCell ref="AO96:BG96"/>
    <mergeCell ref="A94:BL94"/>
    <mergeCell ref="A98:F98"/>
    <mergeCell ref="A100:V100"/>
    <mergeCell ref="W100:AM100"/>
    <mergeCell ref="AO100:BG100"/>
    <mergeCell ref="K95:BM95"/>
    <mergeCell ref="A89:C89"/>
    <mergeCell ref="A92:BL92"/>
    <mergeCell ref="A93:BL93"/>
    <mergeCell ref="BE90:BM90"/>
    <mergeCell ref="A90:C90"/>
    <mergeCell ref="AG90:AJ90"/>
    <mergeCell ref="AK90:AN90"/>
    <mergeCell ref="AW89:AZ89"/>
    <mergeCell ref="BA89:BD89"/>
    <mergeCell ref="BE89:BM89"/>
    <mergeCell ref="Y87:AB87"/>
    <mergeCell ref="D89:P89"/>
    <mergeCell ref="U89:X89"/>
    <mergeCell ref="Y89:AB89"/>
    <mergeCell ref="Q89:T89"/>
    <mergeCell ref="AS89:AV89"/>
    <mergeCell ref="Y88:AB88"/>
    <mergeCell ref="U88:X88"/>
    <mergeCell ref="D88:P88"/>
    <mergeCell ref="Q88:T88"/>
    <mergeCell ref="BA88:BD88"/>
    <mergeCell ref="AW88:AZ88"/>
    <mergeCell ref="AS88:AV88"/>
    <mergeCell ref="A88:C88"/>
    <mergeCell ref="AK88:AN88"/>
    <mergeCell ref="AG88:AJ88"/>
    <mergeCell ref="AC88:AF88"/>
    <mergeCell ref="AO88:AR88"/>
    <mergeCell ref="A86:C87"/>
    <mergeCell ref="A62:BL62"/>
    <mergeCell ref="AO64:BC64"/>
    <mergeCell ref="AE64:AN64"/>
    <mergeCell ref="Z64:AD64"/>
    <mergeCell ref="M64:Y64"/>
    <mergeCell ref="A64:F64"/>
    <mergeCell ref="M65:Y65"/>
    <mergeCell ref="AO67:BC67"/>
    <mergeCell ref="BA87:BD87"/>
    <mergeCell ref="A65:F65"/>
    <mergeCell ref="A84:BL84"/>
    <mergeCell ref="A66:F66"/>
    <mergeCell ref="M66:Y66"/>
    <mergeCell ref="Z66:AD66"/>
    <mergeCell ref="AE66:AN66"/>
    <mergeCell ref="A67:F67"/>
    <mergeCell ref="G67:L67"/>
    <mergeCell ref="AE68:AN68"/>
    <mergeCell ref="Z68:AD68"/>
    <mergeCell ref="Q57:X57"/>
    <mergeCell ref="AO56:AV56"/>
    <mergeCell ref="AO97:BG97"/>
    <mergeCell ref="W97:AM97"/>
    <mergeCell ref="AS86:BD86"/>
    <mergeCell ref="AG86:AR86"/>
    <mergeCell ref="U86:AF86"/>
    <mergeCell ref="U87:X87"/>
    <mergeCell ref="AK87:AN87"/>
    <mergeCell ref="BE88:BM88"/>
    <mergeCell ref="AS49:AZ49"/>
    <mergeCell ref="D49:I49"/>
    <mergeCell ref="AG54:AN55"/>
    <mergeCell ref="AO54:AV55"/>
    <mergeCell ref="W101:AM101"/>
    <mergeCell ref="AO101:BG101"/>
    <mergeCell ref="AG56:AN56"/>
    <mergeCell ref="Y56:AF56"/>
    <mergeCell ref="Y57:AF57"/>
    <mergeCell ref="Q56:X56"/>
    <mergeCell ref="A47:C47"/>
    <mergeCell ref="P47:AB47"/>
    <mergeCell ref="AS46:AZ46"/>
    <mergeCell ref="AK46:AR46"/>
    <mergeCell ref="AC46:AJ46"/>
    <mergeCell ref="AC47:AJ47"/>
    <mergeCell ref="AK47:AR47"/>
    <mergeCell ref="AS47:AZ47"/>
    <mergeCell ref="P46:AB46"/>
    <mergeCell ref="J47:O47"/>
    <mergeCell ref="A41:BL41"/>
    <mergeCell ref="A42:BL42"/>
    <mergeCell ref="P44:AB45"/>
    <mergeCell ref="A44:C45"/>
    <mergeCell ref="J44:O45"/>
    <mergeCell ref="A46:C46"/>
    <mergeCell ref="AS44:AZ45"/>
    <mergeCell ref="S36:BL36"/>
    <mergeCell ref="M36:R36"/>
    <mergeCell ref="G36:L36"/>
    <mergeCell ref="A36:F36"/>
    <mergeCell ref="S37:BL37"/>
    <mergeCell ref="M37:R37"/>
    <mergeCell ref="G37:L37"/>
    <mergeCell ref="A37:F37"/>
    <mergeCell ref="BH21:BL21"/>
    <mergeCell ref="A22:BL22"/>
    <mergeCell ref="A33:K33"/>
    <mergeCell ref="L33:BL33"/>
    <mergeCell ref="B24:BL24"/>
    <mergeCell ref="B25:BL25"/>
    <mergeCell ref="B26:BL26"/>
    <mergeCell ref="B27:BL27"/>
    <mergeCell ref="B28:BL28"/>
    <mergeCell ref="B29:BL29"/>
    <mergeCell ref="A21:T21"/>
    <mergeCell ref="U21:X21"/>
    <mergeCell ref="Y21:AM21"/>
    <mergeCell ref="AN21:AQ21"/>
    <mergeCell ref="AR21:BC21"/>
    <mergeCell ref="BD21:BG21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  <mergeCell ref="AO5:BF5"/>
    <mergeCell ref="B30:BL30"/>
    <mergeCell ref="B31:BL31"/>
    <mergeCell ref="AS48:AZ48"/>
    <mergeCell ref="A48:C48"/>
    <mergeCell ref="D48:I48"/>
    <mergeCell ref="J48:O48"/>
    <mergeCell ref="P48:AB48"/>
    <mergeCell ref="AC48:AJ48"/>
    <mergeCell ref="AK48:AR48"/>
    <mergeCell ref="A34:BL34"/>
  </mergeCells>
  <phoneticPr fontId="7" type="noConversion"/>
  <pageMargins left="0.32" right="0.33" top="0.39370078740157499" bottom="0.39370078740157499" header="0" footer="0"/>
  <pageSetup paperSize="9" scale="66" fitToHeight="999" orientation="landscape" r:id="rId1"/>
  <headerFooter alignWithMargins="0"/>
  <rowBreaks count="2" manualBreakCount="2">
    <brk id="39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КПК0110180</vt:lpstr>
      <vt:lpstr>КПК0113242</vt:lpstr>
      <vt:lpstr>КПК0110150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Юля</cp:lastModifiedBy>
  <cp:lastPrinted>2019-01-08T13:17:46Z</cp:lastPrinted>
  <dcterms:created xsi:type="dcterms:W3CDTF">2016-08-15T09:54:21Z</dcterms:created>
  <dcterms:modified xsi:type="dcterms:W3CDTF">2019-07-08T13:37:38Z</dcterms:modified>
</cp:coreProperties>
</file>