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ОБОЧИЙ СТОЛ\ПУБЛІЧНА ІНФ.ЗВІТИ\"/>
    </mc:Choice>
  </mc:AlternateContent>
  <bookViews>
    <workbookView xWindow="0" yWindow="0" windowWidth="28800" windowHeight="12330"/>
  </bookViews>
  <sheets>
    <sheet name="3 кв." sheetId="2" r:id="rId1"/>
    <sheet name="09.20" sheetId="1" r:id="rId2"/>
  </sheets>
  <definedNames>
    <definedName name="_xlnm.Print_Titles" localSheetId="1">'09.20'!$2:$3</definedName>
    <definedName name="_xlnm.Print_Titles" localSheetId="0">'3 кв.'!$2:$3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2" l="1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1" i="2"/>
  <c r="N60" i="2"/>
  <c r="N59" i="2"/>
  <c r="N58" i="2"/>
  <c r="N57" i="2"/>
  <c r="N56" i="2"/>
  <c r="N55" i="2"/>
  <c r="N54" i="2"/>
  <c r="N52" i="2"/>
  <c r="N51" i="2"/>
  <c r="N50" i="2"/>
  <c r="N49" i="2"/>
  <c r="N48" i="2"/>
  <c r="N47" i="2"/>
  <c r="N46" i="2"/>
  <c r="N45" i="2"/>
  <c r="N44" i="2"/>
  <c r="N43" i="2"/>
  <c r="M42" i="2"/>
  <c r="N42" i="2" s="1"/>
  <c r="N41" i="2"/>
  <c r="N40" i="2"/>
  <c r="N39" i="2"/>
  <c r="N38" i="2"/>
  <c r="N37" i="2"/>
  <c r="N36" i="2"/>
  <c r="N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M7" i="2"/>
  <c r="N6" i="2"/>
  <c r="N5" i="2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0" i="1"/>
  <c r="N59" i="1"/>
  <c r="N58" i="1"/>
  <c r="N57" i="1"/>
  <c r="N56" i="1"/>
  <c r="N55" i="1"/>
  <c r="N54" i="1"/>
  <c r="N53" i="1"/>
  <c r="N51" i="1"/>
  <c r="N50" i="1"/>
  <c r="N49" i="1"/>
  <c r="N48" i="1"/>
  <c r="N47" i="1"/>
  <c r="N46" i="1"/>
  <c r="N45" i="1"/>
  <c r="N44" i="1"/>
  <c r="N43" i="1"/>
  <c r="N42" i="1"/>
  <c r="M41" i="1"/>
  <c r="N41" i="1" s="1"/>
  <c r="N40" i="1"/>
  <c r="N39" i="1"/>
  <c r="N38" i="1"/>
  <c r="N37" i="1"/>
  <c r="N36" i="1"/>
  <c r="N35" i="1"/>
  <c r="N34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M7" i="1"/>
  <c r="N7" i="1" s="1"/>
  <c r="N6" i="1"/>
  <c r="N5" i="1"/>
</calcChain>
</file>

<file path=xl/sharedStrings.xml><?xml version="1.0" encoding="utf-8"?>
<sst xmlns="http://schemas.openxmlformats.org/spreadsheetml/2006/main" count="3386" uniqueCount="236">
  <si>
    <t>identifier</t>
  </si>
  <si>
    <t>title</t>
  </si>
  <si>
    <t>description</t>
  </si>
  <si>
    <t>addressCountryName</t>
  </si>
  <si>
    <t>addressPostalCode</t>
  </si>
  <si>
    <t>addressRegion</t>
  </si>
  <si>
    <t>addressLocality</t>
  </si>
  <si>
    <t>addressStreetAddress</t>
  </si>
  <si>
    <t>addressDescription</t>
  </si>
  <si>
    <t>latitude</t>
  </si>
  <si>
    <t>longitude</t>
  </si>
  <si>
    <t>unitName</t>
  </si>
  <si>
    <t>quantity</t>
  </si>
  <si>
    <t>valueAmount</t>
  </si>
  <si>
    <t>valuationDate</t>
  </si>
  <si>
    <t>contractID</t>
  </si>
  <si>
    <t>contractURL</t>
  </si>
  <si>
    <t>contractStatus</t>
  </si>
  <si>
    <t>contractPurpose</t>
  </si>
  <si>
    <t>contractRentalRate</t>
  </si>
  <si>
    <t>contractDateSigned</t>
  </si>
  <si>
    <t>contractCustodianName</t>
  </si>
  <si>
    <t>contractCustodianІD</t>
  </si>
  <si>
    <t>contractUserName</t>
  </si>
  <si>
    <t>contractUserІD</t>
  </si>
  <si>
    <t>contractPeriodStartDate</t>
  </si>
  <si>
    <t>contractPeriodEndDate</t>
  </si>
  <si>
    <t>contractPeriodMaxExtentDate</t>
  </si>
  <si>
    <t>contractSchedule</t>
  </si>
  <si>
    <t>contractValuePeriod</t>
  </si>
  <si>
    <t>contractValueAmaunt</t>
  </si>
  <si>
    <t>contractValueDescription</t>
  </si>
  <si>
    <t>Ідентифікатор</t>
  </si>
  <si>
    <t>Назва</t>
  </si>
  <si>
    <t>Опис</t>
  </si>
  <si>
    <t>Країна</t>
  </si>
  <si>
    <t>Поштовий індекс</t>
  </si>
  <si>
    <t>Назва регіону</t>
  </si>
  <si>
    <t>Населений пункт</t>
  </si>
  <si>
    <t>Вулиця та номер будинку</t>
  </si>
  <si>
    <t>Опис розміщення</t>
  </si>
  <si>
    <t>Географічна широта</t>
  </si>
  <si>
    <t>Географічна довгота</t>
  </si>
  <si>
    <t>Одиниця виміру</t>
  </si>
  <si>
    <t>Площа або кількість</t>
  </si>
  <si>
    <t>Оцінка вартості</t>
  </si>
  <si>
    <t>Дата оцінки</t>
  </si>
  <si>
    <t>Номер договору</t>
  </si>
  <si>
    <t>Посилання на договір</t>
  </si>
  <si>
    <t>Статус дог.</t>
  </si>
  <si>
    <t>Цільове призначення</t>
  </si>
  <si>
    <t>Орендна ставка</t>
  </si>
  <si>
    <t>Дата підписання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</si>
  <si>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</si>
  <si>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</si>
  <si>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</si>
  <si>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</si>
  <si>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>Початок оренди</t>
  </si>
  <si>
    <t>Завершення оренди</t>
  </si>
  <si>
    <t>Кінцевий термін пролонгації</t>
  </si>
  <si>
    <t>Графік використання</t>
  </si>
  <si>
    <t>Період нарахування сплати</t>
  </si>
  <si>
    <t>Сума орендної плати без ПДВ</t>
  </si>
  <si>
    <t>Уточнення вартості</t>
  </si>
  <si>
    <t>206а</t>
  </si>
  <si>
    <t>нежитлове приміщення</t>
  </si>
  <si>
    <t>null</t>
  </si>
  <si>
    <t>Україна</t>
  </si>
  <si>
    <t>Одеська область</t>
  </si>
  <si>
    <t>місто Чорноморськ</t>
  </si>
  <si>
    <t>вулиця 1 Травня, буд. 3</t>
  </si>
  <si>
    <t>46.300178</t>
  </si>
  <si>
    <t>30.656236</t>
  </si>
  <si>
    <t>кв.м.</t>
  </si>
  <si>
    <t>діючий</t>
  </si>
  <si>
    <t>Бюджетна організація</t>
  </si>
  <si>
    <t>1 грн. в рік.</t>
  </si>
  <si>
    <t>Чорноморська міська ради Одеської області</t>
  </si>
  <si>
    <t xml:space="preserve">Відділ культури Чорноморської міської ради Одеської області </t>
  </si>
  <si>
    <t xml:space="preserve"> 01.10.2013</t>
  </si>
  <si>
    <t xml:space="preserve">Відділ освіти Чорноморської міської ради Одеської області </t>
  </si>
  <si>
    <t>05406623</t>
  </si>
  <si>
    <t>512/
609</t>
  </si>
  <si>
    <t xml:space="preserve"> б/н  </t>
  </si>
  <si>
    <t>1 грн. в рік</t>
  </si>
  <si>
    <t>Чорноморський міський центр соціальніх служб для сім'ї дітей та молоді</t>
  </si>
  <si>
    <t xml:space="preserve"> 01.11.2017</t>
  </si>
  <si>
    <t>Комунальна установа "Територіальний центр соціального обслуговування (надання соціальних послуг) Чорноморської міської ради Одеської області</t>
  </si>
  <si>
    <t>б/н</t>
  </si>
  <si>
    <t xml:space="preserve"> 38/2011  </t>
  </si>
  <si>
    <t>Спортивний зал для дітей</t>
  </si>
  <si>
    <t>Громадська неприбуткова організація спортивний клуб "Годзю-кай карате-до"</t>
  </si>
  <si>
    <t>вересень 2020</t>
  </si>
  <si>
    <t>Розміщення громадської організації</t>
  </si>
  <si>
    <t>Громадська організація "Ветерани АТО міста Чорноморськ"</t>
  </si>
  <si>
    <t>Громадська організація</t>
  </si>
  <si>
    <t>Громадська організація "Ветеранів та інвалідів АТО "Рапіра"</t>
  </si>
  <si>
    <t>Розміщення громадськоъ організації</t>
  </si>
  <si>
    <t>Громадська організація "Ілічівська міська спілка ветеранів інвалідів Афганістану"(учасники бойових дій)</t>
  </si>
  <si>
    <t>Громадська організація з охорони громадського порядку і державного кордону
 «Поліція громадської безпеки»</t>
  </si>
  <si>
    <t>Громадське формування з охорони громадського порядку та державного контролю "ПАТРУЛЬ ГРОМАДСЬКОЇ БЕЗПЕКИ"</t>
  </si>
  <si>
    <t xml:space="preserve">Садівниче об'єднання громадян "Ветеран" </t>
  </si>
  <si>
    <t>розміщення офісу</t>
  </si>
  <si>
    <t xml:space="preserve">Приватне підприємство "Автосвіт- Фаворит" </t>
  </si>
  <si>
    <t xml:space="preserve"> 6/2012    </t>
  </si>
  <si>
    <t xml:space="preserve">Приватне підприємство "АЛЬФА-Україна ПЛЮС"        </t>
  </si>
  <si>
    <t xml:space="preserve"> 09.07.2021</t>
  </si>
  <si>
    <t>розміщення розміщення офісуу</t>
  </si>
  <si>
    <t>Приватне підприємство "Таксі Ера"</t>
  </si>
  <si>
    <t>розміщення обладнання базової станції мобільного зв'язку; розміщення антеної щогли з розтяжками для базової станції мобільного зв'язку</t>
  </si>
  <si>
    <t>40/18</t>
  </si>
  <si>
    <t>Приватне акціонерне Товариство з обмеженою відповідальністю ариство"Київстар "</t>
  </si>
  <si>
    <t xml:space="preserve"> 3/2019  </t>
  </si>
  <si>
    <t>Товариство з обмеженою відповідальністю "Аграрна Логістична Компанія"</t>
  </si>
  <si>
    <t>розміщення торгівельного об`єкту з продажу непродовольчих товарів - 2,0 кв.м. та майстерня з ремонту та обслуговування комп’ютерної техніки.– 35,9 кв. м.</t>
  </si>
  <si>
    <t>18/5</t>
  </si>
  <si>
    <t>Товариство з обмеженою відповідальністю "Ай Ті Комплекс"</t>
  </si>
  <si>
    <t>Товариство з обмеженою відповідальністю "Берег строй сервіс 2017"</t>
  </si>
  <si>
    <t>306/2</t>
  </si>
  <si>
    <t xml:space="preserve">завершений </t>
  </si>
  <si>
    <t>Товариство з обмеженою відповідальністю "Будексперт Технології"</t>
  </si>
  <si>
    <t xml:space="preserve"> Товариство з обмеженою відповідальністю  "Валді сервіс"</t>
  </si>
  <si>
    <t>Товариство з обмеженою відповідальністю "Гавань Агро"</t>
  </si>
  <si>
    <t xml:space="preserve"> 7/2015  </t>
  </si>
  <si>
    <t>Товариство з обмеженою відповідальністю  "Газтранзіт"</t>
  </si>
  <si>
    <t>Товариство з обмеженою відповідальністю  "ГАЗ ПОЙНТ"</t>
  </si>
  <si>
    <t xml:space="preserve"> б/н   </t>
  </si>
  <si>
    <t>Товариство з обмеженою відповідальністю  "Зегерт транс експорт"</t>
  </si>
  <si>
    <t>б/п</t>
  </si>
  <si>
    <t>Майстерня з ремонту ювелірних виробів та розміщення складських приміщень</t>
  </si>
  <si>
    <t>40/15</t>
  </si>
  <si>
    <t>Товариство з обмеженою відповідальністю  "Камея"</t>
  </si>
  <si>
    <t>Товариство з обмеженою відповідальністю  "КОСМОС ЛАЙТІНГ Україна"</t>
  </si>
  <si>
    <t xml:space="preserve"> 3/2020  </t>
  </si>
  <si>
    <t>Товариство з обмеженою відповідальністю  "Майстербуд-2000"</t>
  </si>
  <si>
    <t>розміщення суб’єкта господарювання, що діє на основі приватної власності і провадить господарську діяльність з медичної практики</t>
  </si>
  <si>
    <t>Товариство з обмеженою відповідальністю  Медичний центр "Олімпія"</t>
  </si>
  <si>
    <t>Товариство з обмеженою відповідальністю "НЕРЕИД"</t>
  </si>
  <si>
    <t>004</t>
  </si>
  <si>
    <t>Товариство з обмеженою відповідальністю  "Пасіфік"</t>
  </si>
  <si>
    <t>302/ 408</t>
  </si>
  <si>
    <t>Здійснення проектних, проектно-вишукувальних робіт</t>
  </si>
  <si>
    <t>Товариство з обмеженою відповідальністю  "Праймконалт"</t>
  </si>
  <si>
    <t>розміщення агенства нерухомості</t>
  </si>
  <si>
    <t>Товариство з обмеженою відповідальністю  "Президент"</t>
  </si>
  <si>
    <t>Товариство з обмеженою відповідальністю  "Порт-Сервіс"</t>
  </si>
  <si>
    <t>Товариство з обмеженою відповідальністю "Ресурс Експосервіс"</t>
  </si>
  <si>
    <t>Товариство з обмеженою відповідальністю  "СКЛ-Транс"</t>
  </si>
  <si>
    <t>15.09.2017 - 31.08.2021 р.</t>
  </si>
  <si>
    <t xml:space="preserve"> 8/2015  </t>
  </si>
  <si>
    <t>Діяльність в сфері радіомовлення та телебачення</t>
  </si>
  <si>
    <t xml:space="preserve">Товариство з обмеженою відповідальністю  "Телерадіокомпанія "Град" </t>
  </si>
  <si>
    <t>Товариство з обмеженою відповідальністю  "Толіман"</t>
  </si>
  <si>
    <t>Товариство з обмеженою відповідальністю "Торгова компанія"Стандарт груп"</t>
  </si>
  <si>
    <t>Товариство з обмеженою відповідальністю  "Торговий Дім Левада"</t>
  </si>
  <si>
    <t>Товариство з обмеженою відповідальністю "Укрбілдінг Інвест"</t>
  </si>
  <si>
    <t>Товариство з обмеженою відповідальністю "Хінкалі"</t>
  </si>
  <si>
    <t>Товариство з обмеженою відповідальністю "ФЕМ ТРАНС"</t>
  </si>
  <si>
    <t>Товариство з обмеженою відповідальністю  "Центр Біотехника"</t>
  </si>
  <si>
    <t>Товариство з обмеженою відповідальністю "Чорноморськ строй груп"</t>
  </si>
  <si>
    <t xml:space="preserve">Перукарня </t>
  </si>
  <si>
    <t>Товариство з обмеженою відповідальністю  "Шарм"</t>
  </si>
  <si>
    <t>Товариство з обмеженою відповідальністю  Юг-нефтегаз"</t>
  </si>
  <si>
    <t>300/ 004</t>
  </si>
  <si>
    <t>розміщення офісу/складу</t>
  </si>
  <si>
    <t>18/15</t>
  </si>
  <si>
    <t>Фізична особа - підприємець Багрін Максим Миколайович</t>
  </si>
  <si>
    <t>майстерня з ремонту та перероблення одягу</t>
  </si>
  <si>
    <t>Фізична особа - підприємець Бендрит Татьяна Олександрівна</t>
  </si>
  <si>
    <t>розміщення кафе,барів,закусочних</t>
  </si>
  <si>
    <t>Фізична особа - підприємець Бовшик Артур Володимирович</t>
  </si>
  <si>
    <t>тверде покриття</t>
  </si>
  <si>
    <t>Фізична особа - підприємець Бойко Анжеліка Олександрівна</t>
  </si>
  <si>
    <t xml:space="preserve"> 12/2012    </t>
  </si>
  <si>
    <t>Діяльність у сфері фотографії</t>
  </si>
  <si>
    <t>Фізична особа - підприємець Гаянова Олена Олексіївна</t>
  </si>
  <si>
    <t>розміщення майстерень художників, скульпторів, народних майстрів</t>
  </si>
  <si>
    <t xml:space="preserve">Фізична особа - підприємець Гуренко Алла Олександрівна  </t>
  </si>
  <si>
    <t>Фізична особа - підприємець Єфанов Олексій Олександрович</t>
  </si>
  <si>
    <t xml:space="preserve"> 12/2013  </t>
  </si>
  <si>
    <t>розміщення майстерні з ремонту взуття</t>
  </si>
  <si>
    <t xml:space="preserve">Фізична особа - підприємець Калиргіна Ганна Іллівна                         </t>
  </si>
  <si>
    <t xml:space="preserve">Фізична особа - підприємець Клімова Оксана </t>
  </si>
  <si>
    <t>хол</t>
  </si>
  <si>
    <t xml:space="preserve"> 9/2016  </t>
  </si>
  <si>
    <t>Розміщення платіжного терміналу</t>
  </si>
  <si>
    <t>Фізична особа - підприємець Коберник Анжеліка Павлівна</t>
  </si>
  <si>
    <t xml:space="preserve"> 5/2018  </t>
  </si>
  <si>
    <t>Надання послуг перукарнями та салонами красоти</t>
  </si>
  <si>
    <t>Фізична особа - підприємець Коваленко Наталія Вікторівна</t>
  </si>
  <si>
    <t xml:space="preserve"> 6/2019  </t>
  </si>
  <si>
    <t>розміщення пункту видачі замовлень (послуги з доставки та вручення замовлень) – 5,9 кв.м.; здійснення роздрібної торгівлі косметичними засобами – 4 кв.м.</t>
  </si>
  <si>
    <t>Фізична особа - підприємець Кононенко Анастасія Олександрівна</t>
  </si>
  <si>
    <t>Фізична особа - підприємець Кононова Марина Олександрівна</t>
  </si>
  <si>
    <t xml:space="preserve"> 13/2012  </t>
  </si>
  <si>
    <t>Фізична особа - підприємець Ксенофонтова Світлана Дмитрівна</t>
  </si>
  <si>
    <t>Майстерня з ремонту та перероблення одягу</t>
  </si>
  <si>
    <t>Фізична особа - підприємець Кузьміна Антоніна Василівна</t>
  </si>
  <si>
    <t>ремонт інших побутових виробів і предметів особистого вжитку</t>
  </si>
  <si>
    <t>Фізична особа - підприємець Курдогло Марина</t>
  </si>
  <si>
    <t>кафе, барів, закусочних, кафетеріїв, які не здійснюють продаж товарів підакцизної групи (виробництво борошняних кондитерських виробів, тортів, тістечок нетривалого зберігання)</t>
  </si>
  <si>
    <t>Фізична особа - підприємець Локунєва Олена Олександрівна</t>
  </si>
  <si>
    <t>001</t>
  </si>
  <si>
    <t>розміщення майстерні з ремонту взуття та шкіряних виробів</t>
  </si>
  <si>
    <t>Фізична особа - підприємець Мазур Вячеслав Вікторович</t>
  </si>
  <si>
    <t>розміщення майстерні з ремонту інших побутових виробів</t>
  </si>
  <si>
    <t>Фізична особа - підприємець Мазуренко Олександра Геннадіївна</t>
  </si>
  <si>
    <t>надання консультаційних послуг</t>
  </si>
  <si>
    <t>Фізична особа - підприємець Можарова Ірина Олексіївна</t>
  </si>
  <si>
    <t>Фізична особа - підприємець Островська Світлана Володимирівна</t>
  </si>
  <si>
    <t>розміщення майстерні з ремонту одягу</t>
  </si>
  <si>
    <t>Фізична особа - підприємець Пугіна  Наталя Олексіївна</t>
  </si>
  <si>
    <t>Фізична особа - підприємець Скуділо Ганна Іванівна</t>
  </si>
  <si>
    <t xml:space="preserve"> 5/2  </t>
  </si>
  <si>
    <t xml:space="preserve">Фізична особа - підприємець Степанюк Олександра Олександрівна        </t>
  </si>
  <si>
    <t xml:space="preserve"> 3/2015  </t>
  </si>
  <si>
    <t>Перукарські послуги населенню</t>
  </si>
  <si>
    <t>Фізична особа - підприємець Ткачук Світлана Володимирвна</t>
  </si>
  <si>
    <t xml:space="preserve"> 1/2012   </t>
  </si>
  <si>
    <t xml:space="preserve">Рекламне агенство; видавництво газети </t>
  </si>
  <si>
    <t>30; 10</t>
  </si>
  <si>
    <t>Фізична особа - підприємець Унгурян Вікторія Вікторівна</t>
  </si>
  <si>
    <t xml:space="preserve">Майстерня з ремонту ювелірних виробів </t>
  </si>
  <si>
    <t>Фізична особа - підприємець Хроменко Микола Федорович</t>
  </si>
  <si>
    <t>Стоматологічні послуги</t>
  </si>
  <si>
    <t>Фізична особа - підприємець Целепідіс Василіс Павлос</t>
  </si>
  <si>
    <t>Директор</t>
  </si>
  <si>
    <t>______________</t>
  </si>
  <si>
    <t>О.О. Чайка</t>
  </si>
  <si>
    <t>МП</t>
  </si>
  <si>
    <t>3 квартал  2020</t>
  </si>
  <si>
    <t>011</t>
  </si>
  <si>
    <t xml:space="preserve"> 18-С   </t>
  </si>
  <si>
    <t>завершений</t>
  </si>
  <si>
    <t>Склад</t>
  </si>
  <si>
    <t>Мале підприємство "Рудвас"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</si>
</sst>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;[Red]0.0"/>
    <numFmt numFmtId="165" formatCode="0.0"/>
    <numFmt numFmtId="166" formatCode="0.0_ ;[Red]\-0.0\ "/>
  </numFmts>
  <fonts count="14" x14ac:knownFonts="1">
    <font>
      <sz val="10"/>
      <color rgb="FF000000"/>
      <name val="Arial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7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7.5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/>
    <xf numFmtId="0" fontId="6" fillId="0" borderId="7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" fontId="4" fillId="0" borderId="3" xfId="0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righ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/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409575</xdr:colOff>
      <xdr:row>21</xdr:row>
      <xdr:rowOff>0</xdr:rowOff>
    </xdr:from>
    <xdr:to>
      <xdr:col>18</xdr:col>
      <xdr:colOff>485775</xdr:colOff>
      <xdr:row>21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9153525" y="154400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409575</xdr:colOff>
      <xdr:row>21</xdr:row>
      <xdr:rowOff>0</xdr:rowOff>
    </xdr:from>
    <xdr:to>
      <xdr:col>18</xdr:col>
      <xdr:colOff>485775</xdr:colOff>
      <xdr:row>21</xdr:row>
      <xdr:rowOff>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9153525" y="1544002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409575</xdr:colOff>
      <xdr:row>80</xdr:row>
      <xdr:rowOff>285750</xdr:rowOff>
    </xdr:from>
    <xdr:to>
      <xdr:col>18</xdr:col>
      <xdr:colOff>485775</xdr:colOff>
      <xdr:row>80</xdr:row>
      <xdr:rowOff>485775</xdr:rowOff>
    </xdr:to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9153525" y="60064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409575</xdr:colOff>
      <xdr:row>45</xdr:row>
      <xdr:rowOff>285750</xdr:rowOff>
    </xdr:from>
    <xdr:to>
      <xdr:col>18</xdr:col>
      <xdr:colOff>485775</xdr:colOff>
      <xdr:row>45</xdr:row>
      <xdr:rowOff>485775</xdr:rowOff>
    </xdr:to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9153525" y="34213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419100</xdr:colOff>
      <xdr:row>46</xdr:row>
      <xdr:rowOff>289560</xdr:rowOff>
    </xdr:from>
    <xdr:to>
      <xdr:col>18</xdr:col>
      <xdr:colOff>495300</xdr:colOff>
      <xdr:row>46</xdr:row>
      <xdr:rowOff>487680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9163050" y="3497961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101601</xdr:colOff>
      <xdr:row>72</xdr:row>
      <xdr:rowOff>289242</xdr:rowOff>
    </xdr:from>
    <xdr:to>
      <xdr:col>19</xdr:col>
      <xdr:colOff>177801</xdr:colOff>
      <xdr:row>72</xdr:row>
      <xdr:rowOff>502602</xdr:rowOff>
    </xdr:to>
    <xdr:sp macro="" textlink="">
      <xdr:nvSpPr>
        <xdr:cNvPr id="7" name="Text 2"/>
        <xdr:cNvSpPr txBox="1">
          <a:spLocks noChangeArrowheads="1"/>
        </xdr:cNvSpPr>
      </xdr:nvSpPr>
      <xdr:spPr bwMode="auto">
        <a:xfrm>
          <a:off x="9807576" y="53648292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419100</xdr:colOff>
      <xdr:row>83</xdr:row>
      <xdr:rowOff>297180</xdr:rowOff>
    </xdr:from>
    <xdr:to>
      <xdr:col>18</xdr:col>
      <xdr:colOff>495300</xdr:colOff>
      <xdr:row>83</xdr:row>
      <xdr:rowOff>495300</xdr:rowOff>
    </xdr:to>
    <xdr:sp macro="" textlink="">
      <xdr:nvSpPr>
        <xdr:cNvPr id="8" name="Text 2"/>
        <xdr:cNvSpPr txBox="1">
          <a:spLocks noChangeArrowheads="1"/>
        </xdr:cNvSpPr>
      </xdr:nvSpPr>
      <xdr:spPr bwMode="auto">
        <a:xfrm>
          <a:off x="9163050" y="6221920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409575</xdr:colOff>
      <xdr:row>82</xdr:row>
      <xdr:rowOff>285750</xdr:rowOff>
    </xdr:from>
    <xdr:to>
      <xdr:col>18</xdr:col>
      <xdr:colOff>485775</xdr:colOff>
      <xdr:row>82</xdr:row>
      <xdr:rowOff>485775</xdr:rowOff>
    </xdr:to>
    <xdr:sp macro="" textlink="">
      <xdr:nvSpPr>
        <xdr:cNvPr id="9" name="Text 2"/>
        <xdr:cNvSpPr txBox="1">
          <a:spLocks noChangeArrowheads="1"/>
        </xdr:cNvSpPr>
      </xdr:nvSpPr>
      <xdr:spPr bwMode="auto">
        <a:xfrm>
          <a:off x="9153525" y="61493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109539</xdr:colOff>
      <xdr:row>73</xdr:row>
      <xdr:rowOff>281304</xdr:rowOff>
    </xdr:from>
    <xdr:to>
      <xdr:col>19</xdr:col>
      <xdr:colOff>185739</xdr:colOff>
      <xdr:row>73</xdr:row>
      <xdr:rowOff>494664</xdr:rowOff>
    </xdr:to>
    <xdr:sp macro="" textlink="">
      <xdr:nvSpPr>
        <xdr:cNvPr id="10" name="Text 2"/>
        <xdr:cNvSpPr txBox="1">
          <a:spLocks noChangeArrowheads="1"/>
        </xdr:cNvSpPr>
      </xdr:nvSpPr>
      <xdr:spPr bwMode="auto">
        <a:xfrm>
          <a:off x="9815514" y="54249954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409575</xdr:colOff>
      <xdr:row>20</xdr:row>
      <xdr:rowOff>0</xdr:rowOff>
    </xdr:from>
    <xdr:to>
      <xdr:col>18</xdr:col>
      <xdr:colOff>485775</xdr:colOff>
      <xdr:row>20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9153525" y="14725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409575</xdr:colOff>
      <xdr:row>20</xdr:row>
      <xdr:rowOff>0</xdr:rowOff>
    </xdr:from>
    <xdr:to>
      <xdr:col>18</xdr:col>
      <xdr:colOff>485775</xdr:colOff>
      <xdr:row>20</xdr:row>
      <xdr:rowOff>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9153525" y="1472565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409575</xdr:colOff>
      <xdr:row>79</xdr:row>
      <xdr:rowOff>285750</xdr:rowOff>
    </xdr:from>
    <xdr:to>
      <xdr:col>18</xdr:col>
      <xdr:colOff>485775</xdr:colOff>
      <xdr:row>79</xdr:row>
      <xdr:rowOff>485775</xdr:rowOff>
    </xdr:to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9153525" y="59350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409575</xdr:colOff>
      <xdr:row>44</xdr:row>
      <xdr:rowOff>285750</xdr:rowOff>
    </xdr:from>
    <xdr:to>
      <xdr:col>18</xdr:col>
      <xdr:colOff>485775</xdr:colOff>
      <xdr:row>44</xdr:row>
      <xdr:rowOff>485775</xdr:rowOff>
    </xdr:to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9153525" y="33499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419100</xdr:colOff>
      <xdr:row>45</xdr:row>
      <xdr:rowOff>289560</xdr:rowOff>
    </xdr:from>
    <xdr:to>
      <xdr:col>18</xdr:col>
      <xdr:colOff>495300</xdr:colOff>
      <xdr:row>45</xdr:row>
      <xdr:rowOff>487680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9163050" y="3426523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101601</xdr:colOff>
      <xdr:row>71</xdr:row>
      <xdr:rowOff>289242</xdr:rowOff>
    </xdr:from>
    <xdr:to>
      <xdr:col>19</xdr:col>
      <xdr:colOff>177801</xdr:colOff>
      <xdr:row>71</xdr:row>
      <xdr:rowOff>502602</xdr:rowOff>
    </xdr:to>
    <xdr:sp macro="" textlink="">
      <xdr:nvSpPr>
        <xdr:cNvPr id="7" name="Text 2"/>
        <xdr:cNvSpPr txBox="1">
          <a:spLocks noChangeArrowheads="1"/>
        </xdr:cNvSpPr>
      </xdr:nvSpPr>
      <xdr:spPr bwMode="auto">
        <a:xfrm>
          <a:off x="9807576" y="52933917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419100</xdr:colOff>
      <xdr:row>82</xdr:row>
      <xdr:rowOff>297180</xdr:rowOff>
    </xdr:from>
    <xdr:to>
      <xdr:col>18</xdr:col>
      <xdr:colOff>495300</xdr:colOff>
      <xdr:row>82</xdr:row>
      <xdr:rowOff>495300</xdr:rowOff>
    </xdr:to>
    <xdr:sp macro="" textlink="">
      <xdr:nvSpPr>
        <xdr:cNvPr id="8" name="Text 2"/>
        <xdr:cNvSpPr txBox="1">
          <a:spLocks noChangeArrowheads="1"/>
        </xdr:cNvSpPr>
      </xdr:nvSpPr>
      <xdr:spPr bwMode="auto">
        <a:xfrm>
          <a:off x="9163050" y="6150483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409575</xdr:colOff>
      <xdr:row>81</xdr:row>
      <xdr:rowOff>285750</xdr:rowOff>
    </xdr:from>
    <xdr:to>
      <xdr:col>18</xdr:col>
      <xdr:colOff>485775</xdr:colOff>
      <xdr:row>81</xdr:row>
      <xdr:rowOff>485775</xdr:rowOff>
    </xdr:to>
    <xdr:sp macro="" textlink="">
      <xdr:nvSpPr>
        <xdr:cNvPr id="9" name="Text 2"/>
        <xdr:cNvSpPr txBox="1">
          <a:spLocks noChangeArrowheads="1"/>
        </xdr:cNvSpPr>
      </xdr:nvSpPr>
      <xdr:spPr bwMode="auto">
        <a:xfrm>
          <a:off x="9153525" y="6077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109539</xdr:colOff>
      <xdr:row>72</xdr:row>
      <xdr:rowOff>281304</xdr:rowOff>
    </xdr:from>
    <xdr:to>
      <xdr:col>19</xdr:col>
      <xdr:colOff>185739</xdr:colOff>
      <xdr:row>72</xdr:row>
      <xdr:rowOff>494664</xdr:rowOff>
    </xdr:to>
    <xdr:sp macro="" textlink="">
      <xdr:nvSpPr>
        <xdr:cNvPr id="10" name="Text 2"/>
        <xdr:cNvSpPr txBox="1">
          <a:spLocks noChangeArrowheads="1"/>
        </xdr:cNvSpPr>
      </xdr:nvSpPr>
      <xdr:spPr bwMode="auto">
        <a:xfrm>
          <a:off x="9815514" y="53535579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F92"/>
  <sheetViews>
    <sheetView tabSelected="1" topLeftCell="J1" zoomScale="120" zoomScaleNormal="120" workbookViewId="0">
      <pane ySplit="3" topLeftCell="A13" activePane="bottomLeft" state="frozen"/>
      <selection pane="bottomLeft" activeCell="AE89" sqref="AE89"/>
    </sheetView>
  </sheetViews>
  <sheetFormatPr defaultColWidth="14.42578125" defaultRowHeight="15.75" customHeight="1" x14ac:dyDescent="0.2"/>
  <cols>
    <col min="1" max="1" width="4.85546875" style="14" customWidth="1"/>
    <col min="2" max="2" width="5.7109375" style="14" customWidth="1"/>
    <col min="3" max="3" width="5.85546875" style="24" customWidth="1"/>
    <col min="4" max="4" width="8" style="24" customWidth="1"/>
    <col min="5" max="5" width="6.140625" style="24" customWidth="1"/>
    <col min="6" max="6" width="7.28515625" style="24" customWidth="1"/>
    <col min="7" max="7" width="11.5703125" style="24" customWidth="1"/>
    <col min="8" max="8" width="9.85546875" style="24" customWidth="1"/>
    <col min="9" max="9" width="6.7109375" style="24" customWidth="1"/>
    <col min="10" max="11" width="8.28515625" style="24" customWidth="1"/>
    <col min="12" max="12" width="5.42578125" style="24" customWidth="1"/>
    <col min="13" max="13" width="6.42578125" style="24" customWidth="1"/>
    <col min="14" max="14" width="9.85546875" style="68" customWidth="1"/>
    <col min="15" max="15" width="8.5703125" style="24" customWidth="1"/>
    <col min="16" max="16" width="6.28515625" style="24" customWidth="1"/>
    <col min="17" max="17" width="7.7109375" style="24" customWidth="1"/>
    <col min="18" max="18" width="4.28515625" style="24" customWidth="1"/>
    <col min="19" max="19" width="14.42578125" style="24"/>
    <col min="20" max="20" width="6.7109375" style="24" customWidth="1"/>
    <col min="21" max="21" width="9.140625" style="14" customWidth="1"/>
    <col min="22" max="22" width="21.140625" style="24" customWidth="1"/>
    <col min="23" max="23" width="9" style="14" customWidth="1"/>
    <col min="24" max="24" width="16.42578125" style="24" customWidth="1"/>
    <col min="25" max="25" width="11.140625" style="24" customWidth="1"/>
    <col min="26" max="27" width="10.85546875" style="69" customWidth="1"/>
    <col min="28" max="28" width="9" style="24" customWidth="1"/>
    <col min="29" max="29" width="8.42578125" style="24" customWidth="1"/>
    <col min="30" max="30" width="7.140625" style="14" customWidth="1"/>
    <col min="31" max="31" width="8.7109375" style="68" customWidth="1"/>
    <col min="32" max="32" width="10" style="24" customWidth="1"/>
    <col min="33" max="16384" width="14.42578125" style="24"/>
  </cols>
  <sheetData>
    <row r="2" spans="1:32" s="8" customFormat="1" ht="27" x14ac:dyDescent="0.2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3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4" t="s">
        <v>21</v>
      </c>
      <c r="W2" s="5" t="s">
        <v>22</v>
      </c>
      <c r="X2" s="6" t="s">
        <v>23</v>
      </c>
      <c r="Y2" s="4" t="s">
        <v>24</v>
      </c>
      <c r="Z2" s="7" t="s">
        <v>25</v>
      </c>
      <c r="AA2" s="7" t="s">
        <v>26</v>
      </c>
      <c r="AB2" s="6" t="s">
        <v>27</v>
      </c>
      <c r="AC2" s="1" t="s">
        <v>28</v>
      </c>
      <c r="AD2" s="1" t="s">
        <v>29</v>
      </c>
      <c r="AE2" s="3" t="s">
        <v>30</v>
      </c>
      <c r="AF2" s="1" t="s">
        <v>31</v>
      </c>
    </row>
    <row r="3" spans="1:32" s="14" customFormat="1" ht="45.75" customHeight="1" x14ac:dyDescent="0.2">
      <c r="A3" s="1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2" t="s">
        <v>43</v>
      </c>
      <c r="M3" s="2" t="s">
        <v>44</v>
      </c>
      <c r="N3" s="9" t="s">
        <v>45</v>
      </c>
      <c r="O3" s="2" t="s">
        <v>46</v>
      </c>
      <c r="P3" s="2" t="s">
        <v>47</v>
      </c>
      <c r="Q3" s="2" t="s">
        <v>48</v>
      </c>
      <c r="R3" s="2" t="s">
        <v>49</v>
      </c>
      <c r="S3" s="2" t="s">
        <v>50</v>
      </c>
      <c r="T3" s="2" t="s">
        <v>51</v>
      </c>
      <c r="U3" s="2" t="s">
        <v>52</v>
      </c>
      <c r="V3" s="10" t="s">
        <v>53</v>
      </c>
      <c r="W3" s="11" t="s">
        <v>54</v>
      </c>
      <c r="X3" s="12" t="s">
        <v>55</v>
      </c>
      <c r="Y3" s="10" t="s">
        <v>56</v>
      </c>
      <c r="Z3" s="13" t="s">
        <v>57</v>
      </c>
      <c r="AA3" s="13" t="s">
        <v>58</v>
      </c>
      <c r="AB3" s="12" t="s">
        <v>59</v>
      </c>
      <c r="AC3" s="2" t="s">
        <v>60</v>
      </c>
      <c r="AD3" s="2" t="s">
        <v>61</v>
      </c>
      <c r="AE3" s="9" t="s">
        <v>62</v>
      </c>
      <c r="AF3" s="2" t="s">
        <v>63</v>
      </c>
    </row>
    <row r="4" spans="1:32" ht="22.5" hidden="1" customHeight="1" x14ac:dyDescent="0.2">
      <c r="A4" s="2"/>
      <c r="B4" s="2"/>
      <c r="C4" s="15"/>
      <c r="D4" s="15"/>
      <c r="E4" s="15"/>
      <c r="F4" s="15"/>
      <c r="G4" s="15"/>
      <c r="H4" s="15"/>
      <c r="I4" s="15"/>
      <c r="J4" s="16"/>
      <c r="K4" s="17"/>
      <c r="L4" s="15"/>
      <c r="M4" s="18"/>
      <c r="N4" s="19">
        <v>6629.44</v>
      </c>
      <c r="O4" s="15"/>
      <c r="P4" s="15"/>
      <c r="Q4" s="20"/>
      <c r="R4" s="15"/>
      <c r="S4" s="15"/>
      <c r="T4" s="15"/>
      <c r="U4" s="2"/>
      <c r="V4" s="21"/>
      <c r="W4" s="11"/>
      <c r="X4" s="22"/>
      <c r="Y4" s="21"/>
      <c r="Z4" s="23"/>
      <c r="AA4" s="23"/>
      <c r="AB4" s="22"/>
      <c r="AC4" s="20"/>
      <c r="AD4" s="2"/>
      <c r="AE4" s="19"/>
      <c r="AF4" s="15"/>
    </row>
    <row r="5" spans="1:32" ht="62.25" customHeight="1" x14ac:dyDescent="0.2">
      <c r="A5" s="2" t="s">
        <v>64</v>
      </c>
      <c r="B5" s="2" t="s">
        <v>65</v>
      </c>
      <c r="C5" s="25" t="s">
        <v>66</v>
      </c>
      <c r="D5" s="2" t="s">
        <v>67</v>
      </c>
      <c r="E5" s="2">
        <v>68003</v>
      </c>
      <c r="F5" s="2" t="s">
        <v>68</v>
      </c>
      <c r="G5" s="2" t="s">
        <v>69</v>
      </c>
      <c r="H5" s="2" t="s">
        <v>70</v>
      </c>
      <c r="I5" s="2" t="s">
        <v>66</v>
      </c>
      <c r="J5" s="26" t="s">
        <v>71</v>
      </c>
      <c r="K5" s="27" t="s">
        <v>72</v>
      </c>
      <c r="L5" s="2" t="s">
        <v>73</v>
      </c>
      <c r="M5" s="28">
        <v>44.1</v>
      </c>
      <c r="N5" s="9">
        <f>M5*$N$4</f>
        <v>292358.304</v>
      </c>
      <c r="O5" s="29">
        <v>43312</v>
      </c>
      <c r="P5" s="30">
        <v>32</v>
      </c>
      <c r="Q5" s="31" t="s">
        <v>66</v>
      </c>
      <c r="R5" s="12" t="s">
        <v>74</v>
      </c>
      <c r="S5" s="32" t="s">
        <v>75</v>
      </c>
      <c r="T5" s="30" t="s">
        <v>76</v>
      </c>
      <c r="U5" s="33">
        <v>41548</v>
      </c>
      <c r="V5" s="34" t="s">
        <v>77</v>
      </c>
      <c r="W5" s="35">
        <v>25932851</v>
      </c>
      <c r="X5" s="36" t="s">
        <v>78</v>
      </c>
      <c r="Y5" s="37">
        <v>20952932</v>
      </c>
      <c r="Z5" s="38" t="s">
        <v>79</v>
      </c>
      <c r="AA5" s="39">
        <v>44135</v>
      </c>
      <c r="AB5" s="31" t="s">
        <v>66</v>
      </c>
      <c r="AC5" s="31" t="s">
        <v>66</v>
      </c>
      <c r="AD5" s="31" t="s">
        <v>66</v>
      </c>
      <c r="AE5" s="31" t="s">
        <v>66</v>
      </c>
      <c r="AF5" s="31" t="s">
        <v>66</v>
      </c>
    </row>
    <row r="6" spans="1:32" ht="62.25" customHeight="1" x14ac:dyDescent="0.2">
      <c r="A6" s="2">
        <v>205</v>
      </c>
      <c r="B6" s="2" t="s">
        <v>65</v>
      </c>
      <c r="C6" s="25" t="s">
        <v>66</v>
      </c>
      <c r="D6" s="2" t="s">
        <v>67</v>
      </c>
      <c r="E6" s="2">
        <v>68003</v>
      </c>
      <c r="F6" s="2" t="s">
        <v>68</v>
      </c>
      <c r="G6" s="2" t="s">
        <v>69</v>
      </c>
      <c r="H6" s="2" t="s">
        <v>70</v>
      </c>
      <c r="I6" s="2" t="s">
        <v>66</v>
      </c>
      <c r="J6" s="26" t="s">
        <v>71</v>
      </c>
      <c r="K6" s="27" t="s">
        <v>72</v>
      </c>
      <c r="L6" s="2" t="s">
        <v>73</v>
      </c>
      <c r="M6" s="28">
        <v>13.1</v>
      </c>
      <c r="N6" s="9">
        <f>M6*$N$4</f>
        <v>86845.66399999999</v>
      </c>
      <c r="O6" s="29">
        <v>43312</v>
      </c>
      <c r="P6" s="30">
        <v>1</v>
      </c>
      <c r="Q6" s="31" t="s">
        <v>66</v>
      </c>
      <c r="R6" s="12" t="s">
        <v>74</v>
      </c>
      <c r="S6" s="32" t="s">
        <v>75</v>
      </c>
      <c r="T6" s="30" t="s">
        <v>76</v>
      </c>
      <c r="U6" s="33">
        <v>43845</v>
      </c>
      <c r="V6" s="34" t="s">
        <v>77</v>
      </c>
      <c r="W6" s="35">
        <v>25932851</v>
      </c>
      <c r="X6" s="36" t="s">
        <v>80</v>
      </c>
      <c r="Y6" s="40" t="s">
        <v>81</v>
      </c>
      <c r="Z6" s="39">
        <v>43845</v>
      </c>
      <c r="AA6" s="39">
        <v>44196</v>
      </c>
      <c r="AB6" s="31" t="s">
        <v>66</v>
      </c>
      <c r="AC6" s="31" t="s">
        <v>66</v>
      </c>
      <c r="AD6" s="31" t="s">
        <v>66</v>
      </c>
      <c r="AE6" s="31" t="s">
        <v>66</v>
      </c>
      <c r="AF6" s="31" t="s">
        <v>66</v>
      </c>
    </row>
    <row r="7" spans="1:32" ht="56.25" x14ac:dyDescent="0.2">
      <c r="A7" s="2" t="s">
        <v>82</v>
      </c>
      <c r="B7" s="2" t="s">
        <v>65</v>
      </c>
      <c r="C7" s="25" t="s">
        <v>66</v>
      </c>
      <c r="D7" s="2" t="s">
        <v>67</v>
      </c>
      <c r="E7" s="2">
        <v>68003</v>
      </c>
      <c r="F7" s="2" t="s">
        <v>68</v>
      </c>
      <c r="G7" s="2" t="s">
        <v>69</v>
      </c>
      <c r="H7" s="2" t="s">
        <v>70</v>
      </c>
      <c r="I7" s="2" t="s">
        <v>66</v>
      </c>
      <c r="J7" s="26" t="s">
        <v>71</v>
      </c>
      <c r="K7" s="27" t="s">
        <v>72</v>
      </c>
      <c r="L7" s="2" t="s">
        <v>73</v>
      </c>
      <c r="M7" s="41">
        <f>74.5+21.9</f>
        <v>96.4</v>
      </c>
      <c r="N7" s="9">
        <f t="shared" ref="N7:N71" si="0">M7*$N$4</f>
        <v>639078.01599999995</v>
      </c>
      <c r="O7" s="29">
        <v>43312</v>
      </c>
      <c r="P7" s="30" t="s">
        <v>83</v>
      </c>
      <c r="Q7" s="31" t="s">
        <v>66</v>
      </c>
      <c r="R7" s="12" t="s">
        <v>74</v>
      </c>
      <c r="S7" s="32" t="s">
        <v>75</v>
      </c>
      <c r="T7" s="30" t="s">
        <v>84</v>
      </c>
      <c r="U7" s="33">
        <v>42278</v>
      </c>
      <c r="V7" s="34" t="s">
        <v>77</v>
      </c>
      <c r="W7" s="35">
        <v>25932851</v>
      </c>
      <c r="X7" s="36" t="s">
        <v>85</v>
      </c>
      <c r="Y7" s="37">
        <v>23211946</v>
      </c>
      <c r="Z7" s="42">
        <v>42278</v>
      </c>
      <c r="AA7" s="39">
        <v>44135</v>
      </c>
      <c r="AB7" s="31" t="s">
        <v>66</v>
      </c>
      <c r="AC7" s="31" t="s">
        <v>66</v>
      </c>
      <c r="AD7" s="31" t="s">
        <v>66</v>
      </c>
      <c r="AE7" s="31" t="s">
        <v>66</v>
      </c>
      <c r="AF7" s="31" t="s">
        <v>66</v>
      </c>
    </row>
    <row r="8" spans="1:32" ht="56.25" x14ac:dyDescent="0.2">
      <c r="A8" s="2">
        <v>604</v>
      </c>
      <c r="B8" s="2" t="s">
        <v>65</v>
      </c>
      <c r="C8" s="25" t="s">
        <v>66</v>
      </c>
      <c r="D8" s="2" t="s">
        <v>67</v>
      </c>
      <c r="E8" s="2">
        <v>68003</v>
      </c>
      <c r="F8" s="2" t="s">
        <v>68</v>
      </c>
      <c r="G8" s="2" t="s">
        <v>69</v>
      </c>
      <c r="H8" s="2" t="s">
        <v>70</v>
      </c>
      <c r="I8" s="2" t="s">
        <v>66</v>
      </c>
      <c r="J8" s="26" t="s">
        <v>71</v>
      </c>
      <c r="K8" s="27" t="s">
        <v>72</v>
      </c>
      <c r="L8" s="2" t="s">
        <v>73</v>
      </c>
      <c r="M8" s="41">
        <v>18.8</v>
      </c>
      <c r="N8" s="9">
        <f t="shared" si="0"/>
        <v>124633.47199999999</v>
      </c>
      <c r="O8" s="29">
        <v>43312</v>
      </c>
      <c r="P8" s="30" t="s">
        <v>83</v>
      </c>
      <c r="Q8" s="31" t="s">
        <v>66</v>
      </c>
      <c r="R8" s="12" t="s">
        <v>74</v>
      </c>
      <c r="S8" s="32" t="s">
        <v>75</v>
      </c>
      <c r="T8" s="30" t="s">
        <v>84</v>
      </c>
      <c r="U8" s="33">
        <v>42278</v>
      </c>
      <c r="V8" s="34" t="s">
        <v>77</v>
      </c>
      <c r="W8" s="35">
        <v>25932851</v>
      </c>
      <c r="X8" s="36" t="s">
        <v>85</v>
      </c>
      <c r="Y8" s="37">
        <v>23211946</v>
      </c>
      <c r="Z8" s="39">
        <v>42278</v>
      </c>
      <c r="AA8" s="39">
        <v>44135</v>
      </c>
      <c r="AB8" s="31" t="s">
        <v>66</v>
      </c>
      <c r="AC8" s="31" t="s">
        <v>66</v>
      </c>
      <c r="AD8" s="31" t="s">
        <v>66</v>
      </c>
      <c r="AE8" s="31" t="s">
        <v>66</v>
      </c>
      <c r="AF8" s="31" t="s">
        <v>66</v>
      </c>
    </row>
    <row r="9" spans="1:32" ht="56.25" x14ac:dyDescent="0.2">
      <c r="A9" s="2">
        <v>603</v>
      </c>
      <c r="B9" s="2" t="s">
        <v>65</v>
      </c>
      <c r="C9" s="25" t="s">
        <v>66</v>
      </c>
      <c r="D9" s="2" t="s">
        <v>67</v>
      </c>
      <c r="E9" s="2">
        <v>68003</v>
      </c>
      <c r="F9" s="2" t="s">
        <v>68</v>
      </c>
      <c r="G9" s="2" t="s">
        <v>69</v>
      </c>
      <c r="H9" s="2" t="s">
        <v>70</v>
      </c>
      <c r="I9" s="2" t="s">
        <v>66</v>
      </c>
      <c r="J9" s="26" t="s">
        <v>71</v>
      </c>
      <c r="K9" s="27" t="s">
        <v>72</v>
      </c>
      <c r="L9" s="2" t="s">
        <v>73</v>
      </c>
      <c r="M9" s="41">
        <v>22.6</v>
      </c>
      <c r="N9" s="9">
        <f t="shared" si="0"/>
        <v>149825.34400000001</v>
      </c>
      <c r="O9" s="29">
        <v>43312</v>
      </c>
      <c r="P9" s="30">
        <v>24</v>
      </c>
      <c r="Q9" s="31" t="s">
        <v>66</v>
      </c>
      <c r="R9" s="12" t="s">
        <v>74</v>
      </c>
      <c r="S9" s="32" t="s">
        <v>75</v>
      </c>
      <c r="T9" s="30" t="s">
        <v>84</v>
      </c>
      <c r="U9" s="33">
        <v>43040</v>
      </c>
      <c r="V9" s="34" t="s">
        <v>77</v>
      </c>
      <c r="W9" s="35">
        <v>25932851</v>
      </c>
      <c r="X9" s="36" t="s">
        <v>85</v>
      </c>
      <c r="Y9" s="37">
        <v>23211946</v>
      </c>
      <c r="Z9" s="38" t="s">
        <v>86</v>
      </c>
      <c r="AA9" s="39">
        <v>44135</v>
      </c>
      <c r="AB9" s="31" t="s">
        <v>66</v>
      </c>
      <c r="AC9" s="31" t="s">
        <v>66</v>
      </c>
      <c r="AD9" s="31" t="s">
        <v>66</v>
      </c>
      <c r="AE9" s="31" t="s">
        <v>66</v>
      </c>
      <c r="AF9" s="31" t="s">
        <v>66</v>
      </c>
    </row>
    <row r="10" spans="1:32" ht="73.5" customHeight="1" x14ac:dyDescent="0.2">
      <c r="A10" s="2">
        <v>411</v>
      </c>
      <c r="B10" s="2" t="s">
        <v>65</v>
      </c>
      <c r="C10" s="25" t="s">
        <v>66</v>
      </c>
      <c r="D10" s="2" t="s">
        <v>67</v>
      </c>
      <c r="E10" s="2">
        <v>68003</v>
      </c>
      <c r="F10" s="2" t="s">
        <v>68</v>
      </c>
      <c r="G10" s="2" t="s">
        <v>69</v>
      </c>
      <c r="H10" s="2" t="s">
        <v>70</v>
      </c>
      <c r="I10" s="2" t="s">
        <v>66</v>
      </c>
      <c r="J10" s="26" t="s">
        <v>71</v>
      </c>
      <c r="K10" s="27" t="s">
        <v>72</v>
      </c>
      <c r="L10" s="2" t="s">
        <v>73</v>
      </c>
      <c r="M10" s="28">
        <v>54.4</v>
      </c>
      <c r="N10" s="9">
        <f t="shared" si="0"/>
        <v>360641.53599999996</v>
      </c>
      <c r="O10" s="29">
        <v>43312</v>
      </c>
      <c r="P10" s="30">
        <v>12</v>
      </c>
      <c r="Q10" s="31" t="s">
        <v>66</v>
      </c>
      <c r="R10" s="12" t="s">
        <v>74</v>
      </c>
      <c r="S10" s="32" t="s">
        <v>75</v>
      </c>
      <c r="T10" s="30" t="s">
        <v>84</v>
      </c>
      <c r="U10" s="33">
        <v>41501</v>
      </c>
      <c r="V10" s="34" t="s">
        <v>77</v>
      </c>
      <c r="W10" s="35">
        <v>25932851</v>
      </c>
      <c r="X10" s="43" t="s">
        <v>87</v>
      </c>
      <c r="Y10" s="37">
        <v>37439580</v>
      </c>
      <c r="Z10" s="39">
        <v>41501</v>
      </c>
      <c r="AA10" s="39">
        <v>44135</v>
      </c>
      <c r="AB10" s="31" t="s">
        <v>66</v>
      </c>
      <c r="AC10" s="31" t="s">
        <v>66</v>
      </c>
      <c r="AD10" s="31" t="s">
        <v>66</v>
      </c>
      <c r="AE10" s="31" t="s">
        <v>66</v>
      </c>
      <c r="AF10" s="31" t="s">
        <v>66</v>
      </c>
    </row>
    <row r="11" spans="1:32" ht="73.5" customHeight="1" x14ac:dyDescent="0.2">
      <c r="A11" s="2">
        <v>410</v>
      </c>
      <c r="B11" s="2" t="s">
        <v>65</v>
      </c>
      <c r="C11" s="25" t="s">
        <v>66</v>
      </c>
      <c r="D11" s="2" t="s">
        <v>67</v>
      </c>
      <c r="E11" s="2">
        <v>68003</v>
      </c>
      <c r="F11" s="2" t="s">
        <v>68</v>
      </c>
      <c r="G11" s="2" t="s">
        <v>69</v>
      </c>
      <c r="H11" s="2" t="s">
        <v>70</v>
      </c>
      <c r="I11" s="2" t="s">
        <v>66</v>
      </c>
      <c r="J11" s="26" t="s">
        <v>71</v>
      </c>
      <c r="K11" s="27" t="s">
        <v>72</v>
      </c>
      <c r="L11" s="2" t="s">
        <v>73</v>
      </c>
      <c r="M11" s="28">
        <v>16.899999999999999</v>
      </c>
      <c r="N11" s="9">
        <f t="shared" si="0"/>
        <v>112037.53599999998</v>
      </c>
      <c r="O11" s="29">
        <v>43312</v>
      </c>
      <c r="P11" s="30">
        <v>1</v>
      </c>
      <c r="Q11" s="31" t="s">
        <v>66</v>
      </c>
      <c r="R11" s="12" t="s">
        <v>74</v>
      </c>
      <c r="S11" s="32" t="s">
        <v>75</v>
      </c>
      <c r="T11" s="30" t="s">
        <v>84</v>
      </c>
      <c r="U11" s="33">
        <v>42401</v>
      </c>
      <c r="V11" s="34" t="s">
        <v>77</v>
      </c>
      <c r="W11" s="35">
        <v>25932851</v>
      </c>
      <c r="X11" s="43" t="s">
        <v>87</v>
      </c>
      <c r="Y11" s="37">
        <v>37439580</v>
      </c>
      <c r="Z11" s="39">
        <v>42401</v>
      </c>
      <c r="AA11" s="39">
        <v>44135</v>
      </c>
      <c r="AB11" s="31" t="s">
        <v>66</v>
      </c>
      <c r="AC11" s="31" t="s">
        <v>66</v>
      </c>
      <c r="AD11" s="31" t="s">
        <v>66</v>
      </c>
      <c r="AE11" s="31" t="s">
        <v>66</v>
      </c>
      <c r="AF11" s="31" t="s">
        <v>66</v>
      </c>
    </row>
    <row r="12" spans="1:32" ht="73.5" customHeight="1" x14ac:dyDescent="0.2">
      <c r="A12" s="2">
        <v>403</v>
      </c>
      <c r="B12" s="2" t="s">
        <v>65</v>
      </c>
      <c r="C12" s="25" t="s">
        <v>66</v>
      </c>
      <c r="D12" s="2" t="s">
        <v>67</v>
      </c>
      <c r="E12" s="2">
        <v>68003</v>
      </c>
      <c r="F12" s="2" t="s">
        <v>68</v>
      </c>
      <c r="G12" s="2" t="s">
        <v>69</v>
      </c>
      <c r="H12" s="2" t="s">
        <v>70</v>
      </c>
      <c r="I12" s="2" t="s">
        <v>66</v>
      </c>
      <c r="J12" s="26" t="s">
        <v>71</v>
      </c>
      <c r="K12" s="27" t="s">
        <v>72</v>
      </c>
      <c r="L12" s="2" t="s">
        <v>73</v>
      </c>
      <c r="M12" s="28">
        <v>20.399999999999999</v>
      </c>
      <c r="N12" s="9">
        <f t="shared" si="0"/>
        <v>135240.57599999997</v>
      </c>
      <c r="O12" s="29">
        <v>43312</v>
      </c>
      <c r="P12" s="30">
        <v>9</v>
      </c>
      <c r="Q12" s="31" t="s">
        <v>66</v>
      </c>
      <c r="R12" s="12" t="s">
        <v>74</v>
      </c>
      <c r="S12" s="32" t="s">
        <v>75</v>
      </c>
      <c r="T12" s="30" t="s">
        <v>84</v>
      </c>
      <c r="U12" s="33">
        <v>42461</v>
      </c>
      <c r="V12" s="34" t="s">
        <v>77</v>
      </c>
      <c r="W12" s="35">
        <v>25932851</v>
      </c>
      <c r="X12" s="43" t="s">
        <v>87</v>
      </c>
      <c r="Y12" s="37">
        <v>37439580</v>
      </c>
      <c r="Z12" s="39">
        <v>42461</v>
      </c>
      <c r="AA12" s="39">
        <v>44196</v>
      </c>
      <c r="AB12" s="31" t="s">
        <v>66</v>
      </c>
      <c r="AC12" s="31" t="s">
        <v>66</v>
      </c>
      <c r="AD12" s="31" t="s">
        <v>66</v>
      </c>
      <c r="AE12" s="31" t="s">
        <v>66</v>
      </c>
      <c r="AF12" s="31" t="s">
        <v>66</v>
      </c>
    </row>
    <row r="13" spans="1:32" ht="73.5" customHeight="1" x14ac:dyDescent="0.2">
      <c r="A13" s="2">
        <v>501</v>
      </c>
      <c r="B13" s="2" t="s">
        <v>65</v>
      </c>
      <c r="C13" s="25" t="s">
        <v>66</v>
      </c>
      <c r="D13" s="2" t="s">
        <v>67</v>
      </c>
      <c r="E13" s="2">
        <v>68003</v>
      </c>
      <c r="F13" s="2" t="s">
        <v>68</v>
      </c>
      <c r="G13" s="2" t="s">
        <v>69</v>
      </c>
      <c r="H13" s="2" t="s">
        <v>70</v>
      </c>
      <c r="I13" s="2" t="s">
        <v>66</v>
      </c>
      <c r="J13" s="26" t="s">
        <v>71</v>
      </c>
      <c r="K13" s="27" t="s">
        <v>72</v>
      </c>
      <c r="L13" s="2" t="s">
        <v>73</v>
      </c>
      <c r="M13" s="28">
        <v>25.2</v>
      </c>
      <c r="N13" s="9">
        <f t="shared" si="0"/>
        <v>167061.88799999998</v>
      </c>
      <c r="O13" s="29">
        <v>43312</v>
      </c>
      <c r="P13" s="30">
        <v>21</v>
      </c>
      <c r="Q13" s="31" t="s">
        <v>66</v>
      </c>
      <c r="R13" s="12" t="s">
        <v>74</v>
      </c>
      <c r="S13" s="32" t="s">
        <v>75</v>
      </c>
      <c r="T13" s="30" t="s">
        <v>84</v>
      </c>
      <c r="U13" s="33">
        <v>42669</v>
      </c>
      <c r="V13" s="34" t="s">
        <v>77</v>
      </c>
      <c r="W13" s="35">
        <v>25932851</v>
      </c>
      <c r="X13" s="43" t="s">
        <v>87</v>
      </c>
      <c r="Y13" s="37">
        <v>37439580</v>
      </c>
      <c r="Z13" s="39">
        <v>42669</v>
      </c>
      <c r="AA13" s="39">
        <v>44196</v>
      </c>
      <c r="AB13" s="31" t="s">
        <v>66</v>
      </c>
      <c r="AC13" s="31" t="s">
        <v>66</v>
      </c>
      <c r="AD13" s="31" t="s">
        <v>66</v>
      </c>
      <c r="AE13" s="31" t="s">
        <v>66</v>
      </c>
      <c r="AF13" s="31" t="s">
        <v>66</v>
      </c>
    </row>
    <row r="14" spans="1:32" ht="73.5" customHeight="1" x14ac:dyDescent="0.2">
      <c r="A14" s="2">
        <v>507</v>
      </c>
      <c r="B14" s="2" t="s">
        <v>65</v>
      </c>
      <c r="C14" s="25" t="s">
        <v>66</v>
      </c>
      <c r="D14" s="2" t="s">
        <v>67</v>
      </c>
      <c r="E14" s="2">
        <v>68003</v>
      </c>
      <c r="F14" s="2" t="s">
        <v>68</v>
      </c>
      <c r="G14" s="2" t="s">
        <v>69</v>
      </c>
      <c r="H14" s="2" t="s">
        <v>70</v>
      </c>
      <c r="I14" s="2" t="s">
        <v>66</v>
      </c>
      <c r="J14" s="26" t="s">
        <v>71</v>
      </c>
      <c r="K14" s="27" t="s">
        <v>72</v>
      </c>
      <c r="L14" s="2" t="s">
        <v>73</v>
      </c>
      <c r="M14" s="28">
        <v>12.3</v>
      </c>
      <c r="N14" s="9">
        <f t="shared" si="0"/>
        <v>81542.111999999994</v>
      </c>
      <c r="O14" s="29">
        <v>43312</v>
      </c>
      <c r="P14" s="30">
        <v>2</v>
      </c>
      <c r="Q14" s="31" t="s">
        <v>66</v>
      </c>
      <c r="R14" s="12" t="s">
        <v>74</v>
      </c>
      <c r="S14" s="32" t="s">
        <v>75</v>
      </c>
      <c r="T14" s="30" t="s">
        <v>84</v>
      </c>
      <c r="U14" s="33">
        <v>43889</v>
      </c>
      <c r="V14" s="34" t="s">
        <v>77</v>
      </c>
      <c r="W14" s="35">
        <v>25932851</v>
      </c>
      <c r="X14" s="43" t="s">
        <v>87</v>
      </c>
      <c r="Y14" s="37">
        <v>37439580</v>
      </c>
      <c r="Z14" s="39">
        <v>43889</v>
      </c>
      <c r="AA14" s="39">
        <v>44196</v>
      </c>
      <c r="AB14" s="31" t="s">
        <v>66</v>
      </c>
      <c r="AC14" s="31" t="s">
        <v>66</v>
      </c>
      <c r="AD14" s="31" t="s">
        <v>66</v>
      </c>
      <c r="AE14" s="31" t="s">
        <v>66</v>
      </c>
      <c r="AF14" s="31" t="s">
        <v>66</v>
      </c>
    </row>
    <row r="15" spans="1:32" ht="56.25" x14ac:dyDescent="0.2">
      <c r="A15" s="2" t="s">
        <v>88</v>
      </c>
      <c r="B15" s="2" t="s">
        <v>65</v>
      </c>
      <c r="C15" s="25" t="s">
        <v>66</v>
      </c>
      <c r="D15" s="2" t="s">
        <v>67</v>
      </c>
      <c r="E15" s="2">
        <v>68003</v>
      </c>
      <c r="F15" s="2" t="s">
        <v>68</v>
      </c>
      <c r="G15" s="2" t="s">
        <v>69</v>
      </c>
      <c r="H15" s="2" t="s">
        <v>70</v>
      </c>
      <c r="I15" s="2" t="s">
        <v>66</v>
      </c>
      <c r="J15" s="26" t="s">
        <v>71</v>
      </c>
      <c r="K15" s="27" t="s">
        <v>72</v>
      </c>
      <c r="L15" s="2" t="s">
        <v>73</v>
      </c>
      <c r="M15" s="28">
        <v>125</v>
      </c>
      <c r="N15" s="9">
        <f t="shared" si="0"/>
        <v>828680</v>
      </c>
      <c r="O15" s="29">
        <v>43312</v>
      </c>
      <c r="P15" s="30" t="s">
        <v>89</v>
      </c>
      <c r="Q15" s="31" t="s">
        <v>66</v>
      </c>
      <c r="R15" s="12" t="s">
        <v>74</v>
      </c>
      <c r="S15" s="32" t="s">
        <v>90</v>
      </c>
      <c r="T15" s="30">
        <v>1</v>
      </c>
      <c r="U15" s="33">
        <v>40903</v>
      </c>
      <c r="V15" s="34" t="s">
        <v>77</v>
      </c>
      <c r="W15" s="35">
        <v>25932851</v>
      </c>
      <c r="X15" s="36" t="s">
        <v>91</v>
      </c>
      <c r="Y15" s="37">
        <v>36978570</v>
      </c>
      <c r="Z15" s="39">
        <v>40909</v>
      </c>
      <c r="AA15" s="39">
        <v>44196</v>
      </c>
      <c r="AB15" s="31" t="s">
        <v>66</v>
      </c>
      <c r="AC15" s="31" t="s">
        <v>66</v>
      </c>
      <c r="AD15" s="44" t="s">
        <v>230</v>
      </c>
      <c r="AE15" s="45">
        <v>2297.6799999999998</v>
      </c>
      <c r="AF15" s="31" t="s">
        <v>66</v>
      </c>
    </row>
    <row r="16" spans="1:32" ht="56.25" x14ac:dyDescent="0.2">
      <c r="A16" s="2">
        <v>506</v>
      </c>
      <c r="B16" s="2" t="s">
        <v>65</v>
      </c>
      <c r="C16" s="25" t="s">
        <v>66</v>
      </c>
      <c r="D16" s="2" t="s">
        <v>67</v>
      </c>
      <c r="E16" s="2">
        <v>68003</v>
      </c>
      <c r="F16" s="2" t="s">
        <v>68</v>
      </c>
      <c r="G16" s="2" t="s">
        <v>69</v>
      </c>
      <c r="H16" s="2" t="s">
        <v>70</v>
      </c>
      <c r="I16" s="2" t="s">
        <v>66</v>
      </c>
      <c r="J16" s="26" t="s">
        <v>71</v>
      </c>
      <c r="K16" s="27" t="s">
        <v>72</v>
      </c>
      <c r="L16" s="2" t="s">
        <v>73</v>
      </c>
      <c r="M16" s="28">
        <v>14.3</v>
      </c>
      <c r="N16" s="9">
        <f t="shared" si="0"/>
        <v>94800.991999999998</v>
      </c>
      <c r="O16" s="29">
        <v>43312</v>
      </c>
      <c r="P16" s="30">
        <v>3</v>
      </c>
      <c r="Q16" s="31" t="s">
        <v>66</v>
      </c>
      <c r="R16" s="12" t="s">
        <v>74</v>
      </c>
      <c r="S16" s="32" t="s">
        <v>93</v>
      </c>
      <c r="T16" s="30">
        <v>1</v>
      </c>
      <c r="U16" s="33">
        <v>43488</v>
      </c>
      <c r="V16" s="34" t="s">
        <v>77</v>
      </c>
      <c r="W16" s="35">
        <v>25932851</v>
      </c>
      <c r="X16" s="36" t="s">
        <v>94</v>
      </c>
      <c r="Y16" s="46">
        <v>42425187</v>
      </c>
      <c r="Z16" s="39">
        <v>43488</v>
      </c>
      <c r="AA16" s="39">
        <v>44196</v>
      </c>
      <c r="AB16" s="31" t="s">
        <v>66</v>
      </c>
      <c r="AC16" s="31" t="s">
        <v>66</v>
      </c>
      <c r="AD16" s="44" t="s">
        <v>230</v>
      </c>
      <c r="AE16" s="47">
        <v>262.83</v>
      </c>
      <c r="AF16" s="31" t="s">
        <v>66</v>
      </c>
    </row>
    <row r="17" spans="1:32" ht="56.25" x14ac:dyDescent="0.2">
      <c r="A17" s="2">
        <v>605</v>
      </c>
      <c r="B17" s="2" t="s">
        <v>65</v>
      </c>
      <c r="C17" s="25" t="s">
        <v>66</v>
      </c>
      <c r="D17" s="2" t="s">
        <v>67</v>
      </c>
      <c r="E17" s="2">
        <v>68003</v>
      </c>
      <c r="F17" s="2" t="s">
        <v>68</v>
      </c>
      <c r="G17" s="2" t="s">
        <v>69</v>
      </c>
      <c r="H17" s="2" t="s">
        <v>70</v>
      </c>
      <c r="I17" s="2" t="s">
        <v>66</v>
      </c>
      <c r="J17" s="26" t="s">
        <v>71</v>
      </c>
      <c r="K17" s="27" t="s">
        <v>72</v>
      </c>
      <c r="L17" s="2" t="s">
        <v>73</v>
      </c>
      <c r="M17" s="28">
        <v>17</v>
      </c>
      <c r="N17" s="9">
        <f>M17*$N$4</f>
        <v>112700.48</v>
      </c>
      <c r="O17" s="29">
        <v>43312</v>
      </c>
      <c r="P17" s="30">
        <v>22</v>
      </c>
      <c r="Q17" s="31" t="s">
        <v>66</v>
      </c>
      <c r="R17" s="12" t="s">
        <v>74</v>
      </c>
      <c r="S17" s="32" t="s">
        <v>95</v>
      </c>
      <c r="T17" s="30">
        <v>1</v>
      </c>
      <c r="U17" s="33">
        <v>42688</v>
      </c>
      <c r="V17" s="34" t="s">
        <v>77</v>
      </c>
      <c r="W17" s="35">
        <v>25932851</v>
      </c>
      <c r="X17" s="36" t="s">
        <v>96</v>
      </c>
      <c r="Y17" s="37">
        <v>39901097</v>
      </c>
      <c r="Z17" s="39">
        <v>42688</v>
      </c>
      <c r="AA17" s="39">
        <v>44196</v>
      </c>
      <c r="AB17" s="31" t="s">
        <v>66</v>
      </c>
      <c r="AC17" s="31" t="s">
        <v>66</v>
      </c>
      <c r="AD17" s="44" t="s">
        <v>230</v>
      </c>
      <c r="AE17" s="47">
        <v>208.67</v>
      </c>
      <c r="AF17" s="31" t="s">
        <v>66</v>
      </c>
    </row>
    <row r="18" spans="1:32" ht="84" customHeight="1" x14ac:dyDescent="0.2">
      <c r="A18" s="2">
        <v>405</v>
      </c>
      <c r="B18" s="2" t="s">
        <v>65</v>
      </c>
      <c r="C18" s="25" t="s">
        <v>66</v>
      </c>
      <c r="D18" s="2" t="s">
        <v>67</v>
      </c>
      <c r="E18" s="2">
        <v>68003</v>
      </c>
      <c r="F18" s="2" t="s">
        <v>68</v>
      </c>
      <c r="G18" s="2" t="s">
        <v>69</v>
      </c>
      <c r="H18" s="2" t="s">
        <v>70</v>
      </c>
      <c r="I18" s="2" t="s">
        <v>66</v>
      </c>
      <c r="J18" s="26" t="s">
        <v>71</v>
      </c>
      <c r="K18" s="27" t="s">
        <v>72</v>
      </c>
      <c r="L18" s="2" t="s">
        <v>73</v>
      </c>
      <c r="M18" s="28">
        <v>16.5</v>
      </c>
      <c r="N18" s="9">
        <f t="shared" si="0"/>
        <v>109385.76</v>
      </c>
      <c r="O18" s="29">
        <v>43312</v>
      </c>
      <c r="P18" s="30">
        <v>8</v>
      </c>
      <c r="Q18" s="31" t="s">
        <v>66</v>
      </c>
      <c r="R18" s="12" t="s">
        <v>74</v>
      </c>
      <c r="S18" s="32" t="s">
        <v>97</v>
      </c>
      <c r="T18" s="30">
        <v>1</v>
      </c>
      <c r="U18" s="33">
        <v>43525</v>
      </c>
      <c r="V18" s="34" t="s">
        <v>77</v>
      </c>
      <c r="W18" s="35">
        <v>25932851</v>
      </c>
      <c r="X18" s="36" t="s">
        <v>98</v>
      </c>
      <c r="Y18" s="48">
        <v>39719734</v>
      </c>
      <c r="Z18" s="39">
        <v>43525</v>
      </c>
      <c r="AA18" s="39">
        <v>44255</v>
      </c>
      <c r="AB18" s="31" t="s">
        <v>66</v>
      </c>
      <c r="AC18" s="31" t="s">
        <v>66</v>
      </c>
      <c r="AD18" s="44" t="s">
        <v>230</v>
      </c>
      <c r="AE18" s="47">
        <v>303.19</v>
      </c>
      <c r="AF18" s="31" t="s">
        <v>66</v>
      </c>
    </row>
    <row r="19" spans="1:32" ht="63" x14ac:dyDescent="0.2">
      <c r="A19" s="2">
        <v>401</v>
      </c>
      <c r="B19" s="2" t="s">
        <v>65</v>
      </c>
      <c r="C19" s="25" t="s">
        <v>66</v>
      </c>
      <c r="D19" s="2" t="s">
        <v>67</v>
      </c>
      <c r="E19" s="2">
        <v>68003</v>
      </c>
      <c r="F19" s="2" t="s">
        <v>68</v>
      </c>
      <c r="G19" s="2" t="s">
        <v>69</v>
      </c>
      <c r="H19" s="2" t="s">
        <v>70</v>
      </c>
      <c r="I19" s="2" t="s">
        <v>66</v>
      </c>
      <c r="J19" s="26" t="s">
        <v>71</v>
      </c>
      <c r="K19" s="27" t="s">
        <v>72</v>
      </c>
      <c r="L19" s="2" t="s">
        <v>73</v>
      </c>
      <c r="M19" s="28">
        <v>19.100000000000001</v>
      </c>
      <c r="N19" s="9">
        <f t="shared" si="0"/>
        <v>126622.304</v>
      </c>
      <c r="O19" s="29">
        <v>43312</v>
      </c>
      <c r="P19" s="30">
        <v>19</v>
      </c>
      <c r="Q19" s="31" t="s">
        <v>66</v>
      </c>
      <c r="R19" s="12" t="s">
        <v>74</v>
      </c>
      <c r="S19" s="49" t="s">
        <v>99</v>
      </c>
      <c r="T19" s="30">
        <v>1</v>
      </c>
      <c r="U19" s="33">
        <v>42583</v>
      </c>
      <c r="V19" s="34" t="s">
        <v>77</v>
      </c>
      <c r="W19" s="35">
        <v>25932851</v>
      </c>
      <c r="X19" s="50" t="s">
        <v>100</v>
      </c>
      <c r="Y19" s="37">
        <v>37946309</v>
      </c>
      <c r="Z19" s="39">
        <v>42583</v>
      </c>
      <c r="AA19" s="39">
        <v>44220</v>
      </c>
      <c r="AB19" s="31" t="s">
        <v>66</v>
      </c>
      <c r="AC19" s="31" t="s">
        <v>66</v>
      </c>
      <c r="AD19" s="44" t="s">
        <v>230</v>
      </c>
      <c r="AE19" s="47">
        <v>351.05</v>
      </c>
      <c r="AF19" s="31" t="s">
        <v>66</v>
      </c>
    </row>
    <row r="20" spans="1:32" ht="56.25" x14ac:dyDescent="0.2">
      <c r="A20" s="2">
        <v>403</v>
      </c>
      <c r="B20" s="2" t="s">
        <v>65</v>
      </c>
      <c r="C20" s="25" t="s">
        <v>66</v>
      </c>
      <c r="D20" s="2" t="s">
        <v>67</v>
      </c>
      <c r="E20" s="2">
        <v>68003</v>
      </c>
      <c r="F20" s="2" t="s">
        <v>68</v>
      </c>
      <c r="G20" s="2" t="s">
        <v>69</v>
      </c>
      <c r="H20" s="2" t="s">
        <v>70</v>
      </c>
      <c r="I20" s="2" t="s">
        <v>66</v>
      </c>
      <c r="J20" s="26" t="s">
        <v>71</v>
      </c>
      <c r="K20" s="27" t="s">
        <v>72</v>
      </c>
      <c r="L20" s="2" t="s">
        <v>73</v>
      </c>
      <c r="M20" s="28">
        <v>40.700000000000003</v>
      </c>
      <c r="N20" s="9">
        <f t="shared" si="0"/>
        <v>269818.20799999998</v>
      </c>
      <c r="O20" s="29">
        <v>43312</v>
      </c>
      <c r="P20" s="30">
        <v>22</v>
      </c>
      <c r="Q20" s="31" t="s">
        <v>66</v>
      </c>
      <c r="R20" s="12" t="s">
        <v>74</v>
      </c>
      <c r="S20" s="32" t="s">
        <v>95</v>
      </c>
      <c r="T20" s="30">
        <v>3</v>
      </c>
      <c r="U20" s="33">
        <v>43025</v>
      </c>
      <c r="V20" s="34" t="s">
        <v>77</v>
      </c>
      <c r="W20" s="35">
        <v>25932851</v>
      </c>
      <c r="X20" s="36" t="s">
        <v>101</v>
      </c>
      <c r="Y20" s="37">
        <v>22490074</v>
      </c>
      <c r="Z20" s="39">
        <v>43025</v>
      </c>
      <c r="AA20" s="39">
        <v>44090</v>
      </c>
      <c r="AB20" s="31" t="s">
        <v>66</v>
      </c>
      <c r="AC20" s="31" t="s">
        <v>66</v>
      </c>
      <c r="AD20" s="44" t="s">
        <v>230</v>
      </c>
      <c r="AE20" s="47">
        <v>1783.42</v>
      </c>
      <c r="AF20" s="31" t="s">
        <v>66</v>
      </c>
    </row>
    <row r="21" spans="1:32" ht="56.25" x14ac:dyDescent="0.2">
      <c r="A21" s="59" t="s">
        <v>231</v>
      </c>
      <c r="B21" s="2" t="s">
        <v>65</v>
      </c>
      <c r="C21" s="25" t="s">
        <v>66</v>
      </c>
      <c r="D21" s="2" t="s">
        <v>67</v>
      </c>
      <c r="E21" s="2">
        <v>68003</v>
      </c>
      <c r="F21" s="2" t="s">
        <v>68</v>
      </c>
      <c r="G21" s="2" t="s">
        <v>69</v>
      </c>
      <c r="H21" s="2" t="s">
        <v>70</v>
      </c>
      <c r="I21" s="2" t="s">
        <v>66</v>
      </c>
      <c r="J21" s="26" t="s">
        <v>71</v>
      </c>
      <c r="K21" s="27" t="s">
        <v>72</v>
      </c>
      <c r="L21" s="2" t="s">
        <v>73</v>
      </c>
      <c r="M21" s="28">
        <v>19.8</v>
      </c>
      <c r="N21" s="9">
        <f t="shared" si="0"/>
        <v>131262.91200000001</v>
      </c>
      <c r="O21" s="29">
        <v>43312</v>
      </c>
      <c r="P21" s="30" t="s">
        <v>232</v>
      </c>
      <c r="Q21" s="31" t="s">
        <v>66</v>
      </c>
      <c r="R21" s="12" t="s">
        <v>233</v>
      </c>
      <c r="S21" s="32" t="s">
        <v>234</v>
      </c>
      <c r="T21" s="30">
        <v>15</v>
      </c>
      <c r="U21" s="33">
        <v>41183</v>
      </c>
      <c r="V21" s="34" t="s">
        <v>77</v>
      </c>
      <c r="W21" s="35">
        <v>25932851</v>
      </c>
      <c r="X21" s="36" t="s">
        <v>235</v>
      </c>
      <c r="Y21" s="51">
        <v>20937022</v>
      </c>
      <c r="Z21" s="39">
        <v>41183</v>
      </c>
      <c r="AA21" s="39">
        <v>44035</v>
      </c>
      <c r="AB21" s="31" t="s">
        <v>66</v>
      </c>
      <c r="AC21" s="31" t="s">
        <v>66</v>
      </c>
      <c r="AD21" s="44" t="s">
        <v>230</v>
      </c>
      <c r="AE21" s="47">
        <v>1362.85</v>
      </c>
      <c r="AF21" s="31" t="s">
        <v>66</v>
      </c>
    </row>
    <row r="22" spans="1:32" ht="56.25" x14ac:dyDescent="0.2">
      <c r="A22" s="2">
        <v>406</v>
      </c>
      <c r="B22" s="2" t="s">
        <v>65</v>
      </c>
      <c r="C22" s="25" t="s">
        <v>66</v>
      </c>
      <c r="D22" s="2" t="s">
        <v>67</v>
      </c>
      <c r="E22" s="2">
        <v>68003</v>
      </c>
      <c r="F22" s="2" t="s">
        <v>68</v>
      </c>
      <c r="G22" s="2" t="s">
        <v>69</v>
      </c>
      <c r="H22" s="2" t="s">
        <v>70</v>
      </c>
      <c r="I22" s="2" t="s">
        <v>66</v>
      </c>
      <c r="J22" s="26" t="s">
        <v>71</v>
      </c>
      <c r="K22" s="27" t="s">
        <v>72</v>
      </c>
      <c r="L22" s="2" t="s">
        <v>73</v>
      </c>
      <c r="M22" s="28">
        <v>14</v>
      </c>
      <c r="N22" s="9">
        <f t="shared" si="0"/>
        <v>92812.159999999989</v>
      </c>
      <c r="O22" s="29">
        <v>43312</v>
      </c>
      <c r="P22" s="30">
        <v>24</v>
      </c>
      <c r="Q22" s="31" t="s">
        <v>66</v>
      </c>
      <c r="R22" s="12" t="s">
        <v>74</v>
      </c>
      <c r="S22" s="32" t="s">
        <v>102</v>
      </c>
      <c r="T22" s="30">
        <v>18</v>
      </c>
      <c r="U22" s="33">
        <v>41548</v>
      </c>
      <c r="V22" s="34" t="s">
        <v>77</v>
      </c>
      <c r="W22" s="35">
        <v>25932851</v>
      </c>
      <c r="X22" s="36" t="s">
        <v>103</v>
      </c>
      <c r="Y22" s="51">
        <v>33202773</v>
      </c>
      <c r="Z22" s="39">
        <v>41548</v>
      </c>
      <c r="AA22" s="39">
        <v>44439</v>
      </c>
      <c r="AB22" s="31" t="s">
        <v>66</v>
      </c>
      <c r="AC22" s="31" t="s">
        <v>66</v>
      </c>
      <c r="AD22" s="44" t="s">
        <v>230</v>
      </c>
      <c r="AE22" s="47">
        <v>4631.9799999999996</v>
      </c>
      <c r="AF22" s="31" t="s">
        <v>66</v>
      </c>
    </row>
    <row r="23" spans="1:32" ht="56.25" x14ac:dyDescent="0.2">
      <c r="A23" s="2">
        <v>207</v>
      </c>
      <c r="B23" s="2" t="s">
        <v>65</v>
      </c>
      <c r="C23" s="25" t="s">
        <v>66</v>
      </c>
      <c r="D23" s="2" t="s">
        <v>67</v>
      </c>
      <c r="E23" s="2">
        <v>68003</v>
      </c>
      <c r="F23" s="2" t="s">
        <v>68</v>
      </c>
      <c r="G23" s="2" t="s">
        <v>69</v>
      </c>
      <c r="H23" s="2" t="s">
        <v>70</v>
      </c>
      <c r="I23" s="2" t="s">
        <v>66</v>
      </c>
      <c r="J23" s="26" t="s">
        <v>71</v>
      </c>
      <c r="K23" s="27" t="s">
        <v>72</v>
      </c>
      <c r="L23" s="2" t="s">
        <v>73</v>
      </c>
      <c r="M23" s="52">
        <v>17.5</v>
      </c>
      <c r="N23" s="9">
        <f t="shared" si="0"/>
        <v>116015.2</v>
      </c>
      <c r="O23" s="29">
        <v>43312</v>
      </c>
      <c r="P23" s="30" t="s">
        <v>104</v>
      </c>
      <c r="Q23" s="31" t="s">
        <v>66</v>
      </c>
      <c r="R23" s="12" t="s">
        <v>74</v>
      </c>
      <c r="S23" s="32" t="s">
        <v>102</v>
      </c>
      <c r="T23" s="30">
        <v>18</v>
      </c>
      <c r="U23" s="33">
        <v>41131</v>
      </c>
      <c r="V23" s="34" t="s">
        <v>77</v>
      </c>
      <c r="W23" s="35">
        <v>25932851</v>
      </c>
      <c r="X23" s="36" t="s">
        <v>105</v>
      </c>
      <c r="Y23" s="37">
        <v>36553941</v>
      </c>
      <c r="Z23" s="39">
        <v>41131</v>
      </c>
      <c r="AA23" s="53" t="s">
        <v>106</v>
      </c>
      <c r="AB23" s="31" t="s">
        <v>66</v>
      </c>
      <c r="AC23" s="31" t="s">
        <v>66</v>
      </c>
      <c r="AD23" s="44" t="s">
        <v>230</v>
      </c>
      <c r="AE23" s="47">
        <v>5789.94</v>
      </c>
      <c r="AF23" s="31" t="s">
        <v>66</v>
      </c>
    </row>
    <row r="24" spans="1:32" ht="56.25" x14ac:dyDescent="0.2">
      <c r="A24" s="2">
        <v>606</v>
      </c>
      <c r="B24" s="2" t="s">
        <v>65</v>
      </c>
      <c r="C24" s="25" t="s">
        <v>66</v>
      </c>
      <c r="D24" s="2" t="s">
        <v>67</v>
      </c>
      <c r="E24" s="2">
        <v>68003</v>
      </c>
      <c r="F24" s="2" t="s">
        <v>68</v>
      </c>
      <c r="G24" s="2" t="s">
        <v>69</v>
      </c>
      <c r="H24" s="2" t="s">
        <v>70</v>
      </c>
      <c r="I24" s="2" t="s">
        <v>66</v>
      </c>
      <c r="J24" s="26" t="s">
        <v>71</v>
      </c>
      <c r="K24" s="27" t="s">
        <v>72</v>
      </c>
      <c r="L24" s="2" t="s">
        <v>73</v>
      </c>
      <c r="M24" s="28">
        <v>25.4</v>
      </c>
      <c r="N24" s="9">
        <f t="shared" si="0"/>
        <v>168387.77599999998</v>
      </c>
      <c r="O24" s="29">
        <v>43312</v>
      </c>
      <c r="P24" s="30">
        <v>30</v>
      </c>
      <c r="Q24" s="31" t="s">
        <v>66</v>
      </c>
      <c r="R24" s="12" t="s">
        <v>74</v>
      </c>
      <c r="S24" s="32" t="s">
        <v>107</v>
      </c>
      <c r="T24" s="30">
        <v>18</v>
      </c>
      <c r="U24" s="33">
        <v>41548</v>
      </c>
      <c r="V24" s="34" t="s">
        <v>77</v>
      </c>
      <c r="W24" s="35">
        <v>25932851</v>
      </c>
      <c r="X24" s="36" t="s">
        <v>108</v>
      </c>
      <c r="Y24" s="37">
        <v>34376332</v>
      </c>
      <c r="Z24" s="39">
        <v>41548</v>
      </c>
      <c r="AA24" s="39">
        <v>44439</v>
      </c>
      <c r="AB24" s="31" t="s">
        <v>66</v>
      </c>
      <c r="AC24" s="31" t="s">
        <v>66</v>
      </c>
      <c r="AD24" s="44" t="s">
        <v>230</v>
      </c>
      <c r="AE24" s="47">
        <v>8403.83</v>
      </c>
      <c r="AF24" s="31" t="s">
        <v>66</v>
      </c>
    </row>
    <row r="25" spans="1:32" ht="72" x14ac:dyDescent="0.2">
      <c r="A25" s="2" t="s">
        <v>88</v>
      </c>
      <c r="B25" s="2" t="s">
        <v>65</v>
      </c>
      <c r="C25" s="25" t="s">
        <v>66</v>
      </c>
      <c r="D25" s="2" t="s">
        <v>67</v>
      </c>
      <c r="E25" s="2">
        <v>68003</v>
      </c>
      <c r="F25" s="2" t="s">
        <v>68</v>
      </c>
      <c r="G25" s="2" t="s">
        <v>69</v>
      </c>
      <c r="H25" s="2" t="s">
        <v>70</v>
      </c>
      <c r="I25" s="2" t="s">
        <v>66</v>
      </c>
      <c r="J25" s="26" t="s">
        <v>71</v>
      </c>
      <c r="K25" s="27" t="s">
        <v>72</v>
      </c>
      <c r="L25" s="2" t="s">
        <v>73</v>
      </c>
      <c r="M25" s="28">
        <v>92.1</v>
      </c>
      <c r="N25" s="9">
        <f t="shared" si="0"/>
        <v>610571.42399999988</v>
      </c>
      <c r="O25" s="29">
        <v>43312</v>
      </c>
      <c r="P25" s="30" t="s">
        <v>83</v>
      </c>
      <c r="Q25" s="31" t="s">
        <v>66</v>
      </c>
      <c r="R25" s="12" t="s">
        <v>74</v>
      </c>
      <c r="S25" s="49" t="s">
        <v>109</v>
      </c>
      <c r="T25" s="30" t="s">
        <v>110</v>
      </c>
      <c r="U25" s="33">
        <v>42339</v>
      </c>
      <c r="V25" s="34" t="s">
        <v>77</v>
      </c>
      <c r="W25" s="35">
        <v>25932851</v>
      </c>
      <c r="X25" s="36" t="s">
        <v>111</v>
      </c>
      <c r="Y25" s="37">
        <v>21673832</v>
      </c>
      <c r="Z25" s="39">
        <v>42339</v>
      </c>
      <c r="AA25" s="39">
        <v>44439</v>
      </c>
      <c r="AB25" s="31" t="s">
        <v>66</v>
      </c>
      <c r="AC25" s="31" t="s">
        <v>66</v>
      </c>
      <c r="AD25" s="44" t="s">
        <v>230</v>
      </c>
      <c r="AE25" s="54">
        <v>33215.31</v>
      </c>
      <c r="AF25" s="31" t="s">
        <v>66</v>
      </c>
    </row>
    <row r="26" spans="1:32" ht="56.25" x14ac:dyDescent="0.2">
      <c r="A26" s="2">
        <v>302</v>
      </c>
      <c r="B26" s="2" t="s">
        <v>65</v>
      </c>
      <c r="C26" s="25" t="s">
        <v>66</v>
      </c>
      <c r="D26" s="2" t="s">
        <v>67</v>
      </c>
      <c r="E26" s="2">
        <v>68003</v>
      </c>
      <c r="F26" s="2" t="s">
        <v>68</v>
      </c>
      <c r="G26" s="2" t="s">
        <v>69</v>
      </c>
      <c r="H26" s="2" t="s">
        <v>70</v>
      </c>
      <c r="I26" s="2" t="s">
        <v>66</v>
      </c>
      <c r="J26" s="26" t="s">
        <v>71</v>
      </c>
      <c r="K26" s="27" t="s">
        <v>72</v>
      </c>
      <c r="L26" s="2" t="s">
        <v>73</v>
      </c>
      <c r="M26" s="28">
        <v>13.5</v>
      </c>
      <c r="N26" s="9">
        <f t="shared" si="0"/>
        <v>89497.439999999988</v>
      </c>
      <c r="O26" s="29">
        <v>43312</v>
      </c>
      <c r="P26" s="30" t="s">
        <v>112</v>
      </c>
      <c r="Q26" s="31" t="s">
        <v>66</v>
      </c>
      <c r="R26" s="12" t="s">
        <v>74</v>
      </c>
      <c r="S26" s="32" t="s">
        <v>102</v>
      </c>
      <c r="T26" s="30">
        <v>18</v>
      </c>
      <c r="U26" s="33">
        <v>43587</v>
      </c>
      <c r="V26" s="34" t="s">
        <v>77</v>
      </c>
      <c r="W26" s="35">
        <v>25932851</v>
      </c>
      <c r="X26" s="36" t="s">
        <v>113</v>
      </c>
      <c r="Y26" s="51">
        <v>40431864</v>
      </c>
      <c r="Z26" s="39">
        <v>43587</v>
      </c>
      <c r="AA26" s="39">
        <v>44439</v>
      </c>
      <c r="AB26" s="31" t="s">
        <v>66</v>
      </c>
      <c r="AC26" s="31" t="s">
        <v>66</v>
      </c>
      <c r="AD26" s="44" t="s">
        <v>230</v>
      </c>
      <c r="AE26" s="47">
        <v>4466.7</v>
      </c>
      <c r="AF26" s="31" t="s">
        <v>66</v>
      </c>
    </row>
    <row r="27" spans="1:32" ht="81" x14ac:dyDescent="0.2">
      <c r="A27" s="2">
        <v>303</v>
      </c>
      <c r="B27" s="2" t="s">
        <v>65</v>
      </c>
      <c r="C27" s="25" t="s">
        <v>66</v>
      </c>
      <c r="D27" s="2" t="s">
        <v>67</v>
      </c>
      <c r="E27" s="2">
        <v>68003</v>
      </c>
      <c r="F27" s="2" t="s">
        <v>68</v>
      </c>
      <c r="G27" s="2" t="s">
        <v>69</v>
      </c>
      <c r="H27" s="2" t="s">
        <v>70</v>
      </c>
      <c r="I27" s="2" t="s">
        <v>66</v>
      </c>
      <c r="J27" s="26" t="s">
        <v>71</v>
      </c>
      <c r="K27" s="27" t="s">
        <v>72</v>
      </c>
      <c r="L27" s="2" t="s">
        <v>73</v>
      </c>
      <c r="M27" s="28">
        <v>37.9</v>
      </c>
      <c r="N27" s="9">
        <f t="shared" si="0"/>
        <v>251255.77599999998</v>
      </c>
      <c r="O27" s="29">
        <v>43312</v>
      </c>
      <c r="P27" s="30">
        <v>11</v>
      </c>
      <c r="Q27" s="31" t="s">
        <v>66</v>
      </c>
      <c r="R27" s="12" t="s">
        <v>74</v>
      </c>
      <c r="S27" s="55" t="s">
        <v>114</v>
      </c>
      <c r="T27" s="56" t="s">
        <v>115</v>
      </c>
      <c r="U27" s="33">
        <v>43563</v>
      </c>
      <c r="V27" s="34" t="s">
        <v>77</v>
      </c>
      <c r="W27" s="35">
        <v>25932851</v>
      </c>
      <c r="X27" s="36" t="s">
        <v>116</v>
      </c>
      <c r="Y27" s="57">
        <v>42902059</v>
      </c>
      <c r="Z27" s="39">
        <v>43563</v>
      </c>
      <c r="AA27" s="39">
        <v>44439</v>
      </c>
      <c r="AB27" s="31" t="s">
        <v>66</v>
      </c>
      <c r="AC27" s="31" t="s">
        <v>66</v>
      </c>
      <c r="AD27" s="44" t="s">
        <v>230</v>
      </c>
      <c r="AE27" s="47">
        <v>3961.27</v>
      </c>
      <c r="AF27" s="31" t="s">
        <v>66</v>
      </c>
    </row>
    <row r="28" spans="1:32" ht="72" customHeight="1" x14ac:dyDescent="0.2">
      <c r="A28" s="2">
        <v>502</v>
      </c>
      <c r="B28" s="2" t="s">
        <v>65</v>
      </c>
      <c r="C28" s="25" t="s">
        <v>66</v>
      </c>
      <c r="D28" s="2" t="s">
        <v>67</v>
      </c>
      <c r="E28" s="2">
        <v>68003</v>
      </c>
      <c r="F28" s="2" t="s">
        <v>68</v>
      </c>
      <c r="G28" s="2" t="s">
        <v>69</v>
      </c>
      <c r="H28" s="2" t="s">
        <v>70</v>
      </c>
      <c r="I28" s="2" t="s">
        <v>66</v>
      </c>
      <c r="J28" s="26" t="s">
        <v>71</v>
      </c>
      <c r="K28" s="27" t="s">
        <v>72</v>
      </c>
      <c r="L28" s="2" t="s">
        <v>73</v>
      </c>
      <c r="M28" s="28">
        <v>39.299999999999997</v>
      </c>
      <c r="N28" s="9">
        <f t="shared" si="0"/>
        <v>260536.99199999997</v>
      </c>
      <c r="O28" s="29">
        <v>43312</v>
      </c>
      <c r="P28" s="30">
        <v>6</v>
      </c>
      <c r="Q28" s="31" t="s">
        <v>66</v>
      </c>
      <c r="R28" s="12" t="s">
        <v>74</v>
      </c>
      <c r="S28" s="32" t="s">
        <v>102</v>
      </c>
      <c r="T28" s="30">
        <v>18</v>
      </c>
      <c r="U28" s="33">
        <v>41061</v>
      </c>
      <c r="V28" s="34" t="s">
        <v>77</v>
      </c>
      <c r="W28" s="35">
        <v>25932851</v>
      </c>
      <c r="X28" s="36" t="s">
        <v>117</v>
      </c>
      <c r="Y28" s="37">
        <v>41766720</v>
      </c>
      <c r="Z28" s="39">
        <v>41061</v>
      </c>
      <c r="AA28" s="39">
        <v>44439</v>
      </c>
      <c r="AB28" s="31" t="s">
        <v>66</v>
      </c>
      <c r="AC28" s="31" t="s">
        <v>66</v>
      </c>
      <c r="AD28" s="44" t="s">
        <v>230</v>
      </c>
      <c r="AE28" s="47">
        <v>13003.24</v>
      </c>
      <c r="AF28" s="31" t="s">
        <v>66</v>
      </c>
    </row>
    <row r="29" spans="1:32" ht="56.25" x14ac:dyDescent="0.2">
      <c r="A29" s="2" t="s">
        <v>118</v>
      </c>
      <c r="B29" s="2" t="s">
        <v>65</v>
      </c>
      <c r="C29" s="25" t="s">
        <v>66</v>
      </c>
      <c r="D29" s="2" t="s">
        <v>67</v>
      </c>
      <c r="E29" s="2">
        <v>68003</v>
      </c>
      <c r="F29" s="2" t="s">
        <v>68</v>
      </c>
      <c r="G29" s="2" t="s">
        <v>69</v>
      </c>
      <c r="H29" s="2" t="s">
        <v>70</v>
      </c>
      <c r="I29" s="2" t="s">
        <v>66</v>
      </c>
      <c r="J29" s="26" t="s">
        <v>71</v>
      </c>
      <c r="K29" s="27" t="s">
        <v>72</v>
      </c>
      <c r="L29" s="2" t="s">
        <v>73</v>
      </c>
      <c r="M29" s="28">
        <v>7.5</v>
      </c>
      <c r="N29" s="9">
        <f t="shared" si="0"/>
        <v>49720.799999999996</v>
      </c>
      <c r="O29" s="29">
        <v>43312</v>
      </c>
      <c r="P29" s="30">
        <v>8</v>
      </c>
      <c r="Q29" s="31" t="s">
        <v>66</v>
      </c>
      <c r="R29" s="12" t="s">
        <v>119</v>
      </c>
      <c r="S29" s="32" t="s">
        <v>102</v>
      </c>
      <c r="T29" s="30">
        <v>18</v>
      </c>
      <c r="U29" s="33">
        <v>42810</v>
      </c>
      <c r="V29" s="34" t="s">
        <v>77</v>
      </c>
      <c r="W29" s="35">
        <v>25932851</v>
      </c>
      <c r="X29" s="36" t="s">
        <v>120</v>
      </c>
      <c r="Y29" s="37">
        <v>41172728</v>
      </c>
      <c r="Z29" s="39">
        <v>42810</v>
      </c>
      <c r="AA29" s="39">
        <v>44074</v>
      </c>
      <c r="AB29" s="31" t="s">
        <v>66</v>
      </c>
      <c r="AC29" s="31" t="s">
        <v>66</v>
      </c>
      <c r="AD29" s="44" t="s">
        <v>230</v>
      </c>
      <c r="AE29" s="31">
        <v>1657.1</v>
      </c>
      <c r="AF29" s="31" t="s">
        <v>66</v>
      </c>
    </row>
    <row r="30" spans="1:32" ht="60" customHeight="1" x14ac:dyDescent="0.2">
      <c r="A30" s="2">
        <v>501</v>
      </c>
      <c r="B30" s="2" t="s">
        <v>65</v>
      </c>
      <c r="C30" s="25" t="s">
        <v>66</v>
      </c>
      <c r="D30" s="2" t="s">
        <v>67</v>
      </c>
      <c r="E30" s="2">
        <v>68003</v>
      </c>
      <c r="F30" s="2" t="s">
        <v>68</v>
      </c>
      <c r="G30" s="2" t="s">
        <v>69</v>
      </c>
      <c r="H30" s="2" t="s">
        <v>70</v>
      </c>
      <c r="I30" s="2" t="s">
        <v>66</v>
      </c>
      <c r="J30" s="26" t="s">
        <v>71</v>
      </c>
      <c r="K30" s="27" t="s">
        <v>72</v>
      </c>
      <c r="L30" s="2" t="s">
        <v>73</v>
      </c>
      <c r="M30" s="28">
        <v>13.3</v>
      </c>
      <c r="N30" s="9">
        <f t="shared" si="0"/>
        <v>88171.551999999996</v>
      </c>
      <c r="O30" s="29">
        <v>43312</v>
      </c>
      <c r="P30" s="30">
        <v>13</v>
      </c>
      <c r="Q30" s="31" t="s">
        <v>66</v>
      </c>
      <c r="R30" s="12" t="s">
        <v>74</v>
      </c>
      <c r="S30" s="32" t="s">
        <v>102</v>
      </c>
      <c r="T30" s="30">
        <v>18</v>
      </c>
      <c r="U30" s="33">
        <v>43591</v>
      </c>
      <c r="V30" s="34" t="s">
        <v>77</v>
      </c>
      <c r="W30" s="35">
        <v>25932851</v>
      </c>
      <c r="X30" s="36" t="s">
        <v>121</v>
      </c>
      <c r="Y30" s="57">
        <v>42953365</v>
      </c>
      <c r="Z30" s="39">
        <v>43591</v>
      </c>
      <c r="AA30" s="39">
        <v>44439</v>
      </c>
      <c r="AB30" s="31" t="s">
        <v>66</v>
      </c>
      <c r="AC30" s="31" t="s">
        <v>66</v>
      </c>
      <c r="AD30" s="44" t="s">
        <v>230</v>
      </c>
      <c r="AE30" s="47">
        <v>4402.75</v>
      </c>
      <c r="AF30" s="31" t="s">
        <v>66</v>
      </c>
    </row>
    <row r="31" spans="1:32" ht="60" customHeight="1" x14ac:dyDescent="0.2">
      <c r="A31" s="2">
        <v>605</v>
      </c>
      <c r="B31" s="2" t="s">
        <v>65</v>
      </c>
      <c r="C31" s="25" t="s">
        <v>66</v>
      </c>
      <c r="D31" s="2" t="s">
        <v>67</v>
      </c>
      <c r="E31" s="2">
        <v>68003</v>
      </c>
      <c r="F31" s="2" t="s">
        <v>68</v>
      </c>
      <c r="G31" s="2" t="s">
        <v>69</v>
      </c>
      <c r="H31" s="2" t="s">
        <v>70</v>
      </c>
      <c r="I31" s="2" t="s">
        <v>66</v>
      </c>
      <c r="J31" s="26" t="s">
        <v>71</v>
      </c>
      <c r="K31" s="27" t="s">
        <v>72</v>
      </c>
      <c r="L31" s="2" t="s">
        <v>73</v>
      </c>
      <c r="M31" s="28">
        <v>5</v>
      </c>
      <c r="N31" s="9">
        <f t="shared" si="0"/>
        <v>33147.199999999997</v>
      </c>
      <c r="O31" s="29">
        <v>43312</v>
      </c>
      <c r="P31" s="30">
        <v>12</v>
      </c>
      <c r="Q31" s="31" t="s">
        <v>66</v>
      </c>
      <c r="R31" s="12" t="s">
        <v>74</v>
      </c>
      <c r="S31" s="32" t="s">
        <v>102</v>
      </c>
      <c r="T31" s="30">
        <v>18</v>
      </c>
      <c r="U31" s="33">
        <v>42496</v>
      </c>
      <c r="V31" s="34" t="s">
        <v>77</v>
      </c>
      <c r="W31" s="35">
        <v>25932851</v>
      </c>
      <c r="X31" s="36" t="s">
        <v>122</v>
      </c>
      <c r="Y31" s="37">
        <v>40432014</v>
      </c>
      <c r="Z31" s="39">
        <v>42496</v>
      </c>
      <c r="AA31" s="39">
        <v>44439</v>
      </c>
      <c r="AB31" s="31" t="s">
        <v>66</v>
      </c>
      <c r="AC31" s="31" t="s">
        <v>66</v>
      </c>
      <c r="AD31" s="44" t="s">
        <v>230</v>
      </c>
      <c r="AE31" s="47">
        <v>1654.37</v>
      </c>
      <c r="AF31" s="31" t="s">
        <v>66</v>
      </c>
    </row>
    <row r="32" spans="1:32" ht="56.25" x14ac:dyDescent="0.2">
      <c r="A32" s="2">
        <v>300</v>
      </c>
      <c r="B32" s="2" t="s">
        <v>65</v>
      </c>
      <c r="C32" s="25" t="s">
        <v>66</v>
      </c>
      <c r="D32" s="2" t="s">
        <v>67</v>
      </c>
      <c r="E32" s="2">
        <v>68003</v>
      </c>
      <c r="F32" s="2" t="s">
        <v>68</v>
      </c>
      <c r="G32" s="2" t="s">
        <v>69</v>
      </c>
      <c r="H32" s="2" t="s">
        <v>70</v>
      </c>
      <c r="I32" s="2" t="s">
        <v>66</v>
      </c>
      <c r="J32" s="26" t="s">
        <v>71</v>
      </c>
      <c r="K32" s="27" t="s">
        <v>72</v>
      </c>
      <c r="L32" s="2" t="s">
        <v>73</v>
      </c>
      <c r="M32" s="52">
        <v>5</v>
      </c>
      <c r="N32" s="9">
        <f t="shared" si="0"/>
        <v>33147.199999999997</v>
      </c>
      <c r="O32" s="29">
        <v>43312</v>
      </c>
      <c r="P32" s="30" t="s">
        <v>123</v>
      </c>
      <c r="Q32" s="31" t="s">
        <v>66</v>
      </c>
      <c r="R32" s="12" t="s">
        <v>74</v>
      </c>
      <c r="S32" s="32" t="s">
        <v>102</v>
      </c>
      <c r="T32" s="30">
        <v>18</v>
      </c>
      <c r="U32" s="33">
        <v>42278</v>
      </c>
      <c r="V32" s="34" t="s">
        <v>77</v>
      </c>
      <c r="W32" s="35">
        <v>25932851</v>
      </c>
      <c r="X32" s="36" t="s">
        <v>124</v>
      </c>
      <c r="Y32" s="37">
        <v>31209557</v>
      </c>
      <c r="Z32" s="39">
        <v>42278</v>
      </c>
      <c r="AA32" s="39">
        <v>44439</v>
      </c>
      <c r="AB32" s="31" t="s">
        <v>66</v>
      </c>
      <c r="AC32" s="31" t="s">
        <v>66</v>
      </c>
      <c r="AD32" s="44" t="s">
        <v>230</v>
      </c>
      <c r="AE32" s="47">
        <v>1654.31</v>
      </c>
      <c r="AF32" s="31" t="s">
        <v>66</v>
      </c>
    </row>
    <row r="33" spans="1:32" ht="60" customHeight="1" x14ac:dyDescent="0.2">
      <c r="A33" s="2">
        <v>401</v>
      </c>
      <c r="B33" s="2" t="s">
        <v>65</v>
      </c>
      <c r="C33" s="25" t="s">
        <v>66</v>
      </c>
      <c r="D33" s="2" t="s">
        <v>67</v>
      </c>
      <c r="E33" s="2">
        <v>68003</v>
      </c>
      <c r="F33" s="2" t="s">
        <v>68</v>
      </c>
      <c r="G33" s="2" t="s">
        <v>69</v>
      </c>
      <c r="H33" s="2" t="s">
        <v>70</v>
      </c>
      <c r="I33" s="2" t="s">
        <v>66</v>
      </c>
      <c r="J33" s="26" t="s">
        <v>71</v>
      </c>
      <c r="K33" s="27" t="s">
        <v>72</v>
      </c>
      <c r="L33" s="2" t="s">
        <v>73</v>
      </c>
      <c r="M33" s="52">
        <v>5</v>
      </c>
      <c r="N33" s="9">
        <f t="shared" si="0"/>
        <v>33147.199999999997</v>
      </c>
      <c r="O33" s="29">
        <v>43312</v>
      </c>
      <c r="P33" s="30" t="s">
        <v>83</v>
      </c>
      <c r="Q33" s="31" t="s">
        <v>66</v>
      </c>
      <c r="R33" s="12" t="s">
        <v>74</v>
      </c>
      <c r="S33" s="32" t="s">
        <v>102</v>
      </c>
      <c r="T33" s="30">
        <v>18</v>
      </c>
      <c r="U33" s="33">
        <v>42430</v>
      </c>
      <c r="V33" s="34" t="s">
        <v>77</v>
      </c>
      <c r="W33" s="35">
        <v>25932851</v>
      </c>
      <c r="X33" s="36" t="s">
        <v>125</v>
      </c>
      <c r="Y33" s="37">
        <v>39501964</v>
      </c>
      <c r="Z33" s="39">
        <v>42430</v>
      </c>
      <c r="AA33" s="39">
        <v>44439</v>
      </c>
      <c r="AB33" s="31" t="s">
        <v>66</v>
      </c>
      <c r="AC33" s="31" t="s">
        <v>66</v>
      </c>
      <c r="AD33" s="44" t="s">
        <v>230</v>
      </c>
      <c r="AE33" s="47">
        <v>1654.37</v>
      </c>
      <c r="AF33" s="31" t="s">
        <v>66</v>
      </c>
    </row>
    <row r="34" spans="1:32" ht="72" hidden="1" customHeight="1" x14ac:dyDescent="0.2">
      <c r="A34" s="2"/>
      <c r="B34" s="2"/>
      <c r="C34" s="25"/>
      <c r="D34" s="2"/>
      <c r="E34" s="2"/>
      <c r="F34" s="2"/>
      <c r="G34" s="2"/>
      <c r="H34" s="2"/>
      <c r="I34" s="2"/>
      <c r="J34" s="26"/>
      <c r="K34" s="27"/>
      <c r="L34" s="2"/>
      <c r="M34" s="52"/>
      <c r="N34" s="9"/>
      <c r="O34" s="29"/>
      <c r="P34" s="30"/>
      <c r="Q34" s="31"/>
      <c r="R34" s="12"/>
      <c r="S34" s="32"/>
      <c r="T34" s="30"/>
      <c r="U34" s="33"/>
      <c r="V34" s="34"/>
      <c r="W34" s="35"/>
      <c r="X34" s="36"/>
      <c r="Y34" s="37"/>
      <c r="Z34" s="39"/>
      <c r="AA34" s="39"/>
      <c r="AB34" s="31"/>
      <c r="AC34" s="31"/>
      <c r="AD34" s="44" t="s">
        <v>230</v>
      </c>
      <c r="AE34" s="47"/>
      <c r="AF34" s="31"/>
    </row>
    <row r="35" spans="1:32" ht="56.25" x14ac:dyDescent="0.2">
      <c r="A35" s="2">
        <v>501</v>
      </c>
      <c r="B35" s="2" t="s">
        <v>65</v>
      </c>
      <c r="C35" s="25" t="s">
        <v>66</v>
      </c>
      <c r="D35" s="2" t="s">
        <v>67</v>
      </c>
      <c r="E35" s="2">
        <v>68003</v>
      </c>
      <c r="F35" s="2" t="s">
        <v>68</v>
      </c>
      <c r="G35" s="2" t="s">
        <v>69</v>
      </c>
      <c r="H35" s="2" t="s">
        <v>70</v>
      </c>
      <c r="I35" s="2" t="s">
        <v>66</v>
      </c>
      <c r="J35" s="26" t="s">
        <v>71</v>
      </c>
      <c r="K35" s="27" t="s">
        <v>72</v>
      </c>
      <c r="L35" s="2" t="s">
        <v>73</v>
      </c>
      <c r="M35" s="28">
        <v>5</v>
      </c>
      <c r="N35" s="9">
        <f t="shared" si="0"/>
        <v>33147.199999999997</v>
      </c>
      <c r="O35" s="29">
        <v>43312</v>
      </c>
      <c r="P35" s="30" t="s">
        <v>126</v>
      </c>
      <c r="Q35" s="31" t="s">
        <v>66</v>
      </c>
      <c r="R35" s="12" t="s">
        <v>74</v>
      </c>
      <c r="S35" s="32" t="s">
        <v>102</v>
      </c>
      <c r="T35" s="30">
        <v>18</v>
      </c>
      <c r="U35" s="33">
        <v>41892</v>
      </c>
      <c r="V35" s="34" t="s">
        <v>77</v>
      </c>
      <c r="W35" s="35">
        <v>25932851</v>
      </c>
      <c r="X35" s="36" t="s">
        <v>127</v>
      </c>
      <c r="Y35" s="37">
        <v>39350887</v>
      </c>
      <c r="Z35" s="39">
        <v>41892</v>
      </c>
      <c r="AA35" s="39">
        <v>44439</v>
      </c>
      <c r="AB35" s="31" t="s">
        <v>66</v>
      </c>
      <c r="AC35" s="31" t="s">
        <v>66</v>
      </c>
      <c r="AD35" s="44" t="s">
        <v>230</v>
      </c>
      <c r="AE35" s="47">
        <v>1654.31</v>
      </c>
      <c r="AF35" s="31" t="s">
        <v>66</v>
      </c>
    </row>
    <row r="36" spans="1:32" ht="67.5" x14ac:dyDescent="0.2">
      <c r="A36" s="2" t="s">
        <v>128</v>
      </c>
      <c r="B36" s="2" t="s">
        <v>65</v>
      </c>
      <c r="C36" s="25" t="s">
        <v>66</v>
      </c>
      <c r="D36" s="2" t="s">
        <v>67</v>
      </c>
      <c r="E36" s="2">
        <v>68003</v>
      </c>
      <c r="F36" s="2" t="s">
        <v>68</v>
      </c>
      <c r="G36" s="2" t="s">
        <v>69</v>
      </c>
      <c r="H36" s="2" t="s">
        <v>70</v>
      </c>
      <c r="I36" s="2" t="s">
        <v>66</v>
      </c>
      <c r="J36" s="26" t="s">
        <v>71</v>
      </c>
      <c r="K36" s="27" t="s">
        <v>72</v>
      </c>
      <c r="L36" s="2" t="s">
        <v>73</v>
      </c>
      <c r="M36" s="28">
        <v>53.6</v>
      </c>
      <c r="N36" s="9">
        <f t="shared" si="0"/>
        <v>355337.984</v>
      </c>
      <c r="O36" s="29">
        <v>43312</v>
      </c>
      <c r="P36" s="30" t="s">
        <v>126</v>
      </c>
      <c r="Q36" s="31" t="s">
        <v>66</v>
      </c>
      <c r="R36" s="12" t="s">
        <v>74</v>
      </c>
      <c r="S36" s="32" t="s">
        <v>129</v>
      </c>
      <c r="T36" s="30" t="s">
        <v>130</v>
      </c>
      <c r="U36" s="33">
        <v>41808</v>
      </c>
      <c r="V36" s="34" t="s">
        <v>77</v>
      </c>
      <c r="W36" s="35">
        <v>25932851</v>
      </c>
      <c r="X36" s="36" t="s">
        <v>131</v>
      </c>
      <c r="Y36" s="37">
        <v>19211350</v>
      </c>
      <c r="Z36" s="39">
        <v>41808</v>
      </c>
      <c r="AA36" s="39">
        <v>44439</v>
      </c>
      <c r="AB36" s="31" t="s">
        <v>66</v>
      </c>
      <c r="AC36" s="31" t="s">
        <v>66</v>
      </c>
      <c r="AD36" s="44" t="s">
        <v>230</v>
      </c>
      <c r="AE36" s="47">
        <v>12669.21</v>
      </c>
      <c r="AF36" s="31" t="s">
        <v>66</v>
      </c>
    </row>
    <row r="37" spans="1:32" ht="72" customHeight="1" x14ac:dyDescent="0.2">
      <c r="A37" s="2">
        <v>210</v>
      </c>
      <c r="B37" s="2" t="s">
        <v>65</v>
      </c>
      <c r="C37" s="25" t="s">
        <v>66</v>
      </c>
      <c r="D37" s="2" t="s">
        <v>67</v>
      </c>
      <c r="E37" s="2">
        <v>68003</v>
      </c>
      <c r="F37" s="2" t="s">
        <v>68</v>
      </c>
      <c r="G37" s="2" t="s">
        <v>69</v>
      </c>
      <c r="H37" s="2" t="s">
        <v>70</v>
      </c>
      <c r="I37" s="2" t="s">
        <v>66</v>
      </c>
      <c r="J37" s="26" t="s">
        <v>71</v>
      </c>
      <c r="K37" s="27" t="s">
        <v>72</v>
      </c>
      <c r="L37" s="2" t="s">
        <v>73</v>
      </c>
      <c r="M37" s="52">
        <v>10.3</v>
      </c>
      <c r="N37" s="9">
        <f t="shared" si="0"/>
        <v>68283.232000000004</v>
      </c>
      <c r="O37" s="29">
        <v>43312</v>
      </c>
      <c r="P37" s="30" t="s">
        <v>126</v>
      </c>
      <c r="Q37" s="31" t="s">
        <v>66</v>
      </c>
      <c r="R37" s="12" t="s">
        <v>74</v>
      </c>
      <c r="S37" s="32" t="s">
        <v>102</v>
      </c>
      <c r="T37" s="30">
        <v>18</v>
      </c>
      <c r="U37" s="33">
        <v>41953</v>
      </c>
      <c r="V37" s="34" t="s">
        <v>77</v>
      </c>
      <c r="W37" s="35">
        <v>25932851</v>
      </c>
      <c r="X37" s="36" t="s">
        <v>132</v>
      </c>
      <c r="Y37" s="37">
        <v>38364003</v>
      </c>
      <c r="Z37" s="39">
        <v>41953</v>
      </c>
      <c r="AA37" s="39">
        <v>44439</v>
      </c>
      <c r="AB37" s="31" t="s">
        <v>66</v>
      </c>
      <c r="AC37" s="31" t="s">
        <v>66</v>
      </c>
      <c r="AD37" s="44" t="s">
        <v>230</v>
      </c>
      <c r="AE37" s="47">
        <v>3407.78</v>
      </c>
      <c r="AF37" s="31" t="s">
        <v>66</v>
      </c>
    </row>
    <row r="38" spans="1:32" ht="56.25" x14ac:dyDescent="0.2">
      <c r="A38" s="2">
        <v>207</v>
      </c>
      <c r="B38" s="2" t="s">
        <v>65</v>
      </c>
      <c r="C38" s="25" t="s">
        <v>66</v>
      </c>
      <c r="D38" s="2" t="s">
        <v>67</v>
      </c>
      <c r="E38" s="2">
        <v>68003</v>
      </c>
      <c r="F38" s="2" t="s">
        <v>68</v>
      </c>
      <c r="G38" s="2" t="s">
        <v>69</v>
      </c>
      <c r="H38" s="2" t="s">
        <v>70</v>
      </c>
      <c r="I38" s="2" t="s">
        <v>66</v>
      </c>
      <c r="J38" s="26" t="s">
        <v>71</v>
      </c>
      <c r="K38" s="27" t="s">
        <v>72</v>
      </c>
      <c r="L38" s="2" t="s">
        <v>73</v>
      </c>
      <c r="M38" s="58">
        <v>10.3</v>
      </c>
      <c r="N38" s="9">
        <f t="shared" si="0"/>
        <v>68283.232000000004</v>
      </c>
      <c r="O38" s="29">
        <v>43312</v>
      </c>
      <c r="P38" s="30" t="s">
        <v>133</v>
      </c>
      <c r="Q38" s="31" t="s">
        <v>66</v>
      </c>
      <c r="R38" s="12" t="s">
        <v>74</v>
      </c>
      <c r="S38" s="32" t="s">
        <v>102</v>
      </c>
      <c r="T38" s="30">
        <v>18</v>
      </c>
      <c r="U38" s="33">
        <v>43966</v>
      </c>
      <c r="V38" s="34" t="s">
        <v>77</v>
      </c>
      <c r="W38" s="35">
        <v>25932851</v>
      </c>
      <c r="X38" s="36" t="s">
        <v>134</v>
      </c>
      <c r="Y38" s="37">
        <v>33379434</v>
      </c>
      <c r="Z38" s="39">
        <v>43966</v>
      </c>
      <c r="AA38" s="39">
        <v>44439</v>
      </c>
      <c r="AB38" s="31" t="s">
        <v>66</v>
      </c>
      <c r="AC38" s="31" t="s">
        <v>66</v>
      </c>
      <c r="AD38" s="44" t="s">
        <v>230</v>
      </c>
      <c r="AE38" s="47">
        <v>2275.62</v>
      </c>
      <c r="AF38" s="31" t="s">
        <v>66</v>
      </c>
    </row>
    <row r="39" spans="1:32" ht="56.25" x14ac:dyDescent="0.2">
      <c r="A39" s="2">
        <v>208</v>
      </c>
      <c r="B39" s="2" t="s">
        <v>65</v>
      </c>
      <c r="C39" s="25" t="s">
        <v>66</v>
      </c>
      <c r="D39" s="2" t="s">
        <v>67</v>
      </c>
      <c r="E39" s="2">
        <v>68003</v>
      </c>
      <c r="F39" s="2" t="s">
        <v>68</v>
      </c>
      <c r="G39" s="2" t="s">
        <v>69</v>
      </c>
      <c r="H39" s="2" t="s">
        <v>70</v>
      </c>
      <c r="I39" s="2" t="s">
        <v>66</v>
      </c>
      <c r="J39" s="26" t="s">
        <v>71</v>
      </c>
      <c r="K39" s="27" t="s">
        <v>72</v>
      </c>
      <c r="L39" s="2" t="s">
        <v>73</v>
      </c>
      <c r="M39" s="58">
        <v>5</v>
      </c>
      <c r="N39" s="9">
        <f t="shared" si="0"/>
        <v>33147.199999999997</v>
      </c>
      <c r="O39" s="29">
        <v>43312</v>
      </c>
      <c r="P39" s="30">
        <v>33</v>
      </c>
      <c r="Q39" s="31" t="s">
        <v>66</v>
      </c>
      <c r="R39" s="12" t="s">
        <v>74</v>
      </c>
      <c r="S39" s="49" t="s">
        <v>135</v>
      </c>
      <c r="T39" s="30">
        <v>20</v>
      </c>
      <c r="U39" s="33">
        <v>41272</v>
      </c>
      <c r="V39" s="34" t="s">
        <v>77</v>
      </c>
      <c r="W39" s="35">
        <v>25932851</v>
      </c>
      <c r="X39" s="36" t="s">
        <v>136</v>
      </c>
      <c r="Y39" s="37">
        <v>33558182</v>
      </c>
      <c r="Z39" s="39">
        <v>41275</v>
      </c>
      <c r="AA39" s="39">
        <v>44439</v>
      </c>
      <c r="AB39" s="31" t="s">
        <v>66</v>
      </c>
      <c r="AC39" s="31" t="s">
        <v>66</v>
      </c>
      <c r="AD39" s="44" t="s">
        <v>230</v>
      </c>
      <c r="AE39" s="47">
        <v>1838.13</v>
      </c>
      <c r="AF39" s="31" t="s">
        <v>66</v>
      </c>
    </row>
    <row r="40" spans="1:32" ht="56.25" x14ac:dyDescent="0.2">
      <c r="A40" s="2">
        <v>503</v>
      </c>
      <c r="B40" s="2" t="s">
        <v>65</v>
      </c>
      <c r="C40" s="25" t="s">
        <v>66</v>
      </c>
      <c r="D40" s="2" t="s">
        <v>67</v>
      </c>
      <c r="E40" s="2">
        <v>68003</v>
      </c>
      <c r="F40" s="2" t="s">
        <v>68</v>
      </c>
      <c r="G40" s="2" t="s">
        <v>69</v>
      </c>
      <c r="H40" s="2" t="s">
        <v>70</v>
      </c>
      <c r="I40" s="2" t="s">
        <v>66</v>
      </c>
      <c r="J40" s="26" t="s">
        <v>71</v>
      </c>
      <c r="K40" s="27" t="s">
        <v>72</v>
      </c>
      <c r="L40" s="2" t="s">
        <v>73</v>
      </c>
      <c r="M40" s="58">
        <v>7</v>
      </c>
      <c r="N40" s="9">
        <f t="shared" si="0"/>
        <v>46406.079999999994</v>
      </c>
      <c r="O40" s="29">
        <v>43312</v>
      </c>
      <c r="P40" s="30">
        <v>11</v>
      </c>
      <c r="Q40" s="31" t="s">
        <v>66</v>
      </c>
      <c r="R40" s="12" t="s">
        <v>74</v>
      </c>
      <c r="S40" s="32" t="s">
        <v>102</v>
      </c>
      <c r="T40" s="30">
        <v>18</v>
      </c>
      <c r="U40" s="33">
        <v>43416</v>
      </c>
      <c r="V40" s="34" t="s">
        <v>77</v>
      </c>
      <c r="W40" s="35">
        <v>25932851</v>
      </c>
      <c r="X40" s="36" t="s">
        <v>137</v>
      </c>
      <c r="Y40" s="37">
        <v>42440598</v>
      </c>
      <c r="Z40" s="39">
        <v>43416</v>
      </c>
      <c r="AA40" s="39">
        <v>44439</v>
      </c>
      <c r="AB40" s="31" t="s">
        <v>66</v>
      </c>
      <c r="AC40" s="31" t="s">
        <v>66</v>
      </c>
      <c r="AD40" s="44" t="s">
        <v>230</v>
      </c>
      <c r="AE40" s="47">
        <v>2315.94</v>
      </c>
      <c r="AF40" s="31" t="s">
        <v>66</v>
      </c>
    </row>
    <row r="41" spans="1:32" ht="56.25" x14ac:dyDescent="0.2">
      <c r="A41" s="59" t="s">
        <v>138</v>
      </c>
      <c r="B41" s="2" t="s">
        <v>65</v>
      </c>
      <c r="C41" s="25" t="s">
        <v>66</v>
      </c>
      <c r="D41" s="2" t="s">
        <v>67</v>
      </c>
      <c r="E41" s="2">
        <v>68003</v>
      </c>
      <c r="F41" s="2" t="s">
        <v>68</v>
      </c>
      <c r="G41" s="2" t="s">
        <v>69</v>
      </c>
      <c r="H41" s="2" t="s">
        <v>70</v>
      </c>
      <c r="I41" s="2" t="s">
        <v>66</v>
      </c>
      <c r="J41" s="26" t="s">
        <v>71</v>
      </c>
      <c r="K41" s="27" t="s">
        <v>72</v>
      </c>
      <c r="L41" s="2" t="s">
        <v>73</v>
      </c>
      <c r="M41" s="52">
        <v>5</v>
      </c>
      <c r="N41" s="9">
        <f t="shared" si="0"/>
        <v>33147.199999999997</v>
      </c>
      <c r="O41" s="29">
        <v>43312</v>
      </c>
      <c r="P41" s="30" t="s">
        <v>83</v>
      </c>
      <c r="Q41" s="31" t="s">
        <v>66</v>
      </c>
      <c r="R41" s="12" t="s">
        <v>74</v>
      </c>
      <c r="S41" s="32" t="s">
        <v>102</v>
      </c>
      <c r="T41" s="30">
        <v>18</v>
      </c>
      <c r="U41" s="33">
        <v>42278</v>
      </c>
      <c r="V41" s="34" t="s">
        <v>77</v>
      </c>
      <c r="W41" s="35">
        <v>25932851</v>
      </c>
      <c r="X41" s="36" t="s">
        <v>139</v>
      </c>
      <c r="Y41" s="37">
        <v>32333980</v>
      </c>
      <c r="Z41" s="39">
        <v>42278</v>
      </c>
      <c r="AA41" s="39">
        <v>44439</v>
      </c>
      <c r="AB41" s="31" t="s">
        <v>66</v>
      </c>
      <c r="AC41" s="31" t="s">
        <v>66</v>
      </c>
      <c r="AD41" s="44" t="s">
        <v>230</v>
      </c>
      <c r="AE41" s="47">
        <v>1654.31</v>
      </c>
      <c r="AF41" s="31" t="s">
        <v>66</v>
      </c>
    </row>
    <row r="42" spans="1:32" ht="60" customHeight="1" x14ac:dyDescent="0.2">
      <c r="A42" s="2" t="s">
        <v>140</v>
      </c>
      <c r="B42" s="2" t="s">
        <v>65</v>
      </c>
      <c r="C42" s="25" t="s">
        <v>66</v>
      </c>
      <c r="D42" s="2" t="s">
        <v>67</v>
      </c>
      <c r="E42" s="2">
        <v>68003</v>
      </c>
      <c r="F42" s="2" t="s">
        <v>68</v>
      </c>
      <c r="G42" s="2" t="s">
        <v>69</v>
      </c>
      <c r="H42" s="2" t="s">
        <v>70</v>
      </c>
      <c r="I42" s="2" t="s">
        <v>66</v>
      </c>
      <c r="J42" s="26" t="s">
        <v>71</v>
      </c>
      <c r="K42" s="27" t="s">
        <v>72</v>
      </c>
      <c r="L42" s="2" t="s">
        <v>73</v>
      </c>
      <c r="M42" s="28">
        <f>14+13.8</f>
        <v>27.8</v>
      </c>
      <c r="N42" s="9">
        <f t="shared" si="0"/>
        <v>184298.432</v>
      </c>
      <c r="O42" s="29">
        <v>43312</v>
      </c>
      <c r="P42" s="30" t="s">
        <v>83</v>
      </c>
      <c r="Q42" s="31" t="s">
        <v>66</v>
      </c>
      <c r="R42" s="12" t="s">
        <v>74</v>
      </c>
      <c r="S42" s="32" t="s">
        <v>141</v>
      </c>
      <c r="T42" s="30">
        <v>10</v>
      </c>
      <c r="U42" s="33">
        <v>41639</v>
      </c>
      <c r="V42" s="34" t="s">
        <v>77</v>
      </c>
      <c r="W42" s="35">
        <v>25932851</v>
      </c>
      <c r="X42" s="36" t="s">
        <v>142</v>
      </c>
      <c r="Y42" s="37">
        <v>38351979</v>
      </c>
      <c r="Z42" s="39">
        <v>41640</v>
      </c>
      <c r="AA42" s="39">
        <v>44439</v>
      </c>
      <c r="AB42" s="31" t="s">
        <v>66</v>
      </c>
      <c r="AC42" s="31" t="s">
        <v>66</v>
      </c>
      <c r="AD42" s="44" t="s">
        <v>230</v>
      </c>
      <c r="AE42" s="47">
        <v>6580.51</v>
      </c>
      <c r="AF42" s="31" t="s">
        <v>66</v>
      </c>
    </row>
    <row r="43" spans="1:32" ht="60" customHeight="1" x14ac:dyDescent="0.2">
      <c r="A43" s="2">
        <v>605</v>
      </c>
      <c r="B43" s="2" t="s">
        <v>65</v>
      </c>
      <c r="C43" s="25" t="s">
        <v>66</v>
      </c>
      <c r="D43" s="2" t="s">
        <v>67</v>
      </c>
      <c r="E43" s="2">
        <v>68003</v>
      </c>
      <c r="F43" s="2" t="s">
        <v>68</v>
      </c>
      <c r="G43" s="2" t="s">
        <v>69</v>
      </c>
      <c r="H43" s="2" t="s">
        <v>70</v>
      </c>
      <c r="I43" s="2" t="s">
        <v>66</v>
      </c>
      <c r="J43" s="26" t="s">
        <v>71</v>
      </c>
      <c r="K43" s="27" t="s">
        <v>72</v>
      </c>
      <c r="L43" s="2" t="s">
        <v>73</v>
      </c>
      <c r="M43" s="52">
        <v>3</v>
      </c>
      <c r="N43" s="9">
        <f t="shared" si="0"/>
        <v>19888.32</v>
      </c>
      <c r="O43" s="29">
        <v>43312</v>
      </c>
      <c r="P43" s="30" t="s">
        <v>126</v>
      </c>
      <c r="Q43" s="31" t="s">
        <v>66</v>
      </c>
      <c r="R43" s="12" t="s">
        <v>74</v>
      </c>
      <c r="S43" s="32" t="s">
        <v>143</v>
      </c>
      <c r="T43" s="30">
        <v>40</v>
      </c>
      <c r="U43" s="33">
        <v>41953</v>
      </c>
      <c r="V43" s="34" t="s">
        <v>77</v>
      </c>
      <c r="W43" s="35">
        <v>25932851</v>
      </c>
      <c r="X43" s="36" t="s">
        <v>144</v>
      </c>
      <c r="Y43" s="37">
        <v>32004870</v>
      </c>
      <c r="Z43" s="39">
        <v>41953</v>
      </c>
      <c r="AA43" s="39">
        <v>44439</v>
      </c>
      <c r="AB43" s="31" t="s">
        <v>66</v>
      </c>
      <c r="AC43" s="31" t="s">
        <v>66</v>
      </c>
      <c r="AD43" s="44" t="s">
        <v>230</v>
      </c>
      <c r="AE43" s="47">
        <v>2205.7600000000002</v>
      </c>
      <c r="AF43" s="31" t="s">
        <v>66</v>
      </c>
    </row>
    <row r="44" spans="1:32" ht="60" customHeight="1" x14ac:dyDescent="0.2">
      <c r="A44" s="2">
        <v>514</v>
      </c>
      <c r="B44" s="2" t="s">
        <v>65</v>
      </c>
      <c r="C44" s="25" t="s">
        <v>66</v>
      </c>
      <c r="D44" s="2" t="s">
        <v>67</v>
      </c>
      <c r="E44" s="2">
        <v>68003</v>
      </c>
      <c r="F44" s="2" t="s">
        <v>68</v>
      </c>
      <c r="G44" s="2" t="s">
        <v>69</v>
      </c>
      <c r="H44" s="2" t="s">
        <v>70</v>
      </c>
      <c r="I44" s="2" t="s">
        <v>66</v>
      </c>
      <c r="J44" s="26" t="s">
        <v>71</v>
      </c>
      <c r="K44" s="27" t="s">
        <v>72</v>
      </c>
      <c r="L44" s="2" t="s">
        <v>73</v>
      </c>
      <c r="M44" s="52">
        <v>5</v>
      </c>
      <c r="N44" s="9">
        <f t="shared" si="0"/>
        <v>33147.199999999997</v>
      </c>
      <c r="O44" s="29">
        <v>43312</v>
      </c>
      <c r="P44" s="30" t="s">
        <v>83</v>
      </c>
      <c r="Q44" s="31" t="s">
        <v>66</v>
      </c>
      <c r="R44" s="12" t="s">
        <v>74</v>
      </c>
      <c r="S44" s="32" t="s">
        <v>102</v>
      </c>
      <c r="T44" s="30">
        <v>18</v>
      </c>
      <c r="U44" s="33">
        <v>42278</v>
      </c>
      <c r="V44" s="34" t="s">
        <v>77</v>
      </c>
      <c r="W44" s="35">
        <v>25932851</v>
      </c>
      <c r="X44" s="36" t="s">
        <v>145</v>
      </c>
      <c r="Y44" s="37">
        <v>32334151</v>
      </c>
      <c r="Z44" s="39">
        <v>42278</v>
      </c>
      <c r="AA44" s="39">
        <v>44439</v>
      </c>
      <c r="AB44" s="31" t="s">
        <v>66</v>
      </c>
      <c r="AC44" s="31" t="s">
        <v>66</v>
      </c>
      <c r="AD44" s="44" t="s">
        <v>230</v>
      </c>
      <c r="AE44" s="47">
        <v>1654.31</v>
      </c>
      <c r="AF44" s="31" t="s">
        <v>66</v>
      </c>
    </row>
    <row r="45" spans="1:32" ht="56.25" x14ac:dyDescent="0.2">
      <c r="A45" s="2">
        <v>404</v>
      </c>
      <c r="B45" s="2" t="s">
        <v>65</v>
      </c>
      <c r="C45" s="25" t="s">
        <v>66</v>
      </c>
      <c r="D45" s="2" t="s">
        <v>67</v>
      </c>
      <c r="E45" s="2">
        <v>68003</v>
      </c>
      <c r="F45" s="2" t="s">
        <v>68</v>
      </c>
      <c r="G45" s="2" t="s">
        <v>69</v>
      </c>
      <c r="H45" s="2" t="s">
        <v>70</v>
      </c>
      <c r="I45" s="2" t="s">
        <v>66</v>
      </c>
      <c r="J45" s="26" t="s">
        <v>71</v>
      </c>
      <c r="K45" s="27" t="s">
        <v>72</v>
      </c>
      <c r="L45" s="2" t="s">
        <v>73</v>
      </c>
      <c r="M45" s="52">
        <v>27.3</v>
      </c>
      <c r="N45" s="9">
        <f t="shared" si="0"/>
        <v>180983.712</v>
      </c>
      <c r="O45" s="29">
        <v>43312</v>
      </c>
      <c r="P45" s="30">
        <v>11</v>
      </c>
      <c r="Q45" s="31" t="s">
        <v>66</v>
      </c>
      <c r="R45" s="12" t="s">
        <v>74</v>
      </c>
      <c r="S45" s="32" t="s">
        <v>102</v>
      </c>
      <c r="T45" s="30">
        <v>18</v>
      </c>
      <c r="U45" s="33">
        <v>42887</v>
      </c>
      <c r="V45" s="34" t="s">
        <v>77</v>
      </c>
      <c r="W45" s="35">
        <v>25932851</v>
      </c>
      <c r="X45" s="36" t="s">
        <v>146</v>
      </c>
      <c r="Y45" s="37">
        <v>40358554</v>
      </c>
      <c r="Z45" s="39">
        <v>42887</v>
      </c>
      <c r="AA45" s="39">
        <v>44439</v>
      </c>
      <c r="AB45" s="31" t="s">
        <v>66</v>
      </c>
      <c r="AC45" s="31" t="s">
        <v>66</v>
      </c>
      <c r="AD45" s="44" t="s">
        <v>230</v>
      </c>
      <c r="AE45" s="47">
        <v>9032.9599999999991</v>
      </c>
      <c r="AF45" s="31" t="s">
        <v>66</v>
      </c>
    </row>
    <row r="46" spans="1:32" ht="60" customHeight="1" x14ac:dyDescent="0.2">
      <c r="A46" s="2">
        <v>605</v>
      </c>
      <c r="B46" s="2" t="s">
        <v>65</v>
      </c>
      <c r="C46" s="25" t="s">
        <v>66</v>
      </c>
      <c r="D46" s="2" t="s">
        <v>67</v>
      </c>
      <c r="E46" s="2">
        <v>68003</v>
      </c>
      <c r="F46" s="2" t="s">
        <v>68</v>
      </c>
      <c r="G46" s="2" t="s">
        <v>69</v>
      </c>
      <c r="H46" s="2" t="s">
        <v>70</v>
      </c>
      <c r="I46" s="2" t="s">
        <v>66</v>
      </c>
      <c r="J46" s="26" t="s">
        <v>71</v>
      </c>
      <c r="K46" s="27" t="s">
        <v>72</v>
      </c>
      <c r="L46" s="2" t="s">
        <v>73</v>
      </c>
      <c r="M46" s="52">
        <v>5.3</v>
      </c>
      <c r="N46" s="9">
        <f t="shared" si="0"/>
        <v>35136.031999999999</v>
      </c>
      <c r="O46" s="29">
        <v>43312</v>
      </c>
      <c r="P46" s="30">
        <v>20</v>
      </c>
      <c r="Q46" s="31" t="s">
        <v>66</v>
      </c>
      <c r="R46" s="12" t="s">
        <v>74</v>
      </c>
      <c r="S46" s="32" t="s">
        <v>102</v>
      </c>
      <c r="T46" s="30">
        <v>18</v>
      </c>
      <c r="U46" s="33">
        <v>42993</v>
      </c>
      <c r="V46" s="34" t="s">
        <v>77</v>
      </c>
      <c r="W46" s="35">
        <v>25932851</v>
      </c>
      <c r="X46" s="36" t="s">
        <v>147</v>
      </c>
      <c r="Y46" s="37">
        <v>41505842</v>
      </c>
      <c r="Z46" s="38" t="s">
        <v>148</v>
      </c>
      <c r="AA46" s="39">
        <v>44439</v>
      </c>
      <c r="AB46" s="31" t="s">
        <v>66</v>
      </c>
      <c r="AC46" s="31" t="s">
        <v>66</v>
      </c>
      <c r="AD46" s="44" t="s">
        <v>230</v>
      </c>
      <c r="AE46" s="47">
        <v>1753.5</v>
      </c>
      <c r="AF46" s="31" t="s">
        <v>66</v>
      </c>
    </row>
    <row r="47" spans="1:32" ht="72" customHeight="1" x14ac:dyDescent="0.2">
      <c r="A47" s="2">
        <v>503</v>
      </c>
      <c r="B47" s="2" t="s">
        <v>65</v>
      </c>
      <c r="C47" s="25" t="s">
        <v>66</v>
      </c>
      <c r="D47" s="2" t="s">
        <v>67</v>
      </c>
      <c r="E47" s="2">
        <v>68003</v>
      </c>
      <c r="F47" s="2" t="s">
        <v>68</v>
      </c>
      <c r="G47" s="2" t="s">
        <v>69</v>
      </c>
      <c r="H47" s="2" t="s">
        <v>70</v>
      </c>
      <c r="I47" s="2" t="s">
        <v>66</v>
      </c>
      <c r="J47" s="26" t="s">
        <v>71</v>
      </c>
      <c r="K47" s="27" t="s">
        <v>72</v>
      </c>
      <c r="L47" s="2" t="s">
        <v>73</v>
      </c>
      <c r="M47" s="28">
        <v>5</v>
      </c>
      <c r="N47" s="9">
        <f t="shared" si="0"/>
        <v>33147.199999999997</v>
      </c>
      <c r="O47" s="29">
        <v>43312</v>
      </c>
      <c r="P47" s="30" t="s">
        <v>149</v>
      </c>
      <c r="Q47" s="31" t="s">
        <v>66</v>
      </c>
      <c r="R47" s="12" t="s">
        <v>74</v>
      </c>
      <c r="S47" s="32" t="s">
        <v>150</v>
      </c>
      <c r="T47" s="30">
        <v>40</v>
      </c>
      <c r="U47" s="33">
        <v>42278</v>
      </c>
      <c r="V47" s="34" t="s">
        <v>77</v>
      </c>
      <c r="W47" s="35">
        <v>25932851</v>
      </c>
      <c r="X47" s="36" t="s">
        <v>151</v>
      </c>
      <c r="Y47" s="37">
        <v>32790433</v>
      </c>
      <c r="Z47" s="39">
        <v>42278</v>
      </c>
      <c r="AA47" s="39">
        <v>44439</v>
      </c>
      <c r="AB47" s="31" t="s">
        <v>66</v>
      </c>
      <c r="AC47" s="31" t="s">
        <v>66</v>
      </c>
      <c r="AD47" s="44" t="s">
        <v>230</v>
      </c>
      <c r="AE47" s="47">
        <v>3676.19</v>
      </c>
      <c r="AF47" s="31" t="s">
        <v>66</v>
      </c>
    </row>
    <row r="48" spans="1:32" ht="56.25" x14ac:dyDescent="0.2">
      <c r="A48" s="2">
        <v>514</v>
      </c>
      <c r="B48" s="2" t="s">
        <v>65</v>
      </c>
      <c r="C48" s="25" t="s">
        <v>66</v>
      </c>
      <c r="D48" s="2" t="s">
        <v>67</v>
      </c>
      <c r="E48" s="2">
        <v>68003</v>
      </c>
      <c r="F48" s="2" t="s">
        <v>68</v>
      </c>
      <c r="G48" s="2" t="s">
        <v>69</v>
      </c>
      <c r="H48" s="2" t="s">
        <v>70</v>
      </c>
      <c r="I48" s="2" t="s">
        <v>66</v>
      </c>
      <c r="J48" s="26" t="s">
        <v>71</v>
      </c>
      <c r="K48" s="27" t="s">
        <v>72</v>
      </c>
      <c r="L48" s="2" t="s">
        <v>73</v>
      </c>
      <c r="M48" s="28">
        <v>5</v>
      </c>
      <c r="N48" s="9">
        <f t="shared" si="0"/>
        <v>33147.199999999997</v>
      </c>
      <c r="O48" s="29">
        <v>43312</v>
      </c>
      <c r="P48" s="30" t="s">
        <v>83</v>
      </c>
      <c r="Q48" s="31" t="s">
        <v>66</v>
      </c>
      <c r="R48" s="12" t="s">
        <v>74</v>
      </c>
      <c r="S48" s="32" t="s">
        <v>102</v>
      </c>
      <c r="T48" s="30">
        <v>18</v>
      </c>
      <c r="U48" s="33">
        <v>42278</v>
      </c>
      <c r="V48" s="34" t="s">
        <v>77</v>
      </c>
      <c r="W48" s="35">
        <v>25932851</v>
      </c>
      <c r="X48" s="36" t="s">
        <v>152</v>
      </c>
      <c r="Y48" s="37">
        <v>35162445</v>
      </c>
      <c r="Z48" s="39">
        <v>42278</v>
      </c>
      <c r="AA48" s="39">
        <v>44439</v>
      </c>
      <c r="AB48" s="31" t="s">
        <v>66</v>
      </c>
      <c r="AC48" s="31" t="s">
        <v>66</v>
      </c>
      <c r="AD48" s="44" t="s">
        <v>230</v>
      </c>
      <c r="AE48" s="47">
        <v>1654.31</v>
      </c>
      <c r="AF48" s="31" t="s">
        <v>66</v>
      </c>
    </row>
    <row r="49" spans="1:32" ht="67.5" x14ac:dyDescent="0.2">
      <c r="A49" s="2">
        <v>503</v>
      </c>
      <c r="B49" s="2" t="s">
        <v>65</v>
      </c>
      <c r="C49" s="25" t="s">
        <v>66</v>
      </c>
      <c r="D49" s="2" t="s">
        <v>67</v>
      </c>
      <c r="E49" s="2">
        <v>68003</v>
      </c>
      <c r="F49" s="2" t="s">
        <v>68</v>
      </c>
      <c r="G49" s="2" t="s">
        <v>69</v>
      </c>
      <c r="H49" s="2" t="s">
        <v>70</v>
      </c>
      <c r="I49" s="2" t="s">
        <v>66</v>
      </c>
      <c r="J49" s="26" t="s">
        <v>71</v>
      </c>
      <c r="K49" s="27" t="s">
        <v>72</v>
      </c>
      <c r="L49" s="2" t="s">
        <v>73</v>
      </c>
      <c r="M49" s="28">
        <v>8.6999999999999993</v>
      </c>
      <c r="N49" s="9">
        <f t="shared" si="0"/>
        <v>57676.12799999999</v>
      </c>
      <c r="O49" s="29">
        <v>43312</v>
      </c>
      <c r="P49" s="30">
        <v>15</v>
      </c>
      <c r="Q49" s="31" t="s">
        <v>66</v>
      </c>
      <c r="R49" s="12" t="s">
        <v>74</v>
      </c>
      <c r="S49" s="32" t="s">
        <v>102</v>
      </c>
      <c r="T49" s="30">
        <v>18</v>
      </c>
      <c r="U49" s="33">
        <v>43419</v>
      </c>
      <c r="V49" s="34" t="s">
        <v>77</v>
      </c>
      <c r="W49" s="35">
        <v>25932851</v>
      </c>
      <c r="X49" s="36" t="s">
        <v>153</v>
      </c>
      <c r="Y49" s="37">
        <v>42643613</v>
      </c>
      <c r="Z49" s="39">
        <v>43419</v>
      </c>
      <c r="AA49" s="39">
        <v>44439</v>
      </c>
      <c r="AB49" s="31" t="s">
        <v>66</v>
      </c>
      <c r="AC49" s="31" t="s">
        <v>66</v>
      </c>
      <c r="AD49" s="44" t="s">
        <v>230</v>
      </c>
      <c r="AE49" s="47">
        <v>2778.51</v>
      </c>
      <c r="AF49" s="31" t="s">
        <v>66</v>
      </c>
    </row>
    <row r="50" spans="1:32" ht="56.25" x14ac:dyDescent="0.2">
      <c r="A50" s="2">
        <v>208</v>
      </c>
      <c r="B50" s="2" t="s">
        <v>65</v>
      </c>
      <c r="C50" s="25" t="s">
        <v>66</v>
      </c>
      <c r="D50" s="2" t="s">
        <v>67</v>
      </c>
      <c r="E50" s="2">
        <v>68003</v>
      </c>
      <c r="F50" s="2" t="s">
        <v>68</v>
      </c>
      <c r="G50" s="2" t="s">
        <v>69</v>
      </c>
      <c r="H50" s="2" t="s">
        <v>70</v>
      </c>
      <c r="I50" s="2" t="s">
        <v>66</v>
      </c>
      <c r="J50" s="26" t="s">
        <v>71</v>
      </c>
      <c r="K50" s="27" t="s">
        <v>72</v>
      </c>
      <c r="L50" s="2" t="s">
        <v>73</v>
      </c>
      <c r="M50" s="41">
        <v>6.2</v>
      </c>
      <c r="N50" s="9">
        <f t="shared" si="0"/>
        <v>41102.527999999998</v>
      </c>
      <c r="O50" s="29">
        <v>43312</v>
      </c>
      <c r="P50" s="30">
        <v>26</v>
      </c>
      <c r="Q50" s="31" t="s">
        <v>66</v>
      </c>
      <c r="R50" s="12" t="s">
        <v>74</v>
      </c>
      <c r="S50" s="32" t="s">
        <v>102</v>
      </c>
      <c r="T50" s="30">
        <v>18</v>
      </c>
      <c r="U50" s="33">
        <v>43055</v>
      </c>
      <c r="V50" s="34" t="s">
        <v>77</v>
      </c>
      <c r="W50" s="35">
        <v>25932851</v>
      </c>
      <c r="X50" s="36" t="s">
        <v>154</v>
      </c>
      <c r="Y50" s="37">
        <v>34055728</v>
      </c>
      <c r="Z50" s="39">
        <v>43055</v>
      </c>
      <c r="AA50" s="39">
        <v>44439</v>
      </c>
      <c r="AB50" s="31" t="s">
        <v>66</v>
      </c>
      <c r="AC50" s="31" t="s">
        <v>66</v>
      </c>
      <c r="AD50" s="44" t="s">
        <v>230</v>
      </c>
      <c r="AE50" s="47">
        <v>2051.41</v>
      </c>
      <c r="AF50" s="31" t="s">
        <v>66</v>
      </c>
    </row>
    <row r="51" spans="1:32" ht="56.25" x14ac:dyDescent="0.2">
      <c r="A51" s="2">
        <v>605</v>
      </c>
      <c r="B51" s="2" t="s">
        <v>65</v>
      </c>
      <c r="C51" s="25" t="s">
        <v>66</v>
      </c>
      <c r="D51" s="2" t="s">
        <v>67</v>
      </c>
      <c r="E51" s="2">
        <v>68003</v>
      </c>
      <c r="F51" s="2" t="s">
        <v>68</v>
      </c>
      <c r="G51" s="2" t="s">
        <v>69</v>
      </c>
      <c r="H51" s="2" t="s">
        <v>70</v>
      </c>
      <c r="I51" s="2" t="s">
        <v>66</v>
      </c>
      <c r="J51" s="26" t="s">
        <v>71</v>
      </c>
      <c r="K51" s="27" t="s">
        <v>72</v>
      </c>
      <c r="L51" s="2" t="s">
        <v>73</v>
      </c>
      <c r="M51" s="28">
        <v>5.3</v>
      </c>
      <c r="N51" s="9">
        <f t="shared" si="0"/>
        <v>35136.031999999999</v>
      </c>
      <c r="O51" s="29">
        <v>43312</v>
      </c>
      <c r="P51" s="30">
        <v>19</v>
      </c>
      <c r="Q51" s="31" t="s">
        <v>66</v>
      </c>
      <c r="R51" s="12" t="s">
        <v>74</v>
      </c>
      <c r="S51" s="32" t="s">
        <v>102</v>
      </c>
      <c r="T51" s="30">
        <v>18</v>
      </c>
      <c r="U51" s="33">
        <v>42993</v>
      </c>
      <c r="V51" s="34" t="s">
        <v>77</v>
      </c>
      <c r="W51" s="35">
        <v>25932851</v>
      </c>
      <c r="X51" s="36" t="s">
        <v>155</v>
      </c>
      <c r="Y51" s="37">
        <v>41138069</v>
      </c>
      <c r="Z51" s="39">
        <v>42993</v>
      </c>
      <c r="AA51" s="39">
        <v>44439</v>
      </c>
      <c r="AB51" s="31" t="s">
        <v>66</v>
      </c>
      <c r="AC51" s="31" t="s">
        <v>66</v>
      </c>
      <c r="AD51" s="44" t="s">
        <v>230</v>
      </c>
      <c r="AE51" s="47">
        <v>1753.5</v>
      </c>
      <c r="AF51" s="31" t="s">
        <v>66</v>
      </c>
    </row>
    <row r="52" spans="1:32" ht="56.25" x14ac:dyDescent="0.2">
      <c r="A52" s="2">
        <v>605</v>
      </c>
      <c r="B52" s="2" t="s">
        <v>65</v>
      </c>
      <c r="C52" s="25" t="s">
        <v>66</v>
      </c>
      <c r="D52" s="2" t="s">
        <v>67</v>
      </c>
      <c r="E52" s="2">
        <v>68003</v>
      </c>
      <c r="F52" s="2" t="s">
        <v>68</v>
      </c>
      <c r="G52" s="2" t="s">
        <v>69</v>
      </c>
      <c r="H52" s="2" t="s">
        <v>70</v>
      </c>
      <c r="I52" s="2" t="s">
        <v>66</v>
      </c>
      <c r="J52" s="26" t="s">
        <v>71</v>
      </c>
      <c r="K52" s="27" t="s">
        <v>72</v>
      </c>
      <c r="L52" s="2" t="s">
        <v>73</v>
      </c>
      <c r="M52" s="28">
        <v>5</v>
      </c>
      <c r="N52" s="9">
        <f t="shared" si="0"/>
        <v>33147.199999999997</v>
      </c>
      <c r="O52" s="29">
        <v>43312</v>
      </c>
      <c r="P52" s="30">
        <v>6</v>
      </c>
      <c r="Q52" s="31" t="s">
        <v>66</v>
      </c>
      <c r="R52" s="12" t="s">
        <v>74</v>
      </c>
      <c r="S52" s="32" t="s">
        <v>102</v>
      </c>
      <c r="T52" s="30">
        <v>18</v>
      </c>
      <c r="U52" s="33">
        <v>42430</v>
      </c>
      <c r="V52" s="34" t="s">
        <v>77</v>
      </c>
      <c r="W52" s="35">
        <v>25932851</v>
      </c>
      <c r="X52" s="36" t="s">
        <v>156</v>
      </c>
      <c r="Y52" s="37">
        <v>40306176</v>
      </c>
      <c r="Z52" s="39">
        <v>42430</v>
      </c>
      <c r="AA52" s="39">
        <v>44439</v>
      </c>
      <c r="AB52" s="31" t="s">
        <v>66</v>
      </c>
      <c r="AC52" s="31" t="s">
        <v>66</v>
      </c>
      <c r="AD52" s="44" t="s">
        <v>230</v>
      </c>
      <c r="AE52" s="47">
        <v>1654.37</v>
      </c>
      <c r="AF52" s="31" t="s">
        <v>66</v>
      </c>
    </row>
    <row r="53" spans="1:32" ht="60" hidden="1" customHeight="1" x14ac:dyDescent="0.2">
      <c r="A53" s="2"/>
      <c r="B53" s="2"/>
      <c r="C53" s="25"/>
      <c r="D53" s="2"/>
      <c r="E53" s="2"/>
      <c r="F53" s="2"/>
      <c r="G53" s="2"/>
      <c r="H53" s="2"/>
      <c r="I53" s="2"/>
      <c r="J53" s="26"/>
      <c r="K53" s="27"/>
      <c r="L53" s="2"/>
      <c r="M53" s="28"/>
      <c r="N53" s="9"/>
      <c r="O53" s="29"/>
      <c r="P53" s="30"/>
      <c r="Q53" s="31"/>
      <c r="R53" s="12"/>
      <c r="S53" s="32"/>
      <c r="T53" s="30"/>
      <c r="U53" s="33"/>
      <c r="V53" s="34"/>
      <c r="W53" s="35"/>
      <c r="X53" s="36"/>
      <c r="Y53" s="37"/>
      <c r="Z53" s="39"/>
      <c r="AA53" s="39"/>
      <c r="AB53" s="31"/>
      <c r="AC53" s="31"/>
      <c r="AD53" s="44" t="s">
        <v>230</v>
      </c>
      <c r="AE53" s="47"/>
      <c r="AF53" s="31"/>
    </row>
    <row r="54" spans="1:32" ht="60" customHeight="1" x14ac:dyDescent="0.2">
      <c r="A54" s="2">
        <v>305</v>
      </c>
      <c r="B54" s="2" t="s">
        <v>65</v>
      </c>
      <c r="C54" s="25" t="s">
        <v>66</v>
      </c>
      <c r="D54" s="2" t="s">
        <v>67</v>
      </c>
      <c r="E54" s="2">
        <v>68003</v>
      </c>
      <c r="F54" s="2" t="s">
        <v>68</v>
      </c>
      <c r="G54" s="2" t="s">
        <v>69</v>
      </c>
      <c r="H54" s="2" t="s">
        <v>70</v>
      </c>
      <c r="I54" s="2" t="s">
        <v>66</v>
      </c>
      <c r="J54" s="26" t="s">
        <v>71</v>
      </c>
      <c r="K54" s="27" t="s">
        <v>72</v>
      </c>
      <c r="L54" s="2" t="s">
        <v>73</v>
      </c>
      <c r="M54" s="28">
        <v>14</v>
      </c>
      <c r="N54" s="9">
        <f t="shared" si="0"/>
        <v>92812.159999999989</v>
      </c>
      <c r="O54" s="29">
        <v>43312</v>
      </c>
      <c r="P54" s="60">
        <v>43831</v>
      </c>
      <c r="Q54" s="31" t="s">
        <v>66</v>
      </c>
      <c r="R54" s="12" t="s">
        <v>74</v>
      </c>
      <c r="S54" s="32" t="s">
        <v>102</v>
      </c>
      <c r="T54" s="30">
        <v>18</v>
      </c>
      <c r="U54" s="33">
        <v>43861</v>
      </c>
      <c r="V54" s="34" t="s">
        <v>77</v>
      </c>
      <c r="W54" s="35">
        <v>25932851</v>
      </c>
      <c r="X54" s="36" t="s">
        <v>157</v>
      </c>
      <c r="Y54" s="37">
        <v>42708413</v>
      </c>
      <c r="Z54" s="39">
        <v>43862</v>
      </c>
      <c r="AA54" s="39">
        <v>44439</v>
      </c>
      <c r="AB54" s="31" t="s">
        <v>66</v>
      </c>
      <c r="AC54" s="31" t="s">
        <v>66</v>
      </c>
      <c r="AD54" s="44" t="s">
        <v>230</v>
      </c>
      <c r="AE54" s="47">
        <v>4632.16</v>
      </c>
      <c r="AF54" s="31" t="s">
        <v>66</v>
      </c>
    </row>
    <row r="55" spans="1:32" ht="56.25" x14ac:dyDescent="0.2">
      <c r="A55" s="2">
        <v>411</v>
      </c>
      <c r="B55" s="2" t="s">
        <v>65</v>
      </c>
      <c r="C55" s="25" t="s">
        <v>66</v>
      </c>
      <c r="D55" s="2" t="s">
        <v>67</v>
      </c>
      <c r="E55" s="2">
        <v>68003</v>
      </c>
      <c r="F55" s="2" t="s">
        <v>68</v>
      </c>
      <c r="G55" s="2" t="s">
        <v>69</v>
      </c>
      <c r="H55" s="2" t="s">
        <v>70</v>
      </c>
      <c r="I55" s="2" t="s">
        <v>66</v>
      </c>
      <c r="J55" s="26" t="s">
        <v>71</v>
      </c>
      <c r="K55" s="27" t="s">
        <v>72</v>
      </c>
      <c r="L55" s="2" t="s">
        <v>73</v>
      </c>
      <c r="M55" s="28">
        <v>5</v>
      </c>
      <c r="N55" s="9">
        <f t="shared" si="0"/>
        <v>33147.199999999997</v>
      </c>
      <c r="O55" s="29">
        <v>43312</v>
      </c>
      <c r="P55" s="30" t="s">
        <v>83</v>
      </c>
      <c r="Q55" s="31" t="s">
        <v>66</v>
      </c>
      <c r="R55" s="12" t="s">
        <v>74</v>
      </c>
      <c r="S55" s="32" t="s">
        <v>102</v>
      </c>
      <c r="T55" s="30">
        <v>15</v>
      </c>
      <c r="U55" s="33">
        <v>42278</v>
      </c>
      <c r="V55" s="34" t="s">
        <v>77</v>
      </c>
      <c r="W55" s="35">
        <v>25932851</v>
      </c>
      <c r="X55" s="36" t="s">
        <v>158</v>
      </c>
      <c r="Y55" s="37">
        <v>22469022</v>
      </c>
      <c r="Z55" s="39">
        <v>42278</v>
      </c>
      <c r="AA55" s="39">
        <v>44439</v>
      </c>
      <c r="AB55" s="31" t="s">
        <v>66</v>
      </c>
      <c r="AC55" s="31" t="s">
        <v>66</v>
      </c>
      <c r="AD55" s="44" t="s">
        <v>230</v>
      </c>
      <c r="AE55" s="47">
        <v>1654.31</v>
      </c>
      <c r="AF55" s="31" t="s">
        <v>66</v>
      </c>
    </row>
    <row r="56" spans="1:32" ht="72" customHeight="1" x14ac:dyDescent="0.2">
      <c r="A56" s="2">
        <v>306</v>
      </c>
      <c r="B56" s="2" t="s">
        <v>65</v>
      </c>
      <c r="C56" s="25" t="s">
        <v>66</v>
      </c>
      <c r="D56" s="2" t="s">
        <v>67</v>
      </c>
      <c r="E56" s="2">
        <v>68003</v>
      </c>
      <c r="F56" s="2" t="s">
        <v>68</v>
      </c>
      <c r="G56" s="2" t="s">
        <v>69</v>
      </c>
      <c r="H56" s="2" t="s">
        <v>70</v>
      </c>
      <c r="I56" s="2" t="s">
        <v>66</v>
      </c>
      <c r="J56" s="26" t="s">
        <v>71</v>
      </c>
      <c r="K56" s="27" t="s">
        <v>72</v>
      </c>
      <c r="L56" s="2" t="s">
        <v>73</v>
      </c>
      <c r="M56" s="41">
        <v>13.6</v>
      </c>
      <c r="N56" s="9">
        <f t="shared" si="0"/>
        <v>90160.383999999991</v>
      </c>
      <c r="O56" s="29">
        <v>43312</v>
      </c>
      <c r="P56" s="30">
        <v>16</v>
      </c>
      <c r="Q56" s="31" t="s">
        <v>66</v>
      </c>
      <c r="R56" s="12" t="s">
        <v>119</v>
      </c>
      <c r="S56" s="32" t="s">
        <v>102</v>
      </c>
      <c r="T56" s="30">
        <v>18</v>
      </c>
      <c r="U56" s="33">
        <v>43616</v>
      </c>
      <c r="V56" s="34" t="s">
        <v>77</v>
      </c>
      <c r="W56" s="35">
        <v>25932851</v>
      </c>
      <c r="X56" s="36" t="s">
        <v>159</v>
      </c>
      <c r="Y56" s="61">
        <v>43016354</v>
      </c>
      <c r="Z56" s="39">
        <v>43617</v>
      </c>
      <c r="AA56" s="39">
        <v>44439</v>
      </c>
      <c r="AB56" s="31" t="s">
        <v>66</v>
      </c>
      <c r="AC56" s="31" t="s">
        <v>66</v>
      </c>
      <c r="AD56" s="44" t="s">
        <v>230</v>
      </c>
      <c r="AE56" s="31">
        <v>3004.91</v>
      </c>
      <c r="AF56" s="31" t="s">
        <v>66</v>
      </c>
    </row>
    <row r="57" spans="1:32" ht="56.25" x14ac:dyDescent="0.2">
      <c r="A57" s="2" t="s">
        <v>88</v>
      </c>
      <c r="B57" s="2" t="s">
        <v>65</v>
      </c>
      <c r="C57" s="25" t="s">
        <v>66</v>
      </c>
      <c r="D57" s="2" t="s">
        <v>67</v>
      </c>
      <c r="E57" s="2">
        <v>68003</v>
      </c>
      <c r="F57" s="2" t="s">
        <v>68</v>
      </c>
      <c r="G57" s="2" t="s">
        <v>69</v>
      </c>
      <c r="H57" s="2" t="s">
        <v>70</v>
      </c>
      <c r="I57" s="2" t="s">
        <v>66</v>
      </c>
      <c r="J57" s="26" t="s">
        <v>71</v>
      </c>
      <c r="K57" s="27" t="s">
        <v>72</v>
      </c>
      <c r="L57" s="2" t="s">
        <v>73</v>
      </c>
      <c r="M57" s="41">
        <v>149.69999999999999</v>
      </c>
      <c r="N57" s="9">
        <f t="shared" si="0"/>
        <v>992427.16799999983</v>
      </c>
      <c r="O57" s="29">
        <v>43312</v>
      </c>
      <c r="P57" s="30">
        <v>28</v>
      </c>
      <c r="Q57" s="31" t="s">
        <v>66</v>
      </c>
      <c r="R57" s="12" t="s">
        <v>74</v>
      </c>
      <c r="S57" s="32" t="s">
        <v>160</v>
      </c>
      <c r="T57" s="62">
        <v>5</v>
      </c>
      <c r="U57" s="33">
        <v>41548</v>
      </c>
      <c r="V57" s="34" t="s">
        <v>77</v>
      </c>
      <c r="W57" s="35">
        <v>25932851</v>
      </c>
      <c r="X57" s="36" t="s">
        <v>161</v>
      </c>
      <c r="Y57" s="37">
        <v>20976178</v>
      </c>
      <c r="Z57" s="39">
        <v>41548</v>
      </c>
      <c r="AA57" s="39">
        <v>44439</v>
      </c>
      <c r="AB57" s="31" t="s">
        <v>66</v>
      </c>
      <c r="AC57" s="31" t="s">
        <v>66</v>
      </c>
      <c r="AD57" s="44" t="s">
        <v>230</v>
      </c>
      <c r="AE57" s="47">
        <v>13758.13</v>
      </c>
      <c r="AF57" s="31" t="s">
        <v>66</v>
      </c>
    </row>
    <row r="58" spans="1:32" ht="60" customHeight="1" x14ac:dyDescent="0.2">
      <c r="A58" s="2">
        <v>508</v>
      </c>
      <c r="B58" s="2" t="s">
        <v>65</v>
      </c>
      <c r="C58" s="25" t="s">
        <v>66</v>
      </c>
      <c r="D58" s="2" t="s">
        <v>67</v>
      </c>
      <c r="E58" s="2">
        <v>68003</v>
      </c>
      <c r="F58" s="2" t="s">
        <v>68</v>
      </c>
      <c r="G58" s="2" t="s">
        <v>69</v>
      </c>
      <c r="H58" s="2" t="s">
        <v>70</v>
      </c>
      <c r="I58" s="2" t="s">
        <v>66</v>
      </c>
      <c r="J58" s="26" t="s">
        <v>71</v>
      </c>
      <c r="K58" s="27" t="s">
        <v>72</v>
      </c>
      <c r="L58" s="2" t="s">
        <v>73</v>
      </c>
      <c r="M58" s="28">
        <v>5</v>
      </c>
      <c r="N58" s="9">
        <f t="shared" si="0"/>
        <v>33147.199999999997</v>
      </c>
      <c r="O58" s="29">
        <v>43312</v>
      </c>
      <c r="P58" s="30">
        <v>17</v>
      </c>
      <c r="Q58" s="31" t="s">
        <v>66</v>
      </c>
      <c r="R58" s="12" t="s">
        <v>74</v>
      </c>
      <c r="S58" s="32" t="s">
        <v>102</v>
      </c>
      <c r="T58" s="30">
        <v>18</v>
      </c>
      <c r="U58" s="33">
        <v>41548</v>
      </c>
      <c r="V58" s="34" t="s">
        <v>77</v>
      </c>
      <c r="W58" s="35">
        <v>25932851</v>
      </c>
      <c r="X58" s="36" t="s">
        <v>162</v>
      </c>
      <c r="Y58" s="37">
        <v>32927496</v>
      </c>
      <c r="Z58" s="39">
        <v>41548</v>
      </c>
      <c r="AA58" s="39">
        <v>44439</v>
      </c>
      <c r="AB58" s="31" t="s">
        <v>66</v>
      </c>
      <c r="AC58" s="31" t="s">
        <v>66</v>
      </c>
      <c r="AD58" s="44" t="s">
        <v>230</v>
      </c>
      <c r="AE58" s="47">
        <v>1654.31</v>
      </c>
      <c r="AF58" s="31" t="s">
        <v>66</v>
      </c>
    </row>
    <row r="59" spans="1:32" ht="56.25" x14ac:dyDescent="0.2">
      <c r="A59" s="2" t="s">
        <v>163</v>
      </c>
      <c r="B59" s="2" t="s">
        <v>65</v>
      </c>
      <c r="C59" s="25" t="s">
        <v>66</v>
      </c>
      <c r="D59" s="2" t="s">
        <v>67</v>
      </c>
      <c r="E59" s="2">
        <v>68003</v>
      </c>
      <c r="F59" s="2" t="s">
        <v>68</v>
      </c>
      <c r="G59" s="2" t="s">
        <v>69</v>
      </c>
      <c r="H59" s="2" t="s">
        <v>70</v>
      </c>
      <c r="I59" s="2" t="s">
        <v>66</v>
      </c>
      <c r="J59" s="26" t="s">
        <v>71</v>
      </c>
      <c r="K59" s="27" t="s">
        <v>72</v>
      </c>
      <c r="L59" s="2" t="s">
        <v>73</v>
      </c>
      <c r="M59" s="28">
        <v>49.6</v>
      </c>
      <c r="N59" s="9">
        <f t="shared" si="0"/>
        <v>328820.22399999999</v>
      </c>
      <c r="O59" s="29">
        <v>43312</v>
      </c>
      <c r="P59" s="30">
        <v>19</v>
      </c>
      <c r="Q59" s="31" t="s">
        <v>66</v>
      </c>
      <c r="R59" s="12" t="s">
        <v>74</v>
      </c>
      <c r="S59" s="32" t="s">
        <v>164</v>
      </c>
      <c r="T59" s="30" t="s">
        <v>165</v>
      </c>
      <c r="U59" s="33">
        <v>43714</v>
      </c>
      <c r="V59" s="34" t="s">
        <v>77</v>
      </c>
      <c r="W59" s="35">
        <v>25932851</v>
      </c>
      <c r="X59" s="36" t="s">
        <v>166</v>
      </c>
      <c r="Y59" s="37">
        <v>2854505933</v>
      </c>
      <c r="Z59" s="39">
        <v>41162</v>
      </c>
      <c r="AA59" s="39">
        <v>44417</v>
      </c>
      <c r="AB59" s="31" t="s">
        <v>66</v>
      </c>
      <c r="AC59" s="31" t="s">
        <v>66</v>
      </c>
      <c r="AD59" s="44" t="s">
        <v>230</v>
      </c>
      <c r="AE59" s="47">
        <v>14965.76</v>
      </c>
      <c r="AF59" s="31" t="s">
        <v>66</v>
      </c>
    </row>
    <row r="60" spans="1:32" ht="60" customHeight="1" x14ac:dyDescent="0.2">
      <c r="A60" s="2">
        <v>201</v>
      </c>
      <c r="B60" s="2" t="s">
        <v>65</v>
      </c>
      <c r="C60" s="25" t="s">
        <v>66</v>
      </c>
      <c r="D60" s="2" t="s">
        <v>67</v>
      </c>
      <c r="E60" s="2">
        <v>68003</v>
      </c>
      <c r="F60" s="2" t="s">
        <v>68</v>
      </c>
      <c r="G60" s="2" t="s">
        <v>69</v>
      </c>
      <c r="H60" s="2" t="s">
        <v>70</v>
      </c>
      <c r="I60" s="2" t="s">
        <v>66</v>
      </c>
      <c r="J60" s="26" t="s">
        <v>71</v>
      </c>
      <c r="K60" s="27" t="s">
        <v>72</v>
      </c>
      <c r="L60" s="2" t="s">
        <v>73</v>
      </c>
      <c r="M60" s="28">
        <v>9.5</v>
      </c>
      <c r="N60" s="9">
        <f t="shared" si="0"/>
        <v>62979.679999999993</v>
      </c>
      <c r="O60" s="29">
        <v>43312</v>
      </c>
      <c r="P60" s="30">
        <v>7</v>
      </c>
      <c r="Q60" s="31" t="s">
        <v>66</v>
      </c>
      <c r="R60" s="12" t="s">
        <v>74</v>
      </c>
      <c r="S60" s="32" t="s">
        <v>167</v>
      </c>
      <c r="T60" s="30">
        <v>5</v>
      </c>
      <c r="U60" s="33">
        <v>42795</v>
      </c>
      <c r="V60" s="34" t="s">
        <v>77</v>
      </c>
      <c r="W60" s="35">
        <v>25932851</v>
      </c>
      <c r="X60" s="36" t="s">
        <v>168</v>
      </c>
      <c r="Y60" s="37">
        <v>2842417748</v>
      </c>
      <c r="Z60" s="39">
        <v>42795</v>
      </c>
      <c r="AA60" s="39">
        <v>44196</v>
      </c>
      <c r="AB60" s="31" t="s">
        <v>66</v>
      </c>
      <c r="AC60" s="31" t="s">
        <v>66</v>
      </c>
      <c r="AD60" s="44" t="s">
        <v>230</v>
      </c>
      <c r="AE60" s="47">
        <v>873.08</v>
      </c>
      <c r="AF60" s="31" t="s">
        <v>66</v>
      </c>
    </row>
    <row r="61" spans="1:32" ht="60" customHeight="1" x14ac:dyDescent="0.2">
      <c r="A61" s="2">
        <v>110</v>
      </c>
      <c r="B61" s="2" t="s">
        <v>65</v>
      </c>
      <c r="C61" s="25" t="s">
        <v>66</v>
      </c>
      <c r="D61" s="2" t="s">
        <v>67</v>
      </c>
      <c r="E61" s="2">
        <v>68003</v>
      </c>
      <c r="F61" s="2" t="s">
        <v>68</v>
      </c>
      <c r="G61" s="2" t="s">
        <v>69</v>
      </c>
      <c r="H61" s="2" t="s">
        <v>70</v>
      </c>
      <c r="I61" s="2" t="s">
        <v>66</v>
      </c>
      <c r="J61" s="26" t="s">
        <v>71</v>
      </c>
      <c r="K61" s="27" t="s">
        <v>72</v>
      </c>
      <c r="L61" s="2" t="s">
        <v>73</v>
      </c>
      <c r="M61" s="28">
        <v>16.399999999999999</v>
      </c>
      <c r="N61" s="9">
        <f t="shared" si="0"/>
        <v>108722.81599999998</v>
      </c>
      <c r="O61" s="29">
        <v>43312</v>
      </c>
      <c r="P61" s="30">
        <v>13</v>
      </c>
      <c r="Q61" s="31" t="s">
        <v>66</v>
      </c>
      <c r="R61" s="12" t="s">
        <v>74</v>
      </c>
      <c r="S61" s="32" t="s">
        <v>169</v>
      </c>
      <c r="T61" s="30">
        <v>8</v>
      </c>
      <c r="U61" s="33">
        <v>42523</v>
      </c>
      <c r="V61" s="34" t="s">
        <v>77</v>
      </c>
      <c r="W61" s="35">
        <v>25932851</v>
      </c>
      <c r="X61" s="36" t="s">
        <v>170</v>
      </c>
      <c r="Y61" s="37">
        <v>3250410132</v>
      </c>
      <c r="Z61" s="39">
        <v>42523</v>
      </c>
      <c r="AA61" s="39">
        <v>44316</v>
      </c>
      <c r="AB61" s="31" t="s">
        <v>66</v>
      </c>
      <c r="AC61" s="31" t="s">
        <v>66</v>
      </c>
      <c r="AD61" s="44" t="s">
        <v>230</v>
      </c>
      <c r="AE61" s="47">
        <v>2411.69</v>
      </c>
      <c r="AF61" s="31" t="s">
        <v>66</v>
      </c>
    </row>
    <row r="62" spans="1:32" ht="60" customHeight="1" x14ac:dyDescent="0.2">
      <c r="A62" s="2" t="s">
        <v>171</v>
      </c>
      <c r="B62" s="2" t="s">
        <v>65</v>
      </c>
      <c r="C62" s="25" t="s">
        <v>66</v>
      </c>
      <c r="D62" s="2" t="s">
        <v>67</v>
      </c>
      <c r="E62" s="2">
        <v>68003</v>
      </c>
      <c r="F62" s="2" t="s">
        <v>68</v>
      </c>
      <c r="G62" s="2" t="s">
        <v>69</v>
      </c>
      <c r="H62" s="2" t="s">
        <v>70</v>
      </c>
      <c r="I62" s="2" t="s">
        <v>66</v>
      </c>
      <c r="J62" s="26" t="s">
        <v>71</v>
      </c>
      <c r="K62" s="27" t="s">
        <v>72</v>
      </c>
      <c r="L62" s="2" t="s">
        <v>73</v>
      </c>
      <c r="M62" s="28">
        <v>30</v>
      </c>
      <c r="N62" s="9">
        <v>37195</v>
      </c>
      <c r="O62" s="29">
        <v>43616</v>
      </c>
      <c r="P62" s="30">
        <v>16</v>
      </c>
      <c r="Q62" s="31" t="s">
        <v>66</v>
      </c>
      <c r="R62" s="12" t="s">
        <v>74</v>
      </c>
      <c r="S62" s="32" t="s">
        <v>169</v>
      </c>
      <c r="T62" s="30">
        <v>8</v>
      </c>
      <c r="U62" s="33">
        <v>42552</v>
      </c>
      <c r="V62" s="34" t="s">
        <v>77</v>
      </c>
      <c r="W62" s="35">
        <v>25932851</v>
      </c>
      <c r="X62" s="36" t="s">
        <v>170</v>
      </c>
      <c r="Y62" s="37">
        <v>3250410132</v>
      </c>
      <c r="Z62" s="39">
        <v>42552</v>
      </c>
      <c r="AA62" s="39">
        <v>44712</v>
      </c>
      <c r="AB62" s="31" t="s">
        <v>66</v>
      </c>
      <c r="AC62" s="31" t="s">
        <v>66</v>
      </c>
      <c r="AD62" s="44" t="s">
        <v>230</v>
      </c>
      <c r="AE62" s="47">
        <v>1421.45</v>
      </c>
      <c r="AF62" s="31" t="s">
        <v>66</v>
      </c>
    </row>
    <row r="63" spans="1:32" ht="60" customHeight="1" x14ac:dyDescent="0.2">
      <c r="A63" s="2">
        <v>508</v>
      </c>
      <c r="B63" s="2" t="s">
        <v>65</v>
      </c>
      <c r="C63" s="25" t="s">
        <v>66</v>
      </c>
      <c r="D63" s="2" t="s">
        <v>67</v>
      </c>
      <c r="E63" s="2">
        <v>68003</v>
      </c>
      <c r="F63" s="2" t="s">
        <v>68</v>
      </c>
      <c r="G63" s="2" t="s">
        <v>69</v>
      </c>
      <c r="H63" s="2" t="s">
        <v>70</v>
      </c>
      <c r="I63" s="2" t="s">
        <v>66</v>
      </c>
      <c r="J63" s="26" t="s">
        <v>71</v>
      </c>
      <c r="K63" s="27" t="s">
        <v>72</v>
      </c>
      <c r="L63" s="2" t="s">
        <v>73</v>
      </c>
      <c r="M63" s="28">
        <v>8.9</v>
      </c>
      <c r="N63" s="9">
        <f t="shared" si="0"/>
        <v>59002.015999999996</v>
      </c>
      <c r="O63" s="29">
        <v>43312</v>
      </c>
      <c r="P63" s="30">
        <v>4</v>
      </c>
      <c r="Q63" s="31" t="s">
        <v>66</v>
      </c>
      <c r="R63" s="12" t="s">
        <v>74</v>
      </c>
      <c r="S63" s="32" t="s">
        <v>102</v>
      </c>
      <c r="T63" s="30">
        <v>5</v>
      </c>
      <c r="U63" s="33">
        <v>42425</v>
      </c>
      <c r="V63" s="34" t="s">
        <v>77</v>
      </c>
      <c r="W63" s="35">
        <v>25932851</v>
      </c>
      <c r="X63" s="36" t="s">
        <v>172</v>
      </c>
      <c r="Y63" s="37">
        <v>3445210204</v>
      </c>
      <c r="Z63" s="39">
        <v>42425</v>
      </c>
      <c r="AA63" s="39">
        <v>44439</v>
      </c>
      <c r="AB63" s="31" t="s">
        <v>66</v>
      </c>
      <c r="AC63" s="31" t="s">
        <v>66</v>
      </c>
      <c r="AD63" s="44" t="s">
        <v>230</v>
      </c>
      <c r="AE63" s="45">
        <v>2944.65</v>
      </c>
      <c r="AF63" s="31" t="s">
        <v>66</v>
      </c>
    </row>
    <row r="64" spans="1:32" ht="56.25" x14ac:dyDescent="0.2">
      <c r="A64" s="2">
        <v>109</v>
      </c>
      <c r="B64" s="2" t="s">
        <v>65</v>
      </c>
      <c r="C64" s="25" t="s">
        <v>66</v>
      </c>
      <c r="D64" s="2" t="s">
        <v>67</v>
      </c>
      <c r="E64" s="2">
        <v>68003</v>
      </c>
      <c r="F64" s="2" t="s">
        <v>68</v>
      </c>
      <c r="G64" s="2" t="s">
        <v>69</v>
      </c>
      <c r="H64" s="2" t="s">
        <v>70</v>
      </c>
      <c r="I64" s="2" t="s">
        <v>66</v>
      </c>
      <c r="J64" s="26" t="s">
        <v>71</v>
      </c>
      <c r="K64" s="27" t="s">
        <v>72</v>
      </c>
      <c r="L64" s="2" t="s">
        <v>73</v>
      </c>
      <c r="M64" s="28">
        <v>16.8</v>
      </c>
      <c r="N64" s="9">
        <f t="shared" si="0"/>
        <v>111374.592</v>
      </c>
      <c r="O64" s="29">
        <v>43312</v>
      </c>
      <c r="P64" s="30" t="s">
        <v>173</v>
      </c>
      <c r="Q64" s="31" t="s">
        <v>66</v>
      </c>
      <c r="R64" s="12" t="s">
        <v>74</v>
      </c>
      <c r="S64" s="32" t="s">
        <v>174</v>
      </c>
      <c r="T64" s="30">
        <v>5</v>
      </c>
      <c r="U64" s="33">
        <v>41272</v>
      </c>
      <c r="V64" s="34" t="s">
        <v>77</v>
      </c>
      <c r="W64" s="35">
        <v>25932851</v>
      </c>
      <c r="X64" s="36" t="s">
        <v>175</v>
      </c>
      <c r="Y64" s="37">
        <v>2718010745</v>
      </c>
      <c r="Z64" s="39">
        <v>41275</v>
      </c>
      <c r="AA64" s="39">
        <v>44439</v>
      </c>
      <c r="AB64" s="31" t="s">
        <v>66</v>
      </c>
      <c r="AC64" s="31" t="s">
        <v>66</v>
      </c>
      <c r="AD64" s="44" t="s">
        <v>230</v>
      </c>
      <c r="AE64" s="47">
        <v>1544</v>
      </c>
      <c r="AF64" s="31" t="s">
        <v>66</v>
      </c>
    </row>
    <row r="65" spans="1:32" ht="56.25" x14ac:dyDescent="0.2">
      <c r="A65" s="2">
        <v>407</v>
      </c>
      <c r="B65" s="2" t="s">
        <v>65</v>
      </c>
      <c r="C65" s="25" t="s">
        <v>66</v>
      </c>
      <c r="D65" s="2" t="s">
        <v>67</v>
      </c>
      <c r="E65" s="2">
        <v>68003</v>
      </c>
      <c r="F65" s="2" t="s">
        <v>68</v>
      </c>
      <c r="G65" s="2" t="s">
        <v>69</v>
      </c>
      <c r="H65" s="2" t="s">
        <v>70</v>
      </c>
      <c r="I65" s="2" t="s">
        <v>66</v>
      </c>
      <c r="J65" s="26" t="s">
        <v>71</v>
      </c>
      <c r="K65" s="27" t="s">
        <v>72</v>
      </c>
      <c r="L65" s="2" t="s">
        <v>73</v>
      </c>
      <c r="M65" s="28">
        <v>25</v>
      </c>
      <c r="N65" s="9">
        <f t="shared" si="0"/>
        <v>165736</v>
      </c>
      <c r="O65" s="29">
        <v>43312</v>
      </c>
      <c r="P65" s="30">
        <v>7</v>
      </c>
      <c r="Q65" s="31" t="s">
        <v>66</v>
      </c>
      <c r="R65" s="12" t="s">
        <v>74</v>
      </c>
      <c r="S65" s="63" t="s">
        <v>176</v>
      </c>
      <c r="T65" s="30">
        <v>3</v>
      </c>
      <c r="U65" s="33">
        <v>43525</v>
      </c>
      <c r="V65" s="34" t="s">
        <v>77</v>
      </c>
      <c r="W65" s="35">
        <v>25932851</v>
      </c>
      <c r="X65" s="36" t="s">
        <v>177</v>
      </c>
      <c r="Y65" s="37">
        <v>2718010745</v>
      </c>
      <c r="Z65" s="39">
        <v>43525</v>
      </c>
      <c r="AA65" s="39">
        <v>44439</v>
      </c>
      <c r="AB65" s="31" t="s">
        <v>66</v>
      </c>
      <c r="AC65" s="31" t="s">
        <v>66</v>
      </c>
      <c r="AD65" s="44" t="s">
        <v>230</v>
      </c>
      <c r="AE65" s="47">
        <v>1378.45</v>
      </c>
      <c r="AF65" s="31" t="s">
        <v>66</v>
      </c>
    </row>
    <row r="66" spans="1:32" ht="48" customHeight="1" x14ac:dyDescent="0.2">
      <c r="A66" s="2">
        <v>503</v>
      </c>
      <c r="B66" s="2" t="s">
        <v>65</v>
      </c>
      <c r="C66" s="25" t="s">
        <v>66</v>
      </c>
      <c r="D66" s="2" t="s">
        <v>67</v>
      </c>
      <c r="E66" s="2">
        <v>68003</v>
      </c>
      <c r="F66" s="2" t="s">
        <v>68</v>
      </c>
      <c r="G66" s="2" t="s">
        <v>69</v>
      </c>
      <c r="H66" s="2" t="s">
        <v>70</v>
      </c>
      <c r="I66" s="2" t="s">
        <v>66</v>
      </c>
      <c r="J66" s="26" t="s">
        <v>71</v>
      </c>
      <c r="K66" s="27" t="s">
        <v>72</v>
      </c>
      <c r="L66" s="2" t="s">
        <v>73</v>
      </c>
      <c r="M66" s="28">
        <v>5</v>
      </c>
      <c r="N66" s="9">
        <f t="shared" si="0"/>
        <v>33147.199999999997</v>
      </c>
      <c r="O66" s="29">
        <v>43312</v>
      </c>
      <c r="P66" s="30">
        <v>1</v>
      </c>
      <c r="Q66" s="31" t="s">
        <v>66</v>
      </c>
      <c r="R66" s="12" t="s">
        <v>74</v>
      </c>
      <c r="S66" s="32" t="s">
        <v>102</v>
      </c>
      <c r="T66" s="30">
        <v>18</v>
      </c>
      <c r="U66" s="33">
        <v>41326</v>
      </c>
      <c r="V66" s="34" t="s">
        <v>77</v>
      </c>
      <c r="W66" s="35">
        <v>25932851</v>
      </c>
      <c r="X66" s="36" t="s">
        <v>178</v>
      </c>
      <c r="Y66" s="37">
        <v>3042025596</v>
      </c>
      <c r="Z66" s="39">
        <v>41326</v>
      </c>
      <c r="AA66" s="39">
        <v>44439</v>
      </c>
      <c r="AB66" s="31" t="s">
        <v>66</v>
      </c>
      <c r="AC66" s="31" t="s">
        <v>66</v>
      </c>
      <c r="AD66" s="44" t="s">
        <v>230</v>
      </c>
      <c r="AE66" s="47">
        <v>1654.37</v>
      </c>
      <c r="AF66" s="31" t="s">
        <v>66</v>
      </c>
    </row>
    <row r="67" spans="1:32" ht="48" customHeight="1" x14ac:dyDescent="0.2">
      <c r="A67" s="2">
        <v>112</v>
      </c>
      <c r="B67" s="2" t="s">
        <v>65</v>
      </c>
      <c r="C67" s="25" t="s">
        <v>66</v>
      </c>
      <c r="D67" s="2" t="s">
        <v>67</v>
      </c>
      <c r="E67" s="2">
        <v>68003</v>
      </c>
      <c r="F67" s="2" t="s">
        <v>68</v>
      </c>
      <c r="G67" s="2" t="s">
        <v>69</v>
      </c>
      <c r="H67" s="2" t="s">
        <v>70</v>
      </c>
      <c r="I67" s="2" t="s">
        <v>66</v>
      </c>
      <c r="J67" s="26" t="s">
        <v>71</v>
      </c>
      <c r="K67" s="27" t="s">
        <v>72</v>
      </c>
      <c r="L67" s="2" t="s">
        <v>73</v>
      </c>
      <c r="M67" s="28">
        <v>10.4</v>
      </c>
      <c r="N67" s="9">
        <f t="shared" si="0"/>
        <v>68946.175999999992</v>
      </c>
      <c r="O67" s="29">
        <v>43312</v>
      </c>
      <c r="P67" s="30" t="s">
        <v>179</v>
      </c>
      <c r="Q67" s="31" t="s">
        <v>66</v>
      </c>
      <c r="R67" s="12" t="s">
        <v>74</v>
      </c>
      <c r="S67" s="32" t="s">
        <v>180</v>
      </c>
      <c r="T67" s="30">
        <v>5</v>
      </c>
      <c r="U67" s="33">
        <v>41548</v>
      </c>
      <c r="V67" s="34" t="s">
        <v>77</v>
      </c>
      <c r="W67" s="35">
        <v>25932851</v>
      </c>
      <c r="X67" s="36" t="s">
        <v>181</v>
      </c>
      <c r="Y67" s="37">
        <v>1799610548</v>
      </c>
      <c r="Z67" s="39">
        <v>41548</v>
      </c>
      <c r="AA67" s="39">
        <v>44439</v>
      </c>
      <c r="AB67" s="31" t="s">
        <v>66</v>
      </c>
      <c r="AC67" s="31" t="s">
        <v>66</v>
      </c>
      <c r="AD67" s="44" t="s">
        <v>230</v>
      </c>
      <c r="AE67" s="47">
        <v>955.79</v>
      </c>
      <c r="AF67" s="31" t="s">
        <v>66</v>
      </c>
    </row>
    <row r="68" spans="1:32" ht="48" customHeight="1" x14ac:dyDescent="0.2">
      <c r="A68" s="2">
        <v>107</v>
      </c>
      <c r="B68" s="2" t="s">
        <v>65</v>
      </c>
      <c r="C68" s="25" t="s">
        <v>66</v>
      </c>
      <c r="D68" s="2" t="s">
        <v>67</v>
      </c>
      <c r="E68" s="2">
        <v>68003</v>
      </c>
      <c r="F68" s="2" t="s">
        <v>68</v>
      </c>
      <c r="G68" s="2" t="s">
        <v>69</v>
      </c>
      <c r="H68" s="2" t="s">
        <v>70</v>
      </c>
      <c r="I68" s="2" t="s">
        <v>66</v>
      </c>
      <c r="J68" s="26" t="s">
        <v>71</v>
      </c>
      <c r="K68" s="27" t="s">
        <v>72</v>
      </c>
      <c r="L68" s="2" t="s">
        <v>73</v>
      </c>
      <c r="M68" s="28">
        <v>13.4</v>
      </c>
      <c r="N68" s="9">
        <f t="shared" si="0"/>
        <v>88834.495999999999</v>
      </c>
      <c r="O68" s="29">
        <v>43312</v>
      </c>
      <c r="P68" s="30">
        <v>12</v>
      </c>
      <c r="Q68" s="31" t="s">
        <v>66</v>
      </c>
      <c r="R68" s="12" t="s">
        <v>74</v>
      </c>
      <c r="S68" s="32" t="s">
        <v>102</v>
      </c>
      <c r="T68" s="30">
        <v>18</v>
      </c>
      <c r="U68" s="33">
        <v>42899</v>
      </c>
      <c r="V68" s="34" t="s">
        <v>77</v>
      </c>
      <c r="W68" s="35">
        <v>25932851</v>
      </c>
      <c r="X68" s="36" t="s">
        <v>182</v>
      </c>
      <c r="Y68" s="37">
        <v>2750321388</v>
      </c>
      <c r="Z68" s="39">
        <v>42899</v>
      </c>
      <c r="AA68" s="39">
        <v>44439</v>
      </c>
      <c r="AB68" s="31" t="s">
        <v>66</v>
      </c>
      <c r="AC68" s="31" t="s">
        <v>66</v>
      </c>
      <c r="AD68" s="44" t="s">
        <v>230</v>
      </c>
      <c r="AE68" s="47">
        <v>4433.72</v>
      </c>
      <c r="AF68" s="31" t="s">
        <v>66</v>
      </c>
    </row>
    <row r="69" spans="1:32" ht="48" customHeight="1" x14ac:dyDescent="0.2">
      <c r="A69" s="2" t="s">
        <v>183</v>
      </c>
      <c r="B69" s="2" t="s">
        <v>65</v>
      </c>
      <c r="C69" s="25" t="s">
        <v>66</v>
      </c>
      <c r="D69" s="2" t="s">
        <v>67</v>
      </c>
      <c r="E69" s="2">
        <v>68003</v>
      </c>
      <c r="F69" s="2" t="s">
        <v>68</v>
      </c>
      <c r="G69" s="2" t="s">
        <v>69</v>
      </c>
      <c r="H69" s="2" t="s">
        <v>70</v>
      </c>
      <c r="I69" s="2" t="s">
        <v>66</v>
      </c>
      <c r="J69" s="26" t="s">
        <v>71</v>
      </c>
      <c r="K69" s="27" t="s">
        <v>72</v>
      </c>
      <c r="L69" s="2" t="s">
        <v>73</v>
      </c>
      <c r="M69" s="28">
        <v>1</v>
      </c>
      <c r="N69" s="9">
        <f t="shared" si="0"/>
        <v>6629.44</v>
      </c>
      <c r="O69" s="29">
        <v>43312</v>
      </c>
      <c r="P69" s="30" t="s">
        <v>184</v>
      </c>
      <c r="Q69" s="31" t="s">
        <v>66</v>
      </c>
      <c r="R69" s="12" t="s">
        <v>74</v>
      </c>
      <c r="S69" s="32" t="s">
        <v>185</v>
      </c>
      <c r="T69" s="30">
        <v>40</v>
      </c>
      <c r="U69" s="33">
        <v>42640</v>
      </c>
      <c r="V69" s="34" t="s">
        <v>77</v>
      </c>
      <c r="W69" s="35">
        <v>25932851</v>
      </c>
      <c r="X69" s="36" t="s">
        <v>186</v>
      </c>
      <c r="Y69" s="37">
        <v>2816415404</v>
      </c>
      <c r="Z69" s="39">
        <v>42640</v>
      </c>
      <c r="AA69" s="39">
        <v>44434</v>
      </c>
      <c r="AB69" s="31" t="s">
        <v>66</v>
      </c>
      <c r="AC69" s="31" t="s">
        <v>66</v>
      </c>
      <c r="AD69" s="44" t="s">
        <v>230</v>
      </c>
      <c r="AE69" s="47">
        <v>735.11</v>
      </c>
      <c r="AF69" s="31" t="s">
        <v>66</v>
      </c>
    </row>
    <row r="70" spans="1:32" ht="48" customHeight="1" x14ac:dyDescent="0.2">
      <c r="A70" s="2">
        <v>106</v>
      </c>
      <c r="B70" s="2" t="s">
        <v>65</v>
      </c>
      <c r="C70" s="25" t="s">
        <v>66</v>
      </c>
      <c r="D70" s="2" t="s">
        <v>67</v>
      </c>
      <c r="E70" s="2">
        <v>68003</v>
      </c>
      <c r="F70" s="2" t="s">
        <v>68</v>
      </c>
      <c r="G70" s="2" t="s">
        <v>69</v>
      </c>
      <c r="H70" s="2" t="s">
        <v>70</v>
      </c>
      <c r="I70" s="2" t="s">
        <v>66</v>
      </c>
      <c r="J70" s="26" t="s">
        <v>71</v>
      </c>
      <c r="K70" s="27" t="s">
        <v>72</v>
      </c>
      <c r="L70" s="2" t="s">
        <v>73</v>
      </c>
      <c r="M70" s="28">
        <v>9.1999999999999993</v>
      </c>
      <c r="N70" s="9">
        <f t="shared" si="0"/>
        <v>60990.847999999991</v>
      </c>
      <c r="O70" s="29">
        <v>43312</v>
      </c>
      <c r="P70" s="30" t="s">
        <v>187</v>
      </c>
      <c r="Q70" s="31" t="s">
        <v>66</v>
      </c>
      <c r="R70" s="12" t="s">
        <v>74</v>
      </c>
      <c r="S70" s="32" t="s">
        <v>188</v>
      </c>
      <c r="T70" s="30">
        <v>15</v>
      </c>
      <c r="U70" s="33">
        <v>43451</v>
      </c>
      <c r="V70" s="34" t="s">
        <v>77</v>
      </c>
      <c r="W70" s="35">
        <v>25932851</v>
      </c>
      <c r="X70" s="36" t="s">
        <v>189</v>
      </c>
      <c r="Y70" s="37">
        <v>2719805929</v>
      </c>
      <c r="Z70" s="39">
        <v>43451</v>
      </c>
      <c r="AA70" s="39">
        <v>44439</v>
      </c>
      <c r="AB70" s="31" t="s">
        <v>66</v>
      </c>
      <c r="AC70" s="31" t="s">
        <v>66</v>
      </c>
      <c r="AD70" s="44" t="s">
        <v>230</v>
      </c>
      <c r="AE70" s="47">
        <v>2536.65</v>
      </c>
      <c r="AF70" s="31" t="s">
        <v>66</v>
      </c>
    </row>
    <row r="71" spans="1:32" ht="72" x14ac:dyDescent="0.2">
      <c r="A71" s="2">
        <v>111</v>
      </c>
      <c r="B71" s="2" t="s">
        <v>65</v>
      </c>
      <c r="C71" s="25" t="s">
        <v>66</v>
      </c>
      <c r="D71" s="2" t="s">
        <v>67</v>
      </c>
      <c r="E71" s="2">
        <v>68003</v>
      </c>
      <c r="F71" s="2" t="s">
        <v>68</v>
      </c>
      <c r="G71" s="2" t="s">
        <v>69</v>
      </c>
      <c r="H71" s="2" t="s">
        <v>70</v>
      </c>
      <c r="I71" s="2" t="s">
        <v>66</v>
      </c>
      <c r="J71" s="26" t="s">
        <v>71</v>
      </c>
      <c r="K71" s="27" t="s">
        <v>72</v>
      </c>
      <c r="L71" s="2" t="s">
        <v>73</v>
      </c>
      <c r="M71" s="28">
        <v>9.9</v>
      </c>
      <c r="N71" s="9">
        <f t="shared" si="0"/>
        <v>65631.456000000006</v>
      </c>
      <c r="O71" s="29">
        <v>43312</v>
      </c>
      <c r="P71" s="30" t="s">
        <v>190</v>
      </c>
      <c r="Q71" s="31" t="s">
        <v>66</v>
      </c>
      <c r="R71" s="12" t="s">
        <v>74</v>
      </c>
      <c r="S71" s="49" t="s">
        <v>191</v>
      </c>
      <c r="T71" s="30">
        <v>18</v>
      </c>
      <c r="U71" s="33">
        <v>43739</v>
      </c>
      <c r="V71" s="34" t="s">
        <v>77</v>
      </c>
      <c r="W71" s="35">
        <v>25932851</v>
      </c>
      <c r="X71" s="36" t="s">
        <v>192</v>
      </c>
      <c r="Y71" s="37">
        <v>2971701604</v>
      </c>
      <c r="Z71" s="39">
        <v>43739</v>
      </c>
      <c r="AA71" s="39">
        <v>44439</v>
      </c>
      <c r="AB71" s="31" t="s">
        <v>66</v>
      </c>
      <c r="AC71" s="31" t="s">
        <v>66</v>
      </c>
      <c r="AD71" s="44" t="s">
        <v>230</v>
      </c>
      <c r="AE71" s="47">
        <v>2624.91</v>
      </c>
      <c r="AF71" s="31" t="s">
        <v>66</v>
      </c>
    </row>
    <row r="72" spans="1:32" ht="60" customHeight="1" x14ac:dyDescent="0.2">
      <c r="A72" s="2">
        <v>501</v>
      </c>
      <c r="B72" s="2" t="s">
        <v>65</v>
      </c>
      <c r="C72" s="25" t="s">
        <v>66</v>
      </c>
      <c r="D72" s="2" t="s">
        <v>67</v>
      </c>
      <c r="E72" s="2">
        <v>68003</v>
      </c>
      <c r="F72" s="2" t="s">
        <v>68</v>
      </c>
      <c r="G72" s="2" t="s">
        <v>69</v>
      </c>
      <c r="H72" s="2" t="s">
        <v>70</v>
      </c>
      <c r="I72" s="2" t="s">
        <v>66</v>
      </c>
      <c r="J72" s="26" t="s">
        <v>71</v>
      </c>
      <c r="K72" s="27" t="s">
        <v>72</v>
      </c>
      <c r="L72" s="2" t="s">
        <v>73</v>
      </c>
      <c r="M72" s="28">
        <v>27.4</v>
      </c>
      <c r="N72" s="9">
        <f t="shared" ref="N72:N88" si="1">M72*$N$4</f>
        <v>181646.65599999999</v>
      </c>
      <c r="O72" s="29">
        <v>43312</v>
      </c>
      <c r="P72" s="30">
        <v>17</v>
      </c>
      <c r="Q72" s="31" t="s">
        <v>66</v>
      </c>
      <c r="R72" s="12" t="s">
        <v>74</v>
      </c>
      <c r="S72" s="32" t="s">
        <v>102</v>
      </c>
      <c r="T72" s="30">
        <v>18</v>
      </c>
      <c r="U72" s="33">
        <v>42569</v>
      </c>
      <c r="V72" s="34" t="s">
        <v>77</v>
      </c>
      <c r="W72" s="35">
        <v>25932851</v>
      </c>
      <c r="X72" s="36" t="s">
        <v>193</v>
      </c>
      <c r="Y72" s="37">
        <v>3055704984</v>
      </c>
      <c r="Z72" s="39">
        <v>42569</v>
      </c>
      <c r="AA72" s="39">
        <v>44386</v>
      </c>
      <c r="AB72" s="31" t="s">
        <v>66</v>
      </c>
      <c r="AC72" s="31" t="s">
        <v>66</v>
      </c>
      <c r="AD72" s="44" t="s">
        <v>230</v>
      </c>
      <c r="AE72" s="45">
        <v>9065.4599999999991</v>
      </c>
      <c r="AF72" s="31" t="s">
        <v>66</v>
      </c>
    </row>
    <row r="73" spans="1:32" ht="48" customHeight="1" x14ac:dyDescent="0.2">
      <c r="A73" s="2">
        <v>109</v>
      </c>
      <c r="B73" s="2" t="s">
        <v>65</v>
      </c>
      <c r="C73" s="25" t="s">
        <v>66</v>
      </c>
      <c r="D73" s="2" t="s">
        <v>67</v>
      </c>
      <c r="E73" s="2">
        <v>68003</v>
      </c>
      <c r="F73" s="2" t="s">
        <v>68</v>
      </c>
      <c r="G73" s="2" t="s">
        <v>69</v>
      </c>
      <c r="H73" s="2" t="s">
        <v>70</v>
      </c>
      <c r="I73" s="2" t="s">
        <v>66</v>
      </c>
      <c r="J73" s="26" t="s">
        <v>71</v>
      </c>
      <c r="K73" s="27" t="s">
        <v>72</v>
      </c>
      <c r="L73" s="2" t="s">
        <v>73</v>
      </c>
      <c r="M73" s="28">
        <v>16.899999999999999</v>
      </c>
      <c r="N73" s="9">
        <f>M73*$N$4</f>
        <v>112037.53599999998</v>
      </c>
      <c r="O73" s="29">
        <v>43312</v>
      </c>
      <c r="P73" s="30" t="s">
        <v>194</v>
      </c>
      <c r="Q73" s="31" t="s">
        <v>66</v>
      </c>
      <c r="R73" s="12" t="s">
        <v>74</v>
      </c>
      <c r="S73" s="32" t="s">
        <v>174</v>
      </c>
      <c r="T73" s="30">
        <v>5</v>
      </c>
      <c r="U73" s="33">
        <v>41272</v>
      </c>
      <c r="V73" s="34" t="s">
        <v>77</v>
      </c>
      <c r="W73" s="35">
        <v>25932851</v>
      </c>
      <c r="X73" s="36" t="s">
        <v>195</v>
      </c>
      <c r="Y73" s="37">
        <v>2713907220</v>
      </c>
      <c r="Z73" s="39">
        <v>41275</v>
      </c>
      <c r="AA73" s="39">
        <v>44439</v>
      </c>
      <c r="AB73" s="31" t="s">
        <v>66</v>
      </c>
      <c r="AC73" s="31" t="s">
        <v>66</v>
      </c>
      <c r="AD73" s="44" t="s">
        <v>230</v>
      </c>
      <c r="AE73" s="47">
        <v>1553.29</v>
      </c>
      <c r="AF73" s="31" t="s">
        <v>66</v>
      </c>
    </row>
    <row r="74" spans="1:32" ht="48" customHeight="1" x14ac:dyDescent="0.2">
      <c r="A74" s="2">
        <v>108</v>
      </c>
      <c r="B74" s="2" t="s">
        <v>65</v>
      </c>
      <c r="C74" s="25" t="s">
        <v>66</v>
      </c>
      <c r="D74" s="2" t="s">
        <v>67</v>
      </c>
      <c r="E74" s="2">
        <v>68003</v>
      </c>
      <c r="F74" s="2" t="s">
        <v>68</v>
      </c>
      <c r="G74" s="2" t="s">
        <v>69</v>
      </c>
      <c r="H74" s="2" t="s">
        <v>70</v>
      </c>
      <c r="I74" s="2" t="s">
        <v>66</v>
      </c>
      <c r="J74" s="26" t="s">
        <v>71</v>
      </c>
      <c r="K74" s="27" t="s">
        <v>72</v>
      </c>
      <c r="L74" s="2" t="s">
        <v>73</v>
      </c>
      <c r="M74" s="28">
        <v>5.8</v>
      </c>
      <c r="N74" s="9">
        <f>M74*$N$4</f>
        <v>38450.751999999993</v>
      </c>
      <c r="O74" s="29">
        <v>43312</v>
      </c>
      <c r="P74" s="30">
        <v>13</v>
      </c>
      <c r="Q74" s="31" t="s">
        <v>66</v>
      </c>
      <c r="R74" s="12" t="s">
        <v>74</v>
      </c>
      <c r="S74" s="32" t="s">
        <v>174</v>
      </c>
      <c r="T74" s="30">
        <v>5</v>
      </c>
      <c r="U74" s="33">
        <v>43908</v>
      </c>
      <c r="V74" s="34" t="s">
        <v>77</v>
      </c>
      <c r="W74" s="35">
        <v>25932851</v>
      </c>
      <c r="X74" s="36" t="s">
        <v>195</v>
      </c>
      <c r="Y74" s="37">
        <v>2713907220</v>
      </c>
      <c r="Z74" s="39">
        <v>43908</v>
      </c>
      <c r="AA74" s="39">
        <v>44439</v>
      </c>
      <c r="AB74" s="31" t="s">
        <v>66</v>
      </c>
      <c r="AC74" s="31" t="s">
        <v>66</v>
      </c>
      <c r="AD74" s="44" t="s">
        <v>230</v>
      </c>
      <c r="AE74" s="47">
        <v>533.75</v>
      </c>
      <c r="AF74" s="31" t="s">
        <v>66</v>
      </c>
    </row>
    <row r="75" spans="1:32" ht="60" customHeight="1" x14ac:dyDescent="0.2">
      <c r="A75" s="2">
        <v>201</v>
      </c>
      <c r="B75" s="2" t="s">
        <v>65</v>
      </c>
      <c r="C75" s="25" t="s">
        <v>66</v>
      </c>
      <c r="D75" s="2" t="s">
        <v>67</v>
      </c>
      <c r="E75" s="2">
        <v>68003</v>
      </c>
      <c r="F75" s="2" t="s">
        <v>68</v>
      </c>
      <c r="G75" s="2" t="s">
        <v>69</v>
      </c>
      <c r="H75" s="2" t="s">
        <v>70</v>
      </c>
      <c r="I75" s="2" t="s">
        <v>66</v>
      </c>
      <c r="J75" s="26" t="s">
        <v>71</v>
      </c>
      <c r="K75" s="27" t="s">
        <v>72</v>
      </c>
      <c r="L75" s="2" t="s">
        <v>73</v>
      </c>
      <c r="M75" s="28">
        <v>9.4</v>
      </c>
      <c r="N75" s="9">
        <f t="shared" si="1"/>
        <v>62316.735999999997</v>
      </c>
      <c r="O75" s="29">
        <v>43312</v>
      </c>
      <c r="P75" s="30">
        <v>15</v>
      </c>
      <c r="Q75" s="31" t="s">
        <v>66</v>
      </c>
      <c r="R75" s="12" t="s">
        <v>74</v>
      </c>
      <c r="S75" s="32" t="s">
        <v>196</v>
      </c>
      <c r="T75" s="30">
        <v>5</v>
      </c>
      <c r="U75" s="33">
        <v>43617</v>
      </c>
      <c r="V75" s="34" t="s">
        <v>77</v>
      </c>
      <c r="W75" s="35">
        <v>25932851</v>
      </c>
      <c r="X75" s="36" t="s">
        <v>197</v>
      </c>
      <c r="Y75" s="37">
        <v>1901819720</v>
      </c>
      <c r="Z75" s="39">
        <v>43617</v>
      </c>
      <c r="AA75" s="39">
        <v>44439</v>
      </c>
      <c r="AB75" s="31" t="s">
        <v>66</v>
      </c>
      <c r="AC75" s="31" t="s">
        <v>66</v>
      </c>
      <c r="AD75" s="44" t="s">
        <v>230</v>
      </c>
      <c r="AE75" s="47">
        <v>863.99</v>
      </c>
      <c r="AF75" s="31" t="s">
        <v>66</v>
      </c>
    </row>
    <row r="76" spans="1:32" ht="56.25" x14ac:dyDescent="0.2">
      <c r="A76" s="2">
        <v>305</v>
      </c>
      <c r="B76" s="2" t="s">
        <v>65</v>
      </c>
      <c r="C76" s="25" t="s">
        <v>66</v>
      </c>
      <c r="D76" s="2" t="s">
        <v>67</v>
      </c>
      <c r="E76" s="2">
        <v>68003</v>
      </c>
      <c r="F76" s="2" t="s">
        <v>68</v>
      </c>
      <c r="G76" s="2" t="s">
        <v>69</v>
      </c>
      <c r="H76" s="2" t="s">
        <v>70</v>
      </c>
      <c r="I76" s="2" t="s">
        <v>66</v>
      </c>
      <c r="J76" s="26" t="s">
        <v>71</v>
      </c>
      <c r="K76" s="27" t="s">
        <v>72</v>
      </c>
      <c r="L76" s="2" t="s">
        <v>73</v>
      </c>
      <c r="M76" s="28">
        <v>14.6</v>
      </c>
      <c r="N76" s="9">
        <f t="shared" si="1"/>
        <v>96789.823999999993</v>
      </c>
      <c r="O76" s="29">
        <v>43312</v>
      </c>
      <c r="P76" s="30">
        <v>10</v>
      </c>
      <c r="Q76" s="31" t="s">
        <v>66</v>
      </c>
      <c r="R76" s="12" t="s">
        <v>74</v>
      </c>
      <c r="S76" s="32" t="s">
        <v>198</v>
      </c>
      <c r="T76" s="30">
        <v>5</v>
      </c>
      <c r="U76" s="33">
        <v>43781</v>
      </c>
      <c r="V76" s="34" t="s">
        <v>77</v>
      </c>
      <c r="W76" s="35">
        <v>25932851</v>
      </c>
      <c r="X76" s="36" t="s">
        <v>199</v>
      </c>
      <c r="Y76" s="37">
        <v>2367720040</v>
      </c>
      <c r="Z76" s="39">
        <v>43416</v>
      </c>
      <c r="AA76" s="39">
        <v>44439</v>
      </c>
      <c r="AB76" s="31" t="s">
        <v>66</v>
      </c>
      <c r="AC76" s="31" t="s">
        <v>66</v>
      </c>
      <c r="AD76" s="44" t="s">
        <v>230</v>
      </c>
      <c r="AE76" s="47">
        <v>1341.84</v>
      </c>
      <c r="AF76" s="31" t="s">
        <v>66</v>
      </c>
    </row>
    <row r="77" spans="1:32" ht="105.75" customHeight="1" x14ac:dyDescent="0.2">
      <c r="A77" s="2">
        <v>105</v>
      </c>
      <c r="B77" s="2" t="s">
        <v>65</v>
      </c>
      <c r="C77" s="25" t="s">
        <v>66</v>
      </c>
      <c r="D77" s="2" t="s">
        <v>67</v>
      </c>
      <c r="E77" s="2">
        <v>68003</v>
      </c>
      <c r="F77" s="2" t="s">
        <v>68</v>
      </c>
      <c r="G77" s="2" t="s">
        <v>69</v>
      </c>
      <c r="H77" s="2" t="s">
        <v>70</v>
      </c>
      <c r="I77" s="2" t="s">
        <v>66</v>
      </c>
      <c r="J77" s="26" t="s">
        <v>71</v>
      </c>
      <c r="K77" s="27" t="s">
        <v>72</v>
      </c>
      <c r="L77" s="2" t="s">
        <v>73</v>
      </c>
      <c r="M77" s="28">
        <v>15.7</v>
      </c>
      <c r="N77" s="9">
        <f t="shared" si="1"/>
        <v>104082.20799999998</v>
      </c>
      <c r="O77" s="29">
        <v>43312</v>
      </c>
      <c r="P77" s="30">
        <v>9</v>
      </c>
      <c r="Q77" s="31" t="s">
        <v>66</v>
      </c>
      <c r="R77" s="12" t="s">
        <v>74</v>
      </c>
      <c r="S77" s="64" t="s">
        <v>200</v>
      </c>
      <c r="T77" s="30">
        <v>5.6</v>
      </c>
      <c r="U77" s="33">
        <v>43816</v>
      </c>
      <c r="V77" s="34" t="s">
        <v>77</v>
      </c>
      <c r="W77" s="35">
        <v>25932851</v>
      </c>
      <c r="X77" s="65" t="s">
        <v>201</v>
      </c>
      <c r="Y77" s="66">
        <v>3176211220</v>
      </c>
      <c r="Z77" s="39">
        <v>43816</v>
      </c>
      <c r="AA77" s="39">
        <v>44181</v>
      </c>
      <c r="AB77" s="31" t="s">
        <v>66</v>
      </c>
      <c r="AC77" s="31" t="s">
        <v>66</v>
      </c>
      <c r="AD77" s="44" t="s">
        <v>230</v>
      </c>
      <c r="AE77" s="47">
        <v>1616.1</v>
      </c>
      <c r="AF77" s="31" t="s">
        <v>66</v>
      </c>
    </row>
    <row r="78" spans="1:32" ht="60" customHeight="1" x14ac:dyDescent="0.2">
      <c r="A78" s="59" t="s">
        <v>202</v>
      </c>
      <c r="B78" s="2" t="s">
        <v>65</v>
      </c>
      <c r="C78" s="25" t="s">
        <v>66</v>
      </c>
      <c r="D78" s="2" t="s">
        <v>67</v>
      </c>
      <c r="E78" s="2">
        <v>68003</v>
      </c>
      <c r="F78" s="2" t="s">
        <v>68</v>
      </c>
      <c r="G78" s="2" t="s">
        <v>69</v>
      </c>
      <c r="H78" s="2" t="s">
        <v>70</v>
      </c>
      <c r="I78" s="2" t="s">
        <v>66</v>
      </c>
      <c r="J78" s="26" t="s">
        <v>71</v>
      </c>
      <c r="K78" s="27" t="s">
        <v>72</v>
      </c>
      <c r="L78" s="2" t="s">
        <v>73</v>
      </c>
      <c r="M78" s="41">
        <v>13.3</v>
      </c>
      <c r="N78" s="9">
        <f t="shared" si="1"/>
        <v>88171.551999999996</v>
      </c>
      <c r="O78" s="29">
        <v>43312</v>
      </c>
      <c r="P78" s="30">
        <v>20</v>
      </c>
      <c r="Q78" s="31" t="s">
        <v>66</v>
      </c>
      <c r="R78" s="12" t="s">
        <v>74</v>
      </c>
      <c r="S78" s="32" t="s">
        <v>203</v>
      </c>
      <c r="T78" s="30">
        <v>5</v>
      </c>
      <c r="U78" s="33">
        <v>41548</v>
      </c>
      <c r="V78" s="34" t="s">
        <v>77</v>
      </c>
      <c r="W78" s="35">
        <v>25932851</v>
      </c>
      <c r="X78" s="36" t="s">
        <v>204</v>
      </c>
      <c r="Y78" s="37">
        <v>2773113152</v>
      </c>
      <c r="Z78" s="39">
        <v>41548</v>
      </c>
      <c r="AA78" s="39">
        <v>44439</v>
      </c>
      <c r="AB78" s="31" t="s">
        <v>66</v>
      </c>
      <c r="AC78" s="31" t="s">
        <v>66</v>
      </c>
      <c r="AD78" s="44" t="s">
        <v>230</v>
      </c>
      <c r="AE78" s="47">
        <v>1222.31</v>
      </c>
      <c r="AF78" s="31" t="s">
        <v>66</v>
      </c>
    </row>
    <row r="79" spans="1:32" ht="56.25" x14ac:dyDescent="0.2">
      <c r="A79" s="2">
        <v>409</v>
      </c>
      <c r="B79" s="2" t="s">
        <v>65</v>
      </c>
      <c r="C79" s="25" t="s">
        <v>66</v>
      </c>
      <c r="D79" s="2" t="s">
        <v>67</v>
      </c>
      <c r="E79" s="2">
        <v>68003</v>
      </c>
      <c r="F79" s="2" t="s">
        <v>68</v>
      </c>
      <c r="G79" s="2" t="s">
        <v>69</v>
      </c>
      <c r="H79" s="2" t="s">
        <v>70</v>
      </c>
      <c r="I79" s="2" t="s">
        <v>66</v>
      </c>
      <c r="J79" s="26" t="s">
        <v>71</v>
      </c>
      <c r="K79" s="27" t="s">
        <v>72</v>
      </c>
      <c r="L79" s="2" t="s">
        <v>73</v>
      </c>
      <c r="M79" s="28">
        <v>16.899999999999999</v>
      </c>
      <c r="N79" s="9">
        <f t="shared" si="1"/>
        <v>112037.53599999998</v>
      </c>
      <c r="O79" s="29">
        <v>43312</v>
      </c>
      <c r="P79" s="30">
        <v>14</v>
      </c>
      <c r="Q79" s="31" t="s">
        <v>66</v>
      </c>
      <c r="R79" s="12" t="s">
        <v>74</v>
      </c>
      <c r="S79" s="32" t="s">
        <v>205</v>
      </c>
      <c r="T79" s="30">
        <v>5</v>
      </c>
      <c r="U79" s="33">
        <v>41171</v>
      </c>
      <c r="V79" s="34" t="s">
        <v>77</v>
      </c>
      <c r="W79" s="35">
        <v>25932851</v>
      </c>
      <c r="X79" s="36" t="s">
        <v>206</v>
      </c>
      <c r="Y79" s="37">
        <v>2535510321</v>
      </c>
      <c r="Z79" s="39">
        <v>41171</v>
      </c>
      <c r="AA79" s="39">
        <v>44426</v>
      </c>
      <c r="AB79" s="31" t="s">
        <v>66</v>
      </c>
      <c r="AC79" s="31" t="s">
        <v>66</v>
      </c>
      <c r="AD79" s="44" t="s">
        <v>230</v>
      </c>
      <c r="AE79" s="47">
        <v>1553.26</v>
      </c>
      <c r="AF79" s="31" t="s">
        <v>66</v>
      </c>
    </row>
    <row r="80" spans="1:32" ht="60" customHeight="1" x14ac:dyDescent="0.2">
      <c r="A80" s="2">
        <v>209</v>
      </c>
      <c r="B80" s="2" t="s">
        <v>65</v>
      </c>
      <c r="C80" s="25" t="s">
        <v>66</v>
      </c>
      <c r="D80" s="2" t="s">
        <v>67</v>
      </c>
      <c r="E80" s="2">
        <v>68003</v>
      </c>
      <c r="F80" s="2" t="s">
        <v>68</v>
      </c>
      <c r="G80" s="2" t="s">
        <v>69</v>
      </c>
      <c r="H80" s="2" t="s">
        <v>70</v>
      </c>
      <c r="I80" s="2" t="s">
        <v>66</v>
      </c>
      <c r="J80" s="26" t="s">
        <v>71</v>
      </c>
      <c r="K80" s="27" t="s">
        <v>72</v>
      </c>
      <c r="L80" s="2" t="s">
        <v>73</v>
      </c>
      <c r="M80" s="28">
        <v>12.5</v>
      </c>
      <c r="N80" s="9">
        <f t="shared" si="1"/>
        <v>82868</v>
      </c>
      <c r="O80" s="29">
        <v>43312</v>
      </c>
      <c r="P80" s="30" t="s">
        <v>83</v>
      </c>
      <c r="Q80" s="31" t="s">
        <v>66</v>
      </c>
      <c r="R80" s="12" t="s">
        <v>74</v>
      </c>
      <c r="S80" s="32" t="s">
        <v>207</v>
      </c>
      <c r="T80" s="30">
        <v>15</v>
      </c>
      <c r="U80" s="33">
        <v>42289</v>
      </c>
      <c r="V80" s="34" t="s">
        <v>77</v>
      </c>
      <c r="W80" s="35">
        <v>25932851</v>
      </c>
      <c r="X80" s="36" t="s">
        <v>208</v>
      </c>
      <c r="Y80" s="37">
        <v>2842417748</v>
      </c>
      <c r="Z80" s="39">
        <v>42289</v>
      </c>
      <c r="AA80" s="39">
        <v>44439</v>
      </c>
      <c r="AB80" s="31" t="s">
        <v>66</v>
      </c>
      <c r="AC80" s="31" t="s">
        <v>66</v>
      </c>
      <c r="AD80" s="44" t="s">
        <v>230</v>
      </c>
      <c r="AE80" s="47">
        <v>3446.51</v>
      </c>
      <c r="AF80" s="31" t="s">
        <v>66</v>
      </c>
    </row>
    <row r="81" spans="1:32" ht="56.25" x14ac:dyDescent="0.2">
      <c r="A81" s="2">
        <v>201</v>
      </c>
      <c r="B81" s="2" t="s">
        <v>65</v>
      </c>
      <c r="C81" s="25" t="s">
        <v>66</v>
      </c>
      <c r="D81" s="2" t="s">
        <v>67</v>
      </c>
      <c r="E81" s="2">
        <v>68003</v>
      </c>
      <c r="F81" s="2" t="s">
        <v>68</v>
      </c>
      <c r="G81" s="2" t="s">
        <v>69</v>
      </c>
      <c r="H81" s="2" t="s">
        <v>70</v>
      </c>
      <c r="I81" s="2" t="s">
        <v>66</v>
      </c>
      <c r="J81" s="26" t="s">
        <v>71</v>
      </c>
      <c r="K81" s="27" t="s">
        <v>72</v>
      </c>
      <c r="L81" s="2" t="s">
        <v>73</v>
      </c>
      <c r="M81" s="28">
        <v>9.5</v>
      </c>
      <c r="N81" s="9">
        <f t="shared" si="1"/>
        <v>62979.679999999993</v>
      </c>
      <c r="O81" s="29">
        <v>43312</v>
      </c>
      <c r="P81" s="30">
        <v>14</v>
      </c>
      <c r="Q81" s="31" t="s">
        <v>66</v>
      </c>
      <c r="R81" s="12" t="s">
        <v>74</v>
      </c>
      <c r="S81" s="32" t="s">
        <v>167</v>
      </c>
      <c r="T81" s="30">
        <v>5</v>
      </c>
      <c r="U81" s="33">
        <v>43617</v>
      </c>
      <c r="V81" s="34" t="s">
        <v>77</v>
      </c>
      <c r="W81" s="35">
        <v>25932851</v>
      </c>
      <c r="X81" s="36" t="s">
        <v>209</v>
      </c>
      <c r="Y81" s="37">
        <v>1984012324</v>
      </c>
      <c r="Z81" s="39">
        <v>43617</v>
      </c>
      <c r="AA81" s="39">
        <v>44439</v>
      </c>
      <c r="AB81" s="31" t="s">
        <v>66</v>
      </c>
      <c r="AC81" s="31" t="s">
        <v>66</v>
      </c>
      <c r="AD81" s="44" t="s">
        <v>230</v>
      </c>
      <c r="AE81" s="47">
        <v>873.08</v>
      </c>
      <c r="AF81" s="31" t="s">
        <v>66</v>
      </c>
    </row>
    <row r="82" spans="1:32" ht="56.25" x14ac:dyDescent="0.2">
      <c r="A82" s="2">
        <v>402</v>
      </c>
      <c r="B82" s="2" t="s">
        <v>65</v>
      </c>
      <c r="C82" s="25" t="s">
        <v>66</v>
      </c>
      <c r="D82" s="2" t="s">
        <v>67</v>
      </c>
      <c r="E82" s="2">
        <v>68003</v>
      </c>
      <c r="F82" s="2" t="s">
        <v>68</v>
      </c>
      <c r="G82" s="2" t="s">
        <v>69</v>
      </c>
      <c r="H82" s="2" t="s">
        <v>70</v>
      </c>
      <c r="I82" s="2" t="s">
        <v>66</v>
      </c>
      <c r="J82" s="26" t="s">
        <v>71</v>
      </c>
      <c r="K82" s="27" t="s">
        <v>72</v>
      </c>
      <c r="L82" s="2" t="s">
        <v>73</v>
      </c>
      <c r="M82" s="41">
        <v>15.4</v>
      </c>
      <c r="N82" s="9">
        <f t="shared" si="1"/>
        <v>102093.37599999999</v>
      </c>
      <c r="O82" s="29">
        <v>43312</v>
      </c>
      <c r="P82" s="30">
        <v>23</v>
      </c>
      <c r="Q82" s="31" t="s">
        <v>66</v>
      </c>
      <c r="R82" s="12" t="s">
        <v>74</v>
      </c>
      <c r="S82" s="32" t="s">
        <v>210</v>
      </c>
      <c r="T82" s="30">
        <v>5</v>
      </c>
      <c r="U82" s="33">
        <v>41548</v>
      </c>
      <c r="V82" s="34" t="s">
        <v>77</v>
      </c>
      <c r="W82" s="35">
        <v>25932851</v>
      </c>
      <c r="X82" s="36" t="s">
        <v>211</v>
      </c>
      <c r="Y82" s="37">
        <v>2566506644</v>
      </c>
      <c r="Z82" s="39">
        <v>41548</v>
      </c>
      <c r="AA82" s="39">
        <v>44439</v>
      </c>
      <c r="AB82" s="31" t="s">
        <v>66</v>
      </c>
      <c r="AC82" s="31" t="s">
        <v>66</v>
      </c>
      <c r="AD82" s="44" t="s">
        <v>230</v>
      </c>
      <c r="AE82" s="47">
        <v>1415.4</v>
      </c>
      <c r="AF82" s="31" t="s">
        <v>66</v>
      </c>
    </row>
    <row r="83" spans="1:32" ht="56.25" x14ac:dyDescent="0.2">
      <c r="A83" s="2">
        <v>206</v>
      </c>
      <c r="B83" s="2" t="s">
        <v>65</v>
      </c>
      <c r="C83" s="25" t="s">
        <v>66</v>
      </c>
      <c r="D83" s="2" t="s">
        <v>67</v>
      </c>
      <c r="E83" s="2">
        <v>68003</v>
      </c>
      <c r="F83" s="2" t="s">
        <v>68</v>
      </c>
      <c r="G83" s="2" t="s">
        <v>69</v>
      </c>
      <c r="H83" s="2" t="s">
        <v>70</v>
      </c>
      <c r="I83" s="2" t="s">
        <v>66</v>
      </c>
      <c r="J83" s="26" t="s">
        <v>71</v>
      </c>
      <c r="K83" s="27" t="s">
        <v>72</v>
      </c>
      <c r="L83" s="2" t="s">
        <v>73</v>
      </c>
      <c r="M83" s="41">
        <v>17.7</v>
      </c>
      <c r="N83" s="9">
        <f t="shared" si="1"/>
        <v>117341.08799999999</v>
      </c>
      <c r="O83" s="29">
        <v>43312</v>
      </c>
      <c r="P83" s="30">
        <v>16</v>
      </c>
      <c r="Q83" s="31" t="s">
        <v>66</v>
      </c>
      <c r="R83" s="12" t="s">
        <v>74</v>
      </c>
      <c r="S83" s="32" t="s">
        <v>167</v>
      </c>
      <c r="T83" s="30">
        <v>5</v>
      </c>
      <c r="U83" s="33">
        <v>42957</v>
      </c>
      <c r="V83" s="34" t="s">
        <v>77</v>
      </c>
      <c r="W83" s="35">
        <v>25932851</v>
      </c>
      <c r="X83" s="36" t="s">
        <v>212</v>
      </c>
      <c r="Y83" s="37">
        <v>2732312901</v>
      </c>
      <c r="Z83" s="39">
        <v>42957</v>
      </c>
      <c r="AA83" s="39">
        <v>44417</v>
      </c>
      <c r="AB83" s="31" t="s">
        <v>66</v>
      </c>
      <c r="AC83" s="31" t="s">
        <v>66</v>
      </c>
      <c r="AD83" s="44" t="s">
        <v>230</v>
      </c>
      <c r="AE83" s="47">
        <v>1434.53</v>
      </c>
      <c r="AF83" s="31" t="s">
        <v>66</v>
      </c>
    </row>
    <row r="84" spans="1:32" ht="56.25" x14ac:dyDescent="0.2">
      <c r="A84" s="2">
        <v>306</v>
      </c>
      <c r="B84" s="2" t="s">
        <v>65</v>
      </c>
      <c r="C84" s="25" t="s">
        <v>66</v>
      </c>
      <c r="D84" s="2" t="s">
        <v>67</v>
      </c>
      <c r="E84" s="2">
        <v>68003</v>
      </c>
      <c r="F84" s="2" t="s">
        <v>68</v>
      </c>
      <c r="G84" s="2" t="s">
        <v>69</v>
      </c>
      <c r="H84" s="2" t="s">
        <v>70</v>
      </c>
      <c r="I84" s="2" t="s">
        <v>66</v>
      </c>
      <c r="J84" s="26" t="s">
        <v>71</v>
      </c>
      <c r="K84" s="27" t="s">
        <v>72</v>
      </c>
      <c r="L84" s="2" t="s">
        <v>73</v>
      </c>
      <c r="M84" s="41">
        <v>8.6999999999999993</v>
      </c>
      <c r="N84" s="9">
        <f t="shared" si="1"/>
        <v>57676.12799999999</v>
      </c>
      <c r="O84" s="29">
        <v>43312</v>
      </c>
      <c r="P84" s="30" t="s">
        <v>213</v>
      </c>
      <c r="Q84" s="31" t="s">
        <v>66</v>
      </c>
      <c r="R84" s="12" t="s">
        <v>74</v>
      </c>
      <c r="S84" s="32" t="s">
        <v>205</v>
      </c>
      <c r="T84" s="30">
        <v>5</v>
      </c>
      <c r="U84" s="33">
        <v>41045</v>
      </c>
      <c r="V84" s="34" t="s">
        <v>77</v>
      </c>
      <c r="W84" s="35">
        <v>25932851</v>
      </c>
      <c r="X84" s="36" t="s">
        <v>214</v>
      </c>
      <c r="Y84" s="37">
        <v>1744511727</v>
      </c>
      <c r="Z84" s="39">
        <v>41045</v>
      </c>
      <c r="AA84" s="39">
        <v>44439</v>
      </c>
      <c r="AB84" s="31" t="s">
        <v>66</v>
      </c>
      <c r="AC84" s="31" t="s">
        <v>66</v>
      </c>
      <c r="AD84" s="44" t="s">
        <v>230</v>
      </c>
      <c r="AE84" s="47">
        <v>799.64</v>
      </c>
      <c r="AF84" s="31" t="s">
        <v>66</v>
      </c>
    </row>
    <row r="85" spans="1:32" ht="60" customHeight="1" x14ac:dyDescent="0.2">
      <c r="A85" s="2">
        <v>106</v>
      </c>
      <c r="B85" s="2" t="s">
        <v>65</v>
      </c>
      <c r="C85" s="25" t="s">
        <v>66</v>
      </c>
      <c r="D85" s="2" t="s">
        <v>67</v>
      </c>
      <c r="E85" s="2">
        <v>68003</v>
      </c>
      <c r="F85" s="2" t="s">
        <v>68</v>
      </c>
      <c r="G85" s="2" t="s">
        <v>69</v>
      </c>
      <c r="H85" s="2" t="s">
        <v>70</v>
      </c>
      <c r="I85" s="2" t="s">
        <v>66</v>
      </c>
      <c r="J85" s="26" t="s">
        <v>71</v>
      </c>
      <c r="K85" s="27" t="s">
        <v>72</v>
      </c>
      <c r="L85" s="2" t="s">
        <v>73</v>
      </c>
      <c r="M85" s="41">
        <v>7.5</v>
      </c>
      <c r="N85" s="9">
        <f t="shared" si="1"/>
        <v>49720.799999999996</v>
      </c>
      <c r="O85" s="29">
        <v>43312</v>
      </c>
      <c r="P85" s="30" t="s">
        <v>215</v>
      </c>
      <c r="Q85" s="31" t="s">
        <v>66</v>
      </c>
      <c r="R85" s="12" t="s">
        <v>74</v>
      </c>
      <c r="S85" s="32" t="s">
        <v>216</v>
      </c>
      <c r="T85" s="30">
        <v>5</v>
      </c>
      <c r="U85" s="33">
        <v>42217</v>
      </c>
      <c r="V85" s="34" t="s">
        <v>77</v>
      </c>
      <c r="W85" s="35">
        <v>25932851</v>
      </c>
      <c r="X85" s="36" t="s">
        <v>217</v>
      </c>
      <c r="Y85" s="37">
        <v>2586117448</v>
      </c>
      <c r="Z85" s="39">
        <v>42217</v>
      </c>
      <c r="AA85" s="39">
        <v>44386</v>
      </c>
      <c r="AB85" s="31" t="s">
        <v>66</v>
      </c>
      <c r="AC85" s="31" t="s">
        <v>66</v>
      </c>
      <c r="AD85" s="44" t="s">
        <v>230</v>
      </c>
      <c r="AE85" s="47">
        <v>689.3</v>
      </c>
      <c r="AF85" s="31" t="s">
        <v>66</v>
      </c>
    </row>
    <row r="86" spans="1:32" ht="46.5" customHeight="1" x14ac:dyDescent="0.2">
      <c r="A86" s="2">
        <v>113</v>
      </c>
      <c r="B86" s="2" t="s">
        <v>65</v>
      </c>
      <c r="C86" s="25" t="s">
        <v>66</v>
      </c>
      <c r="D86" s="2" t="s">
        <v>67</v>
      </c>
      <c r="E86" s="2">
        <v>68003</v>
      </c>
      <c r="F86" s="2" t="s">
        <v>68</v>
      </c>
      <c r="G86" s="2" t="s">
        <v>69</v>
      </c>
      <c r="H86" s="2" t="s">
        <v>70</v>
      </c>
      <c r="I86" s="2" t="s">
        <v>66</v>
      </c>
      <c r="J86" s="26" t="s">
        <v>71</v>
      </c>
      <c r="K86" s="27" t="s">
        <v>72</v>
      </c>
      <c r="L86" s="2" t="s">
        <v>73</v>
      </c>
      <c r="M86" s="28">
        <v>17.8</v>
      </c>
      <c r="N86" s="9">
        <f t="shared" si="1"/>
        <v>118004.03199999999</v>
      </c>
      <c r="O86" s="29">
        <v>43312</v>
      </c>
      <c r="P86" s="30" t="s">
        <v>218</v>
      </c>
      <c r="Q86" s="31" t="s">
        <v>66</v>
      </c>
      <c r="R86" s="12" t="s">
        <v>74</v>
      </c>
      <c r="S86" s="32" t="s">
        <v>219</v>
      </c>
      <c r="T86" s="30" t="s">
        <v>220</v>
      </c>
      <c r="U86" s="33">
        <v>41183</v>
      </c>
      <c r="V86" s="34" t="s">
        <v>77</v>
      </c>
      <c r="W86" s="35">
        <v>25932851</v>
      </c>
      <c r="X86" s="67" t="s">
        <v>221</v>
      </c>
      <c r="Y86" s="37">
        <v>2797718664</v>
      </c>
      <c r="Z86" s="39">
        <v>41183</v>
      </c>
      <c r="AA86" s="39">
        <v>44074</v>
      </c>
      <c r="AB86" s="31" t="s">
        <v>66</v>
      </c>
      <c r="AC86" s="31" t="s">
        <v>66</v>
      </c>
      <c r="AD86" s="44" t="s">
        <v>230</v>
      </c>
      <c r="AE86" s="47">
        <v>4632.16</v>
      </c>
      <c r="AF86" s="31" t="s">
        <v>66</v>
      </c>
    </row>
    <row r="87" spans="1:32" ht="60" customHeight="1" x14ac:dyDescent="0.2">
      <c r="A87" s="2">
        <v>106</v>
      </c>
      <c r="B87" s="2" t="s">
        <v>65</v>
      </c>
      <c r="C87" s="25" t="s">
        <v>66</v>
      </c>
      <c r="D87" s="2" t="s">
        <v>67</v>
      </c>
      <c r="E87" s="2">
        <v>68003</v>
      </c>
      <c r="F87" s="2" t="s">
        <v>68</v>
      </c>
      <c r="G87" s="2" t="s">
        <v>69</v>
      </c>
      <c r="H87" s="2" t="s">
        <v>70</v>
      </c>
      <c r="I87" s="2" t="s">
        <v>66</v>
      </c>
      <c r="J87" s="26" t="s">
        <v>71</v>
      </c>
      <c r="K87" s="27" t="s">
        <v>72</v>
      </c>
      <c r="L87" s="2" t="s">
        <v>73</v>
      </c>
      <c r="M87" s="28">
        <v>8.6999999999999993</v>
      </c>
      <c r="N87" s="9">
        <f t="shared" si="1"/>
        <v>57676.12799999999</v>
      </c>
      <c r="O87" s="29">
        <v>43312</v>
      </c>
      <c r="P87" s="30">
        <v>2</v>
      </c>
      <c r="Q87" s="31" t="s">
        <v>66</v>
      </c>
      <c r="R87" s="12" t="s">
        <v>74</v>
      </c>
      <c r="S87" s="32" t="s">
        <v>222</v>
      </c>
      <c r="T87" s="30">
        <v>20</v>
      </c>
      <c r="U87" s="33">
        <v>42767</v>
      </c>
      <c r="V87" s="34" t="s">
        <v>77</v>
      </c>
      <c r="W87" s="35">
        <v>25932851</v>
      </c>
      <c r="X87" s="67" t="s">
        <v>223</v>
      </c>
      <c r="Y87" s="37">
        <v>1602000055</v>
      </c>
      <c r="Z87" s="39">
        <v>42767</v>
      </c>
      <c r="AA87" s="39">
        <v>44439</v>
      </c>
      <c r="AB87" s="31" t="s">
        <v>66</v>
      </c>
      <c r="AC87" s="31" t="s">
        <v>66</v>
      </c>
      <c r="AD87" s="44" t="s">
        <v>230</v>
      </c>
      <c r="AE87" s="47">
        <v>3198.22</v>
      </c>
      <c r="AF87" s="31" t="s">
        <v>66</v>
      </c>
    </row>
    <row r="88" spans="1:32" ht="60" customHeight="1" x14ac:dyDescent="0.2">
      <c r="A88" s="2">
        <v>509</v>
      </c>
      <c r="B88" s="2" t="s">
        <v>65</v>
      </c>
      <c r="C88" s="25" t="s">
        <v>66</v>
      </c>
      <c r="D88" s="2" t="s">
        <v>67</v>
      </c>
      <c r="E88" s="2">
        <v>68003</v>
      </c>
      <c r="F88" s="2" t="s">
        <v>68</v>
      </c>
      <c r="G88" s="2" t="s">
        <v>69</v>
      </c>
      <c r="H88" s="2" t="s">
        <v>70</v>
      </c>
      <c r="I88" s="2" t="s">
        <v>66</v>
      </c>
      <c r="J88" s="26" t="s">
        <v>71</v>
      </c>
      <c r="K88" s="27" t="s">
        <v>72</v>
      </c>
      <c r="L88" s="2" t="s">
        <v>73</v>
      </c>
      <c r="M88" s="28">
        <v>30.8</v>
      </c>
      <c r="N88" s="9">
        <f t="shared" si="1"/>
        <v>204186.75199999998</v>
      </c>
      <c r="O88" s="29">
        <v>43312</v>
      </c>
      <c r="P88" s="30">
        <v>21</v>
      </c>
      <c r="Q88" s="31" t="s">
        <v>66</v>
      </c>
      <c r="R88" s="12" t="s">
        <v>74</v>
      </c>
      <c r="S88" s="32" t="s">
        <v>224</v>
      </c>
      <c r="T88" s="30">
        <v>20</v>
      </c>
      <c r="U88" s="33">
        <v>41548</v>
      </c>
      <c r="V88" s="34" t="s">
        <v>77</v>
      </c>
      <c r="W88" s="35">
        <v>25932851</v>
      </c>
      <c r="X88" s="36" t="s">
        <v>225</v>
      </c>
      <c r="Y88" s="37">
        <v>2744112610</v>
      </c>
      <c r="Z88" s="39">
        <v>41548</v>
      </c>
      <c r="AA88" s="39">
        <v>44439</v>
      </c>
      <c r="AB88" s="31" t="s">
        <v>66</v>
      </c>
      <c r="AC88" s="31" t="s">
        <v>66</v>
      </c>
      <c r="AD88" s="44" t="s">
        <v>230</v>
      </c>
      <c r="AE88" s="47">
        <v>11322.7</v>
      </c>
      <c r="AF88" s="31" t="s">
        <v>66</v>
      </c>
    </row>
    <row r="89" spans="1:32" ht="15.75" customHeight="1" x14ac:dyDescent="0.2">
      <c r="AE89" s="70"/>
    </row>
    <row r="90" spans="1:32" ht="15.75" customHeight="1" x14ac:dyDescent="0.2">
      <c r="AE90" s="70"/>
    </row>
    <row r="91" spans="1:32" s="14" customFormat="1" ht="15.75" customHeight="1" x14ac:dyDescent="0.25"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71"/>
      <c r="N91" s="72"/>
      <c r="O91" s="73"/>
      <c r="P91" s="24"/>
      <c r="Q91" s="74" t="s">
        <v>226</v>
      </c>
      <c r="R91" s="75" t="s">
        <v>227</v>
      </c>
      <c r="S91" s="24"/>
      <c r="T91" s="75" t="s">
        <v>228</v>
      </c>
      <c r="V91" s="24"/>
      <c r="X91" s="24"/>
      <c r="Y91" s="24"/>
      <c r="Z91" s="69"/>
      <c r="AA91" s="69"/>
      <c r="AB91" s="24"/>
      <c r="AC91" s="24"/>
      <c r="AE91" s="68"/>
      <c r="AF91" s="24"/>
    </row>
    <row r="92" spans="1:32" s="14" customFormat="1" ht="15.75" customHeight="1" x14ac:dyDescent="0.2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68"/>
      <c r="O92" s="24"/>
      <c r="P92" s="24"/>
      <c r="Q92" s="24" t="s">
        <v>229</v>
      </c>
      <c r="R92" s="24"/>
      <c r="S92" s="24"/>
      <c r="T92" s="24"/>
      <c r="V92" s="24"/>
      <c r="X92" s="24"/>
      <c r="Y92" s="24"/>
      <c r="Z92" s="69"/>
      <c r="AA92" s="69"/>
      <c r="AB92" s="24"/>
      <c r="AC92" s="24"/>
      <c r="AE92" s="68"/>
      <c r="AF92" s="24"/>
    </row>
  </sheetData>
  <pageMargins left="0.23622047244094491" right="0.23622047244094491" top="0.74803149606299213" bottom="0.35433070866141736" header="0.31496062992125984" footer="0.31496062992125984"/>
  <pageSetup paperSize="9" scale="5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F91"/>
  <sheetViews>
    <sheetView topLeftCell="J1" zoomScale="120" zoomScaleNormal="120" workbookViewId="0">
      <pane ySplit="3" topLeftCell="A14" activePane="bottomLeft" state="frozen"/>
      <selection pane="bottomLeft" activeCell="AD17" sqref="AD17:AF17"/>
    </sheetView>
  </sheetViews>
  <sheetFormatPr defaultColWidth="14.42578125" defaultRowHeight="15.75" customHeight="1" x14ac:dyDescent="0.2"/>
  <cols>
    <col min="1" max="1" width="4.85546875" style="14" customWidth="1"/>
    <col min="2" max="2" width="5.7109375" style="14" customWidth="1"/>
    <col min="3" max="3" width="5.85546875" style="24" customWidth="1"/>
    <col min="4" max="4" width="8" style="24" customWidth="1"/>
    <col min="5" max="5" width="6.140625" style="24" customWidth="1"/>
    <col min="6" max="6" width="7.28515625" style="24" customWidth="1"/>
    <col min="7" max="7" width="11.5703125" style="24" customWidth="1"/>
    <col min="8" max="8" width="9.85546875" style="24" customWidth="1"/>
    <col min="9" max="9" width="6.7109375" style="24" customWidth="1"/>
    <col min="10" max="11" width="8.28515625" style="24" customWidth="1"/>
    <col min="12" max="12" width="5.42578125" style="24" customWidth="1"/>
    <col min="13" max="13" width="6.42578125" style="24" customWidth="1"/>
    <col min="14" max="14" width="9.85546875" style="68" customWidth="1"/>
    <col min="15" max="15" width="8.5703125" style="24" customWidth="1"/>
    <col min="16" max="16" width="6.28515625" style="24" customWidth="1"/>
    <col min="17" max="17" width="7.7109375" style="24" customWidth="1"/>
    <col min="18" max="18" width="4.28515625" style="24" customWidth="1"/>
    <col min="19" max="19" width="14.42578125" style="24"/>
    <col min="20" max="20" width="6.7109375" style="24" customWidth="1"/>
    <col min="21" max="21" width="9.140625" style="14" customWidth="1"/>
    <col min="22" max="22" width="21.140625" style="24" customWidth="1"/>
    <col min="23" max="23" width="9" style="14" customWidth="1"/>
    <col min="24" max="24" width="16.42578125" style="24" customWidth="1"/>
    <col min="25" max="25" width="11.140625" style="24" customWidth="1"/>
    <col min="26" max="27" width="10.85546875" style="69" customWidth="1"/>
    <col min="28" max="28" width="9" style="24" customWidth="1"/>
    <col min="29" max="29" width="8.42578125" style="24" customWidth="1"/>
    <col min="30" max="30" width="7.140625" style="14" customWidth="1"/>
    <col min="31" max="31" width="8" style="68" customWidth="1"/>
    <col min="32" max="32" width="10" style="24" customWidth="1"/>
    <col min="33" max="16384" width="14.42578125" style="24"/>
  </cols>
  <sheetData>
    <row r="2" spans="1:32" s="8" customFormat="1" ht="27" x14ac:dyDescent="0.2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3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4" t="s">
        <v>21</v>
      </c>
      <c r="W2" s="5" t="s">
        <v>22</v>
      </c>
      <c r="X2" s="6" t="s">
        <v>23</v>
      </c>
      <c r="Y2" s="4" t="s">
        <v>24</v>
      </c>
      <c r="Z2" s="7" t="s">
        <v>25</v>
      </c>
      <c r="AA2" s="7" t="s">
        <v>26</v>
      </c>
      <c r="AB2" s="6" t="s">
        <v>27</v>
      </c>
      <c r="AC2" s="1" t="s">
        <v>28</v>
      </c>
      <c r="AD2" s="1" t="s">
        <v>29</v>
      </c>
      <c r="AE2" s="3" t="s">
        <v>30</v>
      </c>
      <c r="AF2" s="1" t="s">
        <v>31</v>
      </c>
    </row>
    <row r="3" spans="1:32" s="14" customFormat="1" ht="45.75" customHeight="1" x14ac:dyDescent="0.2">
      <c r="A3" s="1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2" t="s">
        <v>43</v>
      </c>
      <c r="M3" s="2" t="s">
        <v>44</v>
      </c>
      <c r="N3" s="9" t="s">
        <v>45</v>
      </c>
      <c r="O3" s="2" t="s">
        <v>46</v>
      </c>
      <c r="P3" s="2" t="s">
        <v>47</v>
      </c>
      <c r="Q3" s="2" t="s">
        <v>48</v>
      </c>
      <c r="R3" s="2" t="s">
        <v>49</v>
      </c>
      <c r="S3" s="2" t="s">
        <v>50</v>
      </c>
      <c r="T3" s="2" t="s">
        <v>51</v>
      </c>
      <c r="U3" s="2" t="s">
        <v>52</v>
      </c>
      <c r="V3" s="10" t="s">
        <v>53</v>
      </c>
      <c r="W3" s="11" t="s">
        <v>54</v>
      </c>
      <c r="X3" s="12" t="s">
        <v>55</v>
      </c>
      <c r="Y3" s="10" t="s">
        <v>56</v>
      </c>
      <c r="Z3" s="13" t="s">
        <v>57</v>
      </c>
      <c r="AA3" s="13" t="s">
        <v>58</v>
      </c>
      <c r="AB3" s="12" t="s">
        <v>59</v>
      </c>
      <c r="AC3" s="2" t="s">
        <v>60</v>
      </c>
      <c r="AD3" s="2" t="s">
        <v>61</v>
      </c>
      <c r="AE3" s="9" t="s">
        <v>62</v>
      </c>
      <c r="AF3" s="2" t="s">
        <v>63</v>
      </c>
    </row>
    <row r="4" spans="1:32" ht="22.5" hidden="1" customHeight="1" x14ac:dyDescent="0.2">
      <c r="A4" s="2"/>
      <c r="B4" s="2"/>
      <c r="C4" s="15"/>
      <c r="D4" s="15"/>
      <c r="E4" s="15"/>
      <c r="F4" s="15"/>
      <c r="G4" s="15"/>
      <c r="H4" s="15"/>
      <c r="I4" s="15"/>
      <c r="J4" s="16"/>
      <c r="K4" s="17"/>
      <c r="L4" s="15"/>
      <c r="M4" s="18"/>
      <c r="N4" s="19">
        <v>6629.44</v>
      </c>
      <c r="O4" s="15"/>
      <c r="P4" s="15"/>
      <c r="Q4" s="20"/>
      <c r="R4" s="15"/>
      <c r="S4" s="15"/>
      <c r="T4" s="15"/>
      <c r="U4" s="2"/>
      <c r="V4" s="21"/>
      <c r="W4" s="11"/>
      <c r="X4" s="22"/>
      <c r="Y4" s="21"/>
      <c r="Z4" s="23"/>
      <c r="AA4" s="23"/>
      <c r="AB4" s="22"/>
      <c r="AC4" s="20"/>
      <c r="AD4" s="2"/>
      <c r="AE4" s="19"/>
      <c r="AF4" s="15"/>
    </row>
    <row r="5" spans="1:32" ht="62.25" customHeight="1" x14ac:dyDescent="0.2">
      <c r="A5" s="2" t="s">
        <v>64</v>
      </c>
      <c r="B5" s="2" t="s">
        <v>65</v>
      </c>
      <c r="C5" s="25" t="s">
        <v>66</v>
      </c>
      <c r="D5" s="2" t="s">
        <v>67</v>
      </c>
      <c r="E5" s="2">
        <v>68003</v>
      </c>
      <c r="F5" s="2" t="s">
        <v>68</v>
      </c>
      <c r="G5" s="2" t="s">
        <v>69</v>
      </c>
      <c r="H5" s="2" t="s">
        <v>70</v>
      </c>
      <c r="I5" s="2" t="s">
        <v>66</v>
      </c>
      <c r="J5" s="26" t="s">
        <v>71</v>
      </c>
      <c r="K5" s="27" t="s">
        <v>72</v>
      </c>
      <c r="L5" s="2" t="s">
        <v>73</v>
      </c>
      <c r="M5" s="28">
        <v>44.1</v>
      </c>
      <c r="N5" s="9">
        <f>M5*$N$4</f>
        <v>292358.304</v>
      </c>
      <c r="O5" s="29">
        <v>43312</v>
      </c>
      <c r="P5" s="30">
        <v>32</v>
      </c>
      <c r="Q5" s="31" t="s">
        <v>66</v>
      </c>
      <c r="R5" s="12" t="s">
        <v>74</v>
      </c>
      <c r="S5" s="32" t="s">
        <v>75</v>
      </c>
      <c r="T5" s="30" t="s">
        <v>76</v>
      </c>
      <c r="U5" s="33">
        <v>41548</v>
      </c>
      <c r="V5" s="34" t="s">
        <v>77</v>
      </c>
      <c r="W5" s="35">
        <v>25932851</v>
      </c>
      <c r="X5" s="36" t="s">
        <v>78</v>
      </c>
      <c r="Y5" s="37">
        <v>20952932</v>
      </c>
      <c r="Z5" s="38" t="s">
        <v>79</v>
      </c>
      <c r="AA5" s="39">
        <v>44135</v>
      </c>
      <c r="AB5" s="31" t="s">
        <v>66</v>
      </c>
      <c r="AC5" s="31" t="s">
        <v>66</v>
      </c>
      <c r="AD5" s="31" t="s">
        <v>66</v>
      </c>
      <c r="AE5" s="31" t="s">
        <v>66</v>
      </c>
      <c r="AF5" s="31" t="s">
        <v>66</v>
      </c>
    </row>
    <row r="6" spans="1:32" ht="62.25" customHeight="1" x14ac:dyDescent="0.2">
      <c r="A6" s="2">
        <v>205</v>
      </c>
      <c r="B6" s="2" t="s">
        <v>65</v>
      </c>
      <c r="C6" s="25" t="s">
        <v>66</v>
      </c>
      <c r="D6" s="2" t="s">
        <v>67</v>
      </c>
      <c r="E6" s="2">
        <v>68003</v>
      </c>
      <c r="F6" s="2" t="s">
        <v>68</v>
      </c>
      <c r="G6" s="2" t="s">
        <v>69</v>
      </c>
      <c r="H6" s="2" t="s">
        <v>70</v>
      </c>
      <c r="I6" s="2" t="s">
        <v>66</v>
      </c>
      <c r="J6" s="26" t="s">
        <v>71</v>
      </c>
      <c r="K6" s="27" t="s">
        <v>72</v>
      </c>
      <c r="L6" s="2" t="s">
        <v>73</v>
      </c>
      <c r="M6" s="28">
        <v>13.1</v>
      </c>
      <c r="N6" s="9">
        <f>M6*$N$4</f>
        <v>86845.66399999999</v>
      </c>
      <c r="O6" s="29">
        <v>43312</v>
      </c>
      <c r="P6" s="30">
        <v>1</v>
      </c>
      <c r="Q6" s="31" t="s">
        <v>66</v>
      </c>
      <c r="R6" s="12" t="s">
        <v>74</v>
      </c>
      <c r="S6" s="32" t="s">
        <v>75</v>
      </c>
      <c r="T6" s="30" t="s">
        <v>76</v>
      </c>
      <c r="U6" s="33">
        <v>43845</v>
      </c>
      <c r="V6" s="34" t="s">
        <v>77</v>
      </c>
      <c r="W6" s="35">
        <v>25932851</v>
      </c>
      <c r="X6" s="36" t="s">
        <v>80</v>
      </c>
      <c r="Y6" s="40" t="s">
        <v>81</v>
      </c>
      <c r="Z6" s="39">
        <v>43845</v>
      </c>
      <c r="AA6" s="39">
        <v>44196</v>
      </c>
      <c r="AB6" s="31" t="s">
        <v>66</v>
      </c>
      <c r="AC6" s="31" t="s">
        <v>66</v>
      </c>
      <c r="AD6" s="31" t="s">
        <v>66</v>
      </c>
      <c r="AE6" s="31" t="s">
        <v>66</v>
      </c>
      <c r="AF6" s="31" t="s">
        <v>66</v>
      </c>
    </row>
    <row r="7" spans="1:32" ht="56.25" x14ac:dyDescent="0.2">
      <c r="A7" s="2" t="s">
        <v>82</v>
      </c>
      <c r="B7" s="2" t="s">
        <v>65</v>
      </c>
      <c r="C7" s="25" t="s">
        <v>66</v>
      </c>
      <c r="D7" s="2" t="s">
        <v>67</v>
      </c>
      <c r="E7" s="2">
        <v>68003</v>
      </c>
      <c r="F7" s="2" t="s">
        <v>68</v>
      </c>
      <c r="G7" s="2" t="s">
        <v>69</v>
      </c>
      <c r="H7" s="2" t="s">
        <v>70</v>
      </c>
      <c r="I7" s="2" t="s">
        <v>66</v>
      </c>
      <c r="J7" s="26" t="s">
        <v>71</v>
      </c>
      <c r="K7" s="27" t="s">
        <v>72</v>
      </c>
      <c r="L7" s="2" t="s">
        <v>73</v>
      </c>
      <c r="M7" s="41">
        <f>74.5+21.9</f>
        <v>96.4</v>
      </c>
      <c r="N7" s="9">
        <f t="shared" ref="N7:N70" si="0">M7*$N$4</f>
        <v>639078.01599999995</v>
      </c>
      <c r="O7" s="29">
        <v>43312</v>
      </c>
      <c r="P7" s="30" t="s">
        <v>83</v>
      </c>
      <c r="Q7" s="31" t="s">
        <v>66</v>
      </c>
      <c r="R7" s="12" t="s">
        <v>74</v>
      </c>
      <c r="S7" s="32" t="s">
        <v>75</v>
      </c>
      <c r="T7" s="30" t="s">
        <v>84</v>
      </c>
      <c r="U7" s="33">
        <v>42278</v>
      </c>
      <c r="V7" s="34" t="s">
        <v>77</v>
      </c>
      <c r="W7" s="35">
        <v>25932851</v>
      </c>
      <c r="X7" s="36" t="s">
        <v>85</v>
      </c>
      <c r="Y7" s="37">
        <v>23211946</v>
      </c>
      <c r="Z7" s="42">
        <v>42278</v>
      </c>
      <c r="AA7" s="39">
        <v>44135</v>
      </c>
      <c r="AB7" s="31" t="s">
        <v>66</v>
      </c>
      <c r="AC7" s="31" t="s">
        <v>66</v>
      </c>
      <c r="AD7" s="31" t="s">
        <v>66</v>
      </c>
      <c r="AE7" s="31" t="s">
        <v>66</v>
      </c>
      <c r="AF7" s="31" t="s">
        <v>66</v>
      </c>
    </row>
    <row r="8" spans="1:32" ht="56.25" x14ac:dyDescent="0.2">
      <c r="A8" s="2">
        <v>604</v>
      </c>
      <c r="B8" s="2" t="s">
        <v>65</v>
      </c>
      <c r="C8" s="25" t="s">
        <v>66</v>
      </c>
      <c r="D8" s="2" t="s">
        <v>67</v>
      </c>
      <c r="E8" s="2">
        <v>68003</v>
      </c>
      <c r="F8" s="2" t="s">
        <v>68</v>
      </c>
      <c r="G8" s="2" t="s">
        <v>69</v>
      </c>
      <c r="H8" s="2" t="s">
        <v>70</v>
      </c>
      <c r="I8" s="2" t="s">
        <v>66</v>
      </c>
      <c r="J8" s="26" t="s">
        <v>71</v>
      </c>
      <c r="K8" s="27" t="s">
        <v>72</v>
      </c>
      <c r="L8" s="2" t="s">
        <v>73</v>
      </c>
      <c r="M8" s="41">
        <v>18.8</v>
      </c>
      <c r="N8" s="9">
        <f t="shared" si="0"/>
        <v>124633.47199999999</v>
      </c>
      <c r="O8" s="29">
        <v>43312</v>
      </c>
      <c r="P8" s="30" t="s">
        <v>83</v>
      </c>
      <c r="Q8" s="31" t="s">
        <v>66</v>
      </c>
      <c r="R8" s="12" t="s">
        <v>74</v>
      </c>
      <c r="S8" s="32" t="s">
        <v>75</v>
      </c>
      <c r="T8" s="30" t="s">
        <v>84</v>
      </c>
      <c r="U8" s="33">
        <v>42278</v>
      </c>
      <c r="V8" s="34" t="s">
        <v>77</v>
      </c>
      <c r="W8" s="35">
        <v>25932851</v>
      </c>
      <c r="X8" s="36" t="s">
        <v>85</v>
      </c>
      <c r="Y8" s="37">
        <v>23211946</v>
      </c>
      <c r="Z8" s="39">
        <v>42278</v>
      </c>
      <c r="AA8" s="39">
        <v>44135</v>
      </c>
      <c r="AB8" s="31" t="s">
        <v>66</v>
      </c>
      <c r="AC8" s="31" t="s">
        <v>66</v>
      </c>
      <c r="AD8" s="31" t="s">
        <v>66</v>
      </c>
      <c r="AE8" s="31" t="s">
        <v>66</v>
      </c>
      <c r="AF8" s="31" t="s">
        <v>66</v>
      </c>
    </row>
    <row r="9" spans="1:32" ht="56.25" x14ac:dyDescent="0.2">
      <c r="A9" s="2">
        <v>603</v>
      </c>
      <c r="B9" s="2" t="s">
        <v>65</v>
      </c>
      <c r="C9" s="25" t="s">
        <v>66</v>
      </c>
      <c r="D9" s="2" t="s">
        <v>67</v>
      </c>
      <c r="E9" s="2">
        <v>68003</v>
      </c>
      <c r="F9" s="2" t="s">
        <v>68</v>
      </c>
      <c r="G9" s="2" t="s">
        <v>69</v>
      </c>
      <c r="H9" s="2" t="s">
        <v>70</v>
      </c>
      <c r="I9" s="2" t="s">
        <v>66</v>
      </c>
      <c r="J9" s="26" t="s">
        <v>71</v>
      </c>
      <c r="K9" s="27" t="s">
        <v>72</v>
      </c>
      <c r="L9" s="2" t="s">
        <v>73</v>
      </c>
      <c r="M9" s="41">
        <v>22.6</v>
      </c>
      <c r="N9" s="9">
        <f t="shared" si="0"/>
        <v>149825.34400000001</v>
      </c>
      <c r="O9" s="29">
        <v>43312</v>
      </c>
      <c r="P9" s="30">
        <v>24</v>
      </c>
      <c r="Q9" s="31" t="s">
        <v>66</v>
      </c>
      <c r="R9" s="12" t="s">
        <v>74</v>
      </c>
      <c r="S9" s="32" t="s">
        <v>75</v>
      </c>
      <c r="T9" s="30" t="s">
        <v>84</v>
      </c>
      <c r="U9" s="33">
        <v>43040</v>
      </c>
      <c r="V9" s="34" t="s">
        <v>77</v>
      </c>
      <c r="W9" s="35">
        <v>25932851</v>
      </c>
      <c r="X9" s="36" t="s">
        <v>85</v>
      </c>
      <c r="Y9" s="37">
        <v>23211946</v>
      </c>
      <c r="Z9" s="38" t="s">
        <v>86</v>
      </c>
      <c r="AA9" s="39">
        <v>44135</v>
      </c>
      <c r="AB9" s="31" t="s">
        <v>66</v>
      </c>
      <c r="AC9" s="31" t="s">
        <v>66</v>
      </c>
      <c r="AD9" s="31" t="s">
        <v>66</v>
      </c>
      <c r="AE9" s="31" t="s">
        <v>66</v>
      </c>
      <c r="AF9" s="31" t="s">
        <v>66</v>
      </c>
    </row>
    <row r="10" spans="1:32" ht="73.5" customHeight="1" x14ac:dyDescent="0.2">
      <c r="A10" s="2">
        <v>411</v>
      </c>
      <c r="B10" s="2" t="s">
        <v>65</v>
      </c>
      <c r="C10" s="25" t="s">
        <v>66</v>
      </c>
      <c r="D10" s="2" t="s">
        <v>67</v>
      </c>
      <c r="E10" s="2">
        <v>68003</v>
      </c>
      <c r="F10" s="2" t="s">
        <v>68</v>
      </c>
      <c r="G10" s="2" t="s">
        <v>69</v>
      </c>
      <c r="H10" s="2" t="s">
        <v>70</v>
      </c>
      <c r="I10" s="2" t="s">
        <v>66</v>
      </c>
      <c r="J10" s="26" t="s">
        <v>71</v>
      </c>
      <c r="K10" s="27" t="s">
        <v>72</v>
      </c>
      <c r="L10" s="2" t="s">
        <v>73</v>
      </c>
      <c r="M10" s="28">
        <v>54.4</v>
      </c>
      <c r="N10" s="9">
        <f t="shared" si="0"/>
        <v>360641.53599999996</v>
      </c>
      <c r="O10" s="29">
        <v>43312</v>
      </c>
      <c r="P10" s="30">
        <v>12</v>
      </c>
      <c r="Q10" s="31" t="s">
        <v>66</v>
      </c>
      <c r="R10" s="12" t="s">
        <v>74</v>
      </c>
      <c r="S10" s="32" t="s">
        <v>75</v>
      </c>
      <c r="T10" s="30" t="s">
        <v>84</v>
      </c>
      <c r="U10" s="33">
        <v>41501</v>
      </c>
      <c r="V10" s="34" t="s">
        <v>77</v>
      </c>
      <c r="W10" s="35">
        <v>25932851</v>
      </c>
      <c r="X10" s="43" t="s">
        <v>87</v>
      </c>
      <c r="Y10" s="37">
        <v>37439580</v>
      </c>
      <c r="Z10" s="39">
        <v>41501</v>
      </c>
      <c r="AA10" s="39">
        <v>44135</v>
      </c>
      <c r="AB10" s="31" t="s">
        <v>66</v>
      </c>
      <c r="AC10" s="31" t="s">
        <v>66</v>
      </c>
      <c r="AD10" s="31" t="s">
        <v>66</v>
      </c>
      <c r="AE10" s="31" t="s">
        <v>66</v>
      </c>
      <c r="AF10" s="31" t="s">
        <v>66</v>
      </c>
    </row>
    <row r="11" spans="1:32" ht="73.5" customHeight="1" x14ac:dyDescent="0.2">
      <c r="A11" s="2">
        <v>410</v>
      </c>
      <c r="B11" s="2" t="s">
        <v>65</v>
      </c>
      <c r="C11" s="25" t="s">
        <v>66</v>
      </c>
      <c r="D11" s="2" t="s">
        <v>67</v>
      </c>
      <c r="E11" s="2">
        <v>68003</v>
      </c>
      <c r="F11" s="2" t="s">
        <v>68</v>
      </c>
      <c r="G11" s="2" t="s">
        <v>69</v>
      </c>
      <c r="H11" s="2" t="s">
        <v>70</v>
      </c>
      <c r="I11" s="2" t="s">
        <v>66</v>
      </c>
      <c r="J11" s="26" t="s">
        <v>71</v>
      </c>
      <c r="K11" s="27" t="s">
        <v>72</v>
      </c>
      <c r="L11" s="2" t="s">
        <v>73</v>
      </c>
      <c r="M11" s="28">
        <v>16.899999999999999</v>
      </c>
      <c r="N11" s="9">
        <f t="shared" si="0"/>
        <v>112037.53599999998</v>
      </c>
      <c r="O11" s="29">
        <v>43312</v>
      </c>
      <c r="P11" s="30">
        <v>1</v>
      </c>
      <c r="Q11" s="31" t="s">
        <v>66</v>
      </c>
      <c r="R11" s="12" t="s">
        <v>74</v>
      </c>
      <c r="S11" s="32" t="s">
        <v>75</v>
      </c>
      <c r="T11" s="30" t="s">
        <v>84</v>
      </c>
      <c r="U11" s="33">
        <v>42401</v>
      </c>
      <c r="V11" s="34" t="s">
        <v>77</v>
      </c>
      <c r="W11" s="35">
        <v>25932851</v>
      </c>
      <c r="X11" s="43" t="s">
        <v>87</v>
      </c>
      <c r="Y11" s="37">
        <v>37439580</v>
      </c>
      <c r="Z11" s="39">
        <v>42401</v>
      </c>
      <c r="AA11" s="39">
        <v>44135</v>
      </c>
      <c r="AB11" s="31" t="s">
        <v>66</v>
      </c>
      <c r="AC11" s="31" t="s">
        <v>66</v>
      </c>
      <c r="AD11" s="31" t="s">
        <v>66</v>
      </c>
      <c r="AE11" s="31" t="s">
        <v>66</v>
      </c>
      <c r="AF11" s="31" t="s">
        <v>66</v>
      </c>
    </row>
    <row r="12" spans="1:32" ht="73.5" customHeight="1" x14ac:dyDescent="0.2">
      <c r="A12" s="2">
        <v>403</v>
      </c>
      <c r="B12" s="2" t="s">
        <v>65</v>
      </c>
      <c r="C12" s="25" t="s">
        <v>66</v>
      </c>
      <c r="D12" s="2" t="s">
        <v>67</v>
      </c>
      <c r="E12" s="2">
        <v>68003</v>
      </c>
      <c r="F12" s="2" t="s">
        <v>68</v>
      </c>
      <c r="G12" s="2" t="s">
        <v>69</v>
      </c>
      <c r="H12" s="2" t="s">
        <v>70</v>
      </c>
      <c r="I12" s="2" t="s">
        <v>66</v>
      </c>
      <c r="J12" s="26" t="s">
        <v>71</v>
      </c>
      <c r="K12" s="27" t="s">
        <v>72</v>
      </c>
      <c r="L12" s="2" t="s">
        <v>73</v>
      </c>
      <c r="M12" s="28">
        <v>20.399999999999999</v>
      </c>
      <c r="N12" s="9">
        <f t="shared" si="0"/>
        <v>135240.57599999997</v>
      </c>
      <c r="O12" s="29">
        <v>43312</v>
      </c>
      <c r="P12" s="30">
        <v>9</v>
      </c>
      <c r="Q12" s="31" t="s">
        <v>66</v>
      </c>
      <c r="R12" s="12" t="s">
        <v>74</v>
      </c>
      <c r="S12" s="32" t="s">
        <v>75</v>
      </c>
      <c r="T12" s="30" t="s">
        <v>84</v>
      </c>
      <c r="U12" s="33">
        <v>42461</v>
      </c>
      <c r="V12" s="34" t="s">
        <v>77</v>
      </c>
      <c r="W12" s="35">
        <v>25932851</v>
      </c>
      <c r="X12" s="43" t="s">
        <v>87</v>
      </c>
      <c r="Y12" s="37">
        <v>37439580</v>
      </c>
      <c r="Z12" s="39">
        <v>42461</v>
      </c>
      <c r="AA12" s="39">
        <v>44196</v>
      </c>
      <c r="AB12" s="31" t="s">
        <v>66</v>
      </c>
      <c r="AC12" s="31" t="s">
        <v>66</v>
      </c>
      <c r="AD12" s="31" t="s">
        <v>66</v>
      </c>
      <c r="AE12" s="31" t="s">
        <v>66</v>
      </c>
      <c r="AF12" s="31" t="s">
        <v>66</v>
      </c>
    </row>
    <row r="13" spans="1:32" ht="73.5" customHeight="1" x14ac:dyDescent="0.2">
      <c r="A13" s="2">
        <v>501</v>
      </c>
      <c r="B13" s="2" t="s">
        <v>65</v>
      </c>
      <c r="C13" s="25" t="s">
        <v>66</v>
      </c>
      <c r="D13" s="2" t="s">
        <v>67</v>
      </c>
      <c r="E13" s="2">
        <v>68003</v>
      </c>
      <c r="F13" s="2" t="s">
        <v>68</v>
      </c>
      <c r="G13" s="2" t="s">
        <v>69</v>
      </c>
      <c r="H13" s="2" t="s">
        <v>70</v>
      </c>
      <c r="I13" s="2" t="s">
        <v>66</v>
      </c>
      <c r="J13" s="26" t="s">
        <v>71</v>
      </c>
      <c r="K13" s="27" t="s">
        <v>72</v>
      </c>
      <c r="L13" s="2" t="s">
        <v>73</v>
      </c>
      <c r="M13" s="28">
        <v>25.2</v>
      </c>
      <c r="N13" s="9">
        <f t="shared" si="0"/>
        <v>167061.88799999998</v>
      </c>
      <c r="O13" s="29">
        <v>43312</v>
      </c>
      <c r="P13" s="30">
        <v>21</v>
      </c>
      <c r="Q13" s="31" t="s">
        <v>66</v>
      </c>
      <c r="R13" s="12" t="s">
        <v>74</v>
      </c>
      <c r="S13" s="32" t="s">
        <v>75</v>
      </c>
      <c r="T13" s="30" t="s">
        <v>84</v>
      </c>
      <c r="U13" s="33">
        <v>42669</v>
      </c>
      <c r="V13" s="34" t="s">
        <v>77</v>
      </c>
      <c r="W13" s="35">
        <v>25932851</v>
      </c>
      <c r="X13" s="43" t="s">
        <v>87</v>
      </c>
      <c r="Y13" s="37">
        <v>37439580</v>
      </c>
      <c r="Z13" s="39">
        <v>42669</v>
      </c>
      <c r="AA13" s="39">
        <v>44196</v>
      </c>
      <c r="AB13" s="31" t="s">
        <v>66</v>
      </c>
      <c r="AC13" s="31" t="s">
        <v>66</v>
      </c>
      <c r="AD13" s="31" t="s">
        <v>66</v>
      </c>
      <c r="AE13" s="31" t="s">
        <v>66</v>
      </c>
      <c r="AF13" s="31" t="s">
        <v>66</v>
      </c>
    </row>
    <row r="14" spans="1:32" ht="73.5" customHeight="1" x14ac:dyDescent="0.2">
      <c r="A14" s="2">
        <v>507</v>
      </c>
      <c r="B14" s="2" t="s">
        <v>65</v>
      </c>
      <c r="C14" s="25" t="s">
        <v>66</v>
      </c>
      <c r="D14" s="2" t="s">
        <v>67</v>
      </c>
      <c r="E14" s="2">
        <v>68003</v>
      </c>
      <c r="F14" s="2" t="s">
        <v>68</v>
      </c>
      <c r="G14" s="2" t="s">
        <v>69</v>
      </c>
      <c r="H14" s="2" t="s">
        <v>70</v>
      </c>
      <c r="I14" s="2" t="s">
        <v>66</v>
      </c>
      <c r="J14" s="26" t="s">
        <v>71</v>
      </c>
      <c r="K14" s="27" t="s">
        <v>72</v>
      </c>
      <c r="L14" s="2" t="s">
        <v>73</v>
      </c>
      <c r="M14" s="28">
        <v>12.3</v>
      </c>
      <c r="N14" s="9">
        <f t="shared" si="0"/>
        <v>81542.111999999994</v>
      </c>
      <c r="O14" s="29">
        <v>43312</v>
      </c>
      <c r="P14" s="30">
        <v>2</v>
      </c>
      <c r="Q14" s="31" t="s">
        <v>66</v>
      </c>
      <c r="R14" s="12" t="s">
        <v>74</v>
      </c>
      <c r="S14" s="32" t="s">
        <v>75</v>
      </c>
      <c r="T14" s="30" t="s">
        <v>84</v>
      </c>
      <c r="U14" s="33">
        <v>43889</v>
      </c>
      <c r="V14" s="34" t="s">
        <v>77</v>
      </c>
      <c r="W14" s="35">
        <v>25932851</v>
      </c>
      <c r="X14" s="43" t="s">
        <v>87</v>
      </c>
      <c r="Y14" s="37">
        <v>37439580</v>
      </c>
      <c r="Z14" s="39">
        <v>43889</v>
      </c>
      <c r="AA14" s="39">
        <v>44196</v>
      </c>
      <c r="AB14" s="31" t="s">
        <v>66</v>
      </c>
      <c r="AC14" s="31" t="s">
        <v>66</v>
      </c>
      <c r="AD14" s="31" t="s">
        <v>66</v>
      </c>
      <c r="AE14" s="31" t="s">
        <v>66</v>
      </c>
      <c r="AF14" s="31" t="s">
        <v>66</v>
      </c>
    </row>
    <row r="15" spans="1:32" ht="56.25" x14ac:dyDescent="0.2">
      <c r="A15" s="2" t="s">
        <v>88</v>
      </c>
      <c r="B15" s="2" t="s">
        <v>65</v>
      </c>
      <c r="C15" s="25" t="s">
        <v>66</v>
      </c>
      <c r="D15" s="2" t="s">
        <v>67</v>
      </c>
      <c r="E15" s="2">
        <v>68003</v>
      </c>
      <c r="F15" s="2" t="s">
        <v>68</v>
      </c>
      <c r="G15" s="2" t="s">
        <v>69</v>
      </c>
      <c r="H15" s="2" t="s">
        <v>70</v>
      </c>
      <c r="I15" s="2" t="s">
        <v>66</v>
      </c>
      <c r="J15" s="26" t="s">
        <v>71</v>
      </c>
      <c r="K15" s="27" t="s">
        <v>72</v>
      </c>
      <c r="L15" s="2" t="s">
        <v>73</v>
      </c>
      <c r="M15" s="28">
        <v>125</v>
      </c>
      <c r="N15" s="9">
        <f t="shared" si="0"/>
        <v>828680</v>
      </c>
      <c r="O15" s="29">
        <v>43312</v>
      </c>
      <c r="P15" s="30" t="s">
        <v>89</v>
      </c>
      <c r="Q15" s="31" t="s">
        <v>66</v>
      </c>
      <c r="R15" s="12" t="s">
        <v>74</v>
      </c>
      <c r="S15" s="32" t="s">
        <v>90</v>
      </c>
      <c r="T15" s="30">
        <v>1</v>
      </c>
      <c r="U15" s="33">
        <v>40903</v>
      </c>
      <c r="V15" s="34" t="s">
        <v>77</v>
      </c>
      <c r="W15" s="35">
        <v>25932851</v>
      </c>
      <c r="X15" s="36" t="s">
        <v>91</v>
      </c>
      <c r="Y15" s="37">
        <v>36978570</v>
      </c>
      <c r="Z15" s="39">
        <v>40909</v>
      </c>
      <c r="AA15" s="39">
        <v>44196</v>
      </c>
      <c r="AB15" s="31" t="s">
        <v>66</v>
      </c>
      <c r="AC15" s="31" t="s">
        <v>66</v>
      </c>
      <c r="AD15" s="44" t="s">
        <v>92</v>
      </c>
      <c r="AE15" s="45">
        <v>763.34</v>
      </c>
      <c r="AF15" s="31" t="s">
        <v>66</v>
      </c>
    </row>
    <row r="16" spans="1:32" ht="56.25" x14ac:dyDescent="0.2">
      <c r="A16" s="2">
        <v>506</v>
      </c>
      <c r="B16" s="2" t="s">
        <v>65</v>
      </c>
      <c r="C16" s="25" t="s">
        <v>66</v>
      </c>
      <c r="D16" s="2" t="s">
        <v>67</v>
      </c>
      <c r="E16" s="2">
        <v>68003</v>
      </c>
      <c r="F16" s="2" t="s">
        <v>68</v>
      </c>
      <c r="G16" s="2" t="s">
        <v>69</v>
      </c>
      <c r="H16" s="2" t="s">
        <v>70</v>
      </c>
      <c r="I16" s="2" t="s">
        <v>66</v>
      </c>
      <c r="J16" s="26" t="s">
        <v>71</v>
      </c>
      <c r="K16" s="27" t="s">
        <v>72</v>
      </c>
      <c r="L16" s="2" t="s">
        <v>73</v>
      </c>
      <c r="M16" s="28">
        <v>14.3</v>
      </c>
      <c r="N16" s="9">
        <f t="shared" si="0"/>
        <v>94800.991999999998</v>
      </c>
      <c r="O16" s="29">
        <v>43312</v>
      </c>
      <c r="P16" s="30">
        <v>3</v>
      </c>
      <c r="Q16" s="31" t="s">
        <v>66</v>
      </c>
      <c r="R16" s="12" t="s">
        <v>74</v>
      </c>
      <c r="S16" s="32" t="s">
        <v>93</v>
      </c>
      <c r="T16" s="30">
        <v>1</v>
      </c>
      <c r="U16" s="33">
        <v>43488</v>
      </c>
      <c r="V16" s="34" t="s">
        <v>77</v>
      </c>
      <c r="W16" s="35">
        <v>25932851</v>
      </c>
      <c r="X16" s="36" t="s">
        <v>94</v>
      </c>
      <c r="Y16" s="46">
        <v>42425187</v>
      </c>
      <c r="Z16" s="39">
        <v>43488</v>
      </c>
      <c r="AA16" s="39">
        <v>44196</v>
      </c>
      <c r="AB16" s="31" t="s">
        <v>66</v>
      </c>
      <c r="AC16" s="31" t="s">
        <v>66</v>
      </c>
      <c r="AD16" s="44" t="s">
        <v>92</v>
      </c>
      <c r="AE16" s="47">
        <v>87.31</v>
      </c>
      <c r="AF16" s="31" t="s">
        <v>66</v>
      </c>
    </row>
    <row r="17" spans="1:32" ht="56.25" x14ac:dyDescent="0.2">
      <c r="A17" s="2">
        <v>605</v>
      </c>
      <c r="B17" s="2" t="s">
        <v>65</v>
      </c>
      <c r="C17" s="25" t="s">
        <v>66</v>
      </c>
      <c r="D17" s="2" t="s">
        <v>67</v>
      </c>
      <c r="E17" s="2">
        <v>68003</v>
      </c>
      <c r="F17" s="2" t="s">
        <v>68</v>
      </c>
      <c r="G17" s="2" t="s">
        <v>69</v>
      </c>
      <c r="H17" s="2" t="s">
        <v>70</v>
      </c>
      <c r="I17" s="2" t="s">
        <v>66</v>
      </c>
      <c r="J17" s="26" t="s">
        <v>71</v>
      </c>
      <c r="K17" s="27" t="s">
        <v>72</v>
      </c>
      <c r="L17" s="2" t="s">
        <v>73</v>
      </c>
      <c r="M17" s="28">
        <v>17</v>
      </c>
      <c r="N17" s="9">
        <f>M17*$N$4</f>
        <v>112700.48</v>
      </c>
      <c r="O17" s="29">
        <v>43312</v>
      </c>
      <c r="P17" s="30">
        <v>22</v>
      </c>
      <c r="Q17" s="31" t="s">
        <v>66</v>
      </c>
      <c r="R17" s="12" t="s">
        <v>74</v>
      </c>
      <c r="S17" s="32" t="s">
        <v>95</v>
      </c>
      <c r="T17" s="30">
        <v>1</v>
      </c>
      <c r="U17" s="33">
        <v>42688</v>
      </c>
      <c r="V17" s="34" t="s">
        <v>77</v>
      </c>
      <c r="W17" s="35">
        <v>25932851</v>
      </c>
      <c r="X17" s="36" t="s">
        <v>96</v>
      </c>
      <c r="Y17" s="37">
        <v>39901097</v>
      </c>
      <c r="Z17" s="39">
        <v>42688</v>
      </c>
      <c r="AA17" s="39">
        <v>44196</v>
      </c>
      <c r="AB17" s="31" t="s">
        <v>66</v>
      </c>
      <c r="AC17" s="31" t="s">
        <v>66</v>
      </c>
      <c r="AD17" s="31" t="s">
        <v>66</v>
      </c>
      <c r="AE17" s="31" t="s">
        <v>66</v>
      </c>
      <c r="AF17" s="31" t="s">
        <v>66</v>
      </c>
    </row>
    <row r="18" spans="1:32" ht="84" customHeight="1" x14ac:dyDescent="0.2">
      <c r="A18" s="2">
        <v>405</v>
      </c>
      <c r="B18" s="2" t="s">
        <v>65</v>
      </c>
      <c r="C18" s="25" t="s">
        <v>66</v>
      </c>
      <c r="D18" s="2" t="s">
        <v>67</v>
      </c>
      <c r="E18" s="2">
        <v>68003</v>
      </c>
      <c r="F18" s="2" t="s">
        <v>68</v>
      </c>
      <c r="G18" s="2" t="s">
        <v>69</v>
      </c>
      <c r="H18" s="2" t="s">
        <v>70</v>
      </c>
      <c r="I18" s="2" t="s">
        <v>66</v>
      </c>
      <c r="J18" s="26" t="s">
        <v>71</v>
      </c>
      <c r="K18" s="27" t="s">
        <v>72</v>
      </c>
      <c r="L18" s="2" t="s">
        <v>73</v>
      </c>
      <c r="M18" s="28">
        <v>16.5</v>
      </c>
      <c r="N18" s="9">
        <f t="shared" si="0"/>
        <v>109385.76</v>
      </c>
      <c r="O18" s="29">
        <v>43312</v>
      </c>
      <c r="P18" s="30">
        <v>8</v>
      </c>
      <c r="Q18" s="31" t="s">
        <v>66</v>
      </c>
      <c r="R18" s="12" t="s">
        <v>74</v>
      </c>
      <c r="S18" s="32" t="s">
        <v>97</v>
      </c>
      <c r="T18" s="30">
        <v>1</v>
      </c>
      <c r="U18" s="33">
        <v>43525</v>
      </c>
      <c r="V18" s="34" t="s">
        <v>77</v>
      </c>
      <c r="W18" s="35">
        <v>25932851</v>
      </c>
      <c r="X18" s="36" t="s">
        <v>98</v>
      </c>
      <c r="Y18" s="48">
        <v>39719734</v>
      </c>
      <c r="Z18" s="39">
        <v>43525</v>
      </c>
      <c r="AA18" s="39">
        <v>44255</v>
      </c>
      <c r="AB18" s="31" t="s">
        <v>66</v>
      </c>
      <c r="AC18" s="31" t="s">
        <v>66</v>
      </c>
      <c r="AD18" s="44" t="s">
        <v>92</v>
      </c>
      <c r="AE18" s="47">
        <v>100.73</v>
      </c>
      <c r="AF18" s="31" t="s">
        <v>66</v>
      </c>
    </row>
    <row r="19" spans="1:32" ht="63" x14ac:dyDescent="0.2">
      <c r="A19" s="2">
        <v>401</v>
      </c>
      <c r="B19" s="2" t="s">
        <v>65</v>
      </c>
      <c r="C19" s="25" t="s">
        <v>66</v>
      </c>
      <c r="D19" s="2" t="s">
        <v>67</v>
      </c>
      <c r="E19" s="2">
        <v>68003</v>
      </c>
      <c r="F19" s="2" t="s">
        <v>68</v>
      </c>
      <c r="G19" s="2" t="s">
        <v>69</v>
      </c>
      <c r="H19" s="2" t="s">
        <v>70</v>
      </c>
      <c r="I19" s="2" t="s">
        <v>66</v>
      </c>
      <c r="J19" s="26" t="s">
        <v>71</v>
      </c>
      <c r="K19" s="27" t="s">
        <v>72</v>
      </c>
      <c r="L19" s="2" t="s">
        <v>73</v>
      </c>
      <c r="M19" s="28">
        <v>19.100000000000001</v>
      </c>
      <c r="N19" s="9">
        <f t="shared" si="0"/>
        <v>126622.304</v>
      </c>
      <c r="O19" s="29">
        <v>43312</v>
      </c>
      <c r="P19" s="30">
        <v>19</v>
      </c>
      <c r="Q19" s="31" t="s">
        <v>66</v>
      </c>
      <c r="R19" s="12" t="s">
        <v>74</v>
      </c>
      <c r="S19" s="49" t="s">
        <v>99</v>
      </c>
      <c r="T19" s="30">
        <v>1</v>
      </c>
      <c r="U19" s="33">
        <v>42583</v>
      </c>
      <c r="V19" s="34" t="s">
        <v>77</v>
      </c>
      <c r="W19" s="35">
        <v>25932851</v>
      </c>
      <c r="X19" s="50" t="s">
        <v>100</v>
      </c>
      <c r="Y19" s="37">
        <v>37946309</v>
      </c>
      <c r="Z19" s="39">
        <v>42583</v>
      </c>
      <c r="AA19" s="39">
        <v>44220</v>
      </c>
      <c r="AB19" s="31" t="s">
        <v>66</v>
      </c>
      <c r="AC19" s="31" t="s">
        <v>66</v>
      </c>
      <c r="AD19" s="44" t="s">
        <v>92</v>
      </c>
      <c r="AE19" s="47">
        <v>116.63</v>
      </c>
      <c r="AF19" s="31" t="s">
        <v>66</v>
      </c>
    </row>
    <row r="20" spans="1:32" ht="56.25" x14ac:dyDescent="0.2">
      <c r="A20" s="2">
        <v>403</v>
      </c>
      <c r="B20" s="2" t="s">
        <v>65</v>
      </c>
      <c r="C20" s="25" t="s">
        <v>66</v>
      </c>
      <c r="D20" s="2" t="s">
        <v>67</v>
      </c>
      <c r="E20" s="2">
        <v>68003</v>
      </c>
      <c r="F20" s="2" t="s">
        <v>68</v>
      </c>
      <c r="G20" s="2" t="s">
        <v>69</v>
      </c>
      <c r="H20" s="2" t="s">
        <v>70</v>
      </c>
      <c r="I20" s="2" t="s">
        <v>66</v>
      </c>
      <c r="J20" s="26" t="s">
        <v>71</v>
      </c>
      <c r="K20" s="27" t="s">
        <v>72</v>
      </c>
      <c r="L20" s="2" t="s">
        <v>73</v>
      </c>
      <c r="M20" s="28">
        <v>40.700000000000003</v>
      </c>
      <c r="N20" s="9">
        <f t="shared" si="0"/>
        <v>269818.20799999998</v>
      </c>
      <c r="O20" s="29">
        <v>43312</v>
      </c>
      <c r="P20" s="30">
        <v>22</v>
      </c>
      <c r="Q20" s="31" t="s">
        <v>66</v>
      </c>
      <c r="R20" s="12" t="s">
        <v>74</v>
      </c>
      <c r="S20" s="32" t="s">
        <v>95</v>
      </c>
      <c r="T20" s="30">
        <v>3</v>
      </c>
      <c r="U20" s="33">
        <v>43025</v>
      </c>
      <c r="V20" s="34" t="s">
        <v>77</v>
      </c>
      <c r="W20" s="35">
        <v>25932851</v>
      </c>
      <c r="X20" s="36" t="s">
        <v>101</v>
      </c>
      <c r="Y20" s="37">
        <v>22490074</v>
      </c>
      <c r="Z20" s="39">
        <v>43025</v>
      </c>
      <c r="AA20" s="39">
        <v>44090</v>
      </c>
      <c r="AB20" s="31" t="s">
        <v>66</v>
      </c>
      <c r="AC20" s="31" t="s">
        <v>66</v>
      </c>
      <c r="AD20" s="44" t="s">
        <v>92</v>
      </c>
      <c r="AE20" s="47">
        <v>692.5</v>
      </c>
      <c r="AF20" s="31" t="s">
        <v>66</v>
      </c>
    </row>
    <row r="21" spans="1:32" ht="56.25" x14ac:dyDescent="0.2">
      <c r="A21" s="2">
        <v>406</v>
      </c>
      <c r="B21" s="2" t="s">
        <v>65</v>
      </c>
      <c r="C21" s="25" t="s">
        <v>66</v>
      </c>
      <c r="D21" s="2" t="s">
        <v>67</v>
      </c>
      <c r="E21" s="2">
        <v>68003</v>
      </c>
      <c r="F21" s="2" t="s">
        <v>68</v>
      </c>
      <c r="G21" s="2" t="s">
        <v>69</v>
      </c>
      <c r="H21" s="2" t="s">
        <v>70</v>
      </c>
      <c r="I21" s="2" t="s">
        <v>66</v>
      </c>
      <c r="J21" s="26" t="s">
        <v>71</v>
      </c>
      <c r="K21" s="27" t="s">
        <v>72</v>
      </c>
      <c r="L21" s="2" t="s">
        <v>73</v>
      </c>
      <c r="M21" s="28">
        <v>14</v>
      </c>
      <c r="N21" s="9">
        <f t="shared" si="0"/>
        <v>92812.159999999989</v>
      </c>
      <c r="O21" s="29">
        <v>43312</v>
      </c>
      <c r="P21" s="30">
        <v>24</v>
      </c>
      <c r="Q21" s="31" t="s">
        <v>66</v>
      </c>
      <c r="R21" s="12" t="s">
        <v>74</v>
      </c>
      <c r="S21" s="32" t="s">
        <v>102</v>
      </c>
      <c r="T21" s="30">
        <v>18</v>
      </c>
      <c r="U21" s="33">
        <v>41548</v>
      </c>
      <c r="V21" s="34" t="s">
        <v>77</v>
      </c>
      <c r="W21" s="35">
        <v>25932851</v>
      </c>
      <c r="X21" s="36" t="s">
        <v>103</v>
      </c>
      <c r="Y21" s="51">
        <v>33202773</v>
      </c>
      <c r="Z21" s="39">
        <v>41548</v>
      </c>
      <c r="AA21" s="39">
        <v>44439</v>
      </c>
      <c r="AB21" s="31" t="s">
        <v>66</v>
      </c>
      <c r="AC21" s="31" t="s">
        <v>66</v>
      </c>
      <c r="AD21" s="44" t="s">
        <v>92</v>
      </c>
      <c r="AE21" s="47">
        <v>1538.84</v>
      </c>
      <c r="AF21" s="31" t="s">
        <v>66</v>
      </c>
    </row>
    <row r="22" spans="1:32" ht="56.25" x14ac:dyDescent="0.2">
      <c r="A22" s="2">
        <v>207</v>
      </c>
      <c r="B22" s="2" t="s">
        <v>65</v>
      </c>
      <c r="C22" s="25" t="s">
        <v>66</v>
      </c>
      <c r="D22" s="2" t="s">
        <v>67</v>
      </c>
      <c r="E22" s="2">
        <v>68003</v>
      </c>
      <c r="F22" s="2" t="s">
        <v>68</v>
      </c>
      <c r="G22" s="2" t="s">
        <v>69</v>
      </c>
      <c r="H22" s="2" t="s">
        <v>70</v>
      </c>
      <c r="I22" s="2" t="s">
        <v>66</v>
      </c>
      <c r="J22" s="26" t="s">
        <v>71</v>
      </c>
      <c r="K22" s="27" t="s">
        <v>72</v>
      </c>
      <c r="L22" s="2" t="s">
        <v>73</v>
      </c>
      <c r="M22" s="52">
        <v>17.5</v>
      </c>
      <c r="N22" s="9">
        <f t="shared" si="0"/>
        <v>116015.2</v>
      </c>
      <c r="O22" s="29">
        <v>43312</v>
      </c>
      <c r="P22" s="30" t="s">
        <v>104</v>
      </c>
      <c r="Q22" s="31" t="s">
        <v>66</v>
      </c>
      <c r="R22" s="12" t="s">
        <v>74</v>
      </c>
      <c r="S22" s="32" t="s">
        <v>102</v>
      </c>
      <c r="T22" s="30">
        <v>18</v>
      </c>
      <c r="U22" s="33">
        <v>41131</v>
      </c>
      <c r="V22" s="34" t="s">
        <v>77</v>
      </c>
      <c r="W22" s="35">
        <v>25932851</v>
      </c>
      <c r="X22" s="36" t="s">
        <v>105</v>
      </c>
      <c r="Y22" s="37">
        <v>36553941</v>
      </c>
      <c r="Z22" s="39">
        <v>41131</v>
      </c>
      <c r="AA22" s="53" t="s">
        <v>106</v>
      </c>
      <c r="AB22" s="31" t="s">
        <v>66</v>
      </c>
      <c r="AC22" s="31" t="s">
        <v>66</v>
      </c>
      <c r="AD22" s="44" t="s">
        <v>92</v>
      </c>
      <c r="AE22" s="47">
        <v>1923.54</v>
      </c>
      <c r="AF22" s="31" t="s">
        <v>66</v>
      </c>
    </row>
    <row r="23" spans="1:32" ht="56.25" x14ac:dyDescent="0.2">
      <c r="A23" s="2">
        <v>606</v>
      </c>
      <c r="B23" s="2" t="s">
        <v>65</v>
      </c>
      <c r="C23" s="25" t="s">
        <v>66</v>
      </c>
      <c r="D23" s="2" t="s">
        <v>67</v>
      </c>
      <c r="E23" s="2">
        <v>68003</v>
      </c>
      <c r="F23" s="2" t="s">
        <v>68</v>
      </c>
      <c r="G23" s="2" t="s">
        <v>69</v>
      </c>
      <c r="H23" s="2" t="s">
        <v>70</v>
      </c>
      <c r="I23" s="2" t="s">
        <v>66</v>
      </c>
      <c r="J23" s="26" t="s">
        <v>71</v>
      </c>
      <c r="K23" s="27" t="s">
        <v>72</v>
      </c>
      <c r="L23" s="2" t="s">
        <v>73</v>
      </c>
      <c r="M23" s="28">
        <v>25.4</v>
      </c>
      <c r="N23" s="9">
        <f t="shared" si="0"/>
        <v>168387.77599999998</v>
      </c>
      <c r="O23" s="29">
        <v>43312</v>
      </c>
      <c r="P23" s="30">
        <v>30</v>
      </c>
      <c r="Q23" s="31" t="s">
        <v>66</v>
      </c>
      <c r="R23" s="12" t="s">
        <v>74</v>
      </c>
      <c r="S23" s="32" t="s">
        <v>107</v>
      </c>
      <c r="T23" s="30">
        <v>18</v>
      </c>
      <c r="U23" s="33">
        <v>41548</v>
      </c>
      <c r="V23" s="34" t="s">
        <v>77</v>
      </c>
      <c r="W23" s="35">
        <v>25932851</v>
      </c>
      <c r="X23" s="36" t="s">
        <v>108</v>
      </c>
      <c r="Y23" s="37">
        <v>34376332</v>
      </c>
      <c r="Z23" s="39">
        <v>41548</v>
      </c>
      <c r="AA23" s="39">
        <v>44439</v>
      </c>
      <c r="AB23" s="31" t="s">
        <v>66</v>
      </c>
      <c r="AC23" s="31" t="s">
        <v>66</v>
      </c>
      <c r="AD23" s="44" t="s">
        <v>92</v>
      </c>
      <c r="AE23" s="47">
        <v>2791.92</v>
      </c>
      <c r="AF23" s="31" t="s">
        <v>66</v>
      </c>
    </row>
    <row r="24" spans="1:32" ht="72" x14ac:dyDescent="0.2">
      <c r="A24" s="2" t="s">
        <v>88</v>
      </c>
      <c r="B24" s="2" t="s">
        <v>65</v>
      </c>
      <c r="C24" s="25" t="s">
        <v>66</v>
      </c>
      <c r="D24" s="2" t="s">
        <v>67</v>
      </c>
      <c r="E24" s="2">
        <v>68003</v>
      </c>
      <c r="F24" s="2" t="s">
        <v>68</v>
      </c>
      <c r="G24" s="2" t="s">
        <v>69</v>
      </c>
      <c r="H24" s="2" t="s">
        <v>70</v>
      </c>
      <c r="I24" s="2" t="s">
        <v>66</v>
      </c>
      <c r="J24" s="26" t="s">
        <v>71</v>
      </c>
      <c r="K24" s="27" t="s">
        <v>72</v>
      </c>
      <c r="L24" s="2" t="s">
        <v>73</v>
      </c>
      <c r="M24" s="28">
        <v>92.1</v>
      </c>
      <c r="N24" s="9">
        <f t="shared" si="0"/>
        <v>610571.42399999988</v>
      </c>
      <c r="O24" s="29">
        <v>43312</v>
      </c>
      <c r="P24" s="30" t="s">
        <v>83</v>
      </c>
      <c r="Q24" s="31" t="s">
        <v>66</v>
      </c>
      <c r="R24" s="12" t="s">
        <v>74</v>
      </c>
      <c r="S24" s="49" t="s">
        <v>109</v>
      </c>
      <c r="T24" s="30" t="s">
        <v>110</v>
      </c>
      <c r="U24" s="33">
        <v>42339</v>
      </c>
      <c r="V24" s="34" t="s">
        <v>77</v>
      </c>
      <c r="W24" s="35">
        <v>25932851</v>
      </c>
      <c r="X24" s="36" t="s">
        <v>111</v>
      </c>
      <c r="Y24" s="37">
        <v>21673832</v>
      </c>
      <c r="Z24" s="39">
        <v>42339</v>
      </c>
      <c r="AA24" s="39">
        <v>44439</v>
      </c>
      <c r="AB24" s="31" t="s">
        <v>66</v>
      </c>
      <c r="AC24" s="31" t="s">
        <v>66</v>
      </c>
      <c r="AD24" s="44" t="s">
        <v>92</v>
      </c>
      <c r="AE24" s="54">
        <v>11101.21</v>
      </c>
      <c r="AF24" s="31" t="s">
        <v>66</v>
      </c>
    </row>
    <row r="25" spans="1:32" ht="56.25" x14ac:dyDescent="0.2">
      <c r="A25" s="2">
        <v>302</v>
      </c>
      <c r="B25" s="2" t="s">
        <v>65</v>
      </c>
      <c r="C25" s="25" t="s">
        <v>66</v>
      </c>
      <c r="D25" s="2" t="s">
        <v>67</v>
      </c>
      <c r="E25" s="2">
        <v>68003</v>
      </c>
      <c r="F25" s="2" t="s">
        <v>68</v>
      </c>
      <c r="G25" s="2" t="s">
        <v>69</v>
      </c>
      <c r="H25" s="2" t="s">
        <v>70</v>
      </c>
      <c r="I25" s="2" t="s">
        <v>66</v>
      </c>
      <c r="J25" s="26" t="s">
        <v>71</v>
      </c>
      <c r="K25" s="27" t="s">
        <v>72</v>
      </c>
      <c r="L25" s="2" t="s">
        <v>73</v>
      </c>
      <c r="M25" s="28">
        <v>13.5</v>
      </c>
      <c r="N25" s="9">
        <f t="shared" si="0"/>
        <v>89497.439999999988</v>
      </c>
      <c r="O25" s="29">
        <v>43312</v>
      </c>
      <c r="P25" s="30" t="s">
        <v>112</v>
      </c>
      <c r="Q25" s="31" t="s">
        <v>66</v>
      </c>
      <c r="R25" s="12" t="s">
        <v>74</v>
      </c>
      <c r="S25" s="32" t="s">
        <v>102</v>
      </c>
      <c r="T25" s="30">
        <v>18</v>
      </c>
      <c r="U25" s="33">
        <v>43587</v>
      </c>
      <c r="V25" s="34" t="s">
        <v>77</v>
      </c>
      <c r="W25" s="35">
        <v>25932851</v>
      </c>
      <c r="X25" s="36" t="s">
        <v>113</v>
      </c>
      <c r="Y25" s="51">
        <v>40431864</v>
      </c>
      <c r="Z25" s="39">
        <v>43587</v>
      </c>
      <c r="AA25" s="39">
        <v>44439</v>
      </c>
      <c r="AB25" s="31" t="s">
        <v>66</v>
      </c>
      <c r="AC25" s="31" t="s">
        <v>66</v>
      </c>
      <c r="AD25" s="44" t="s">
        <v>92</v>
      </c>
      <c r="AE25" s="47">
        <v>1483.93</v>
      </c>
      <c r="AF25" s="31" t="s">
        <v>66</v>
      </c>
    </row>
    <row r="26" spans="1:32" ht="81" x14ac:dyDescent="0.2">
      <c r="A26" s="2">
        <v>303</v>
      </c>
      <c r="B26" s="2" t="s">
        <v>65</v>
      </c>
      <c r="C26" s="25" t="s">
        <v>66</v>
      </c>
      <c r="D26" s="2" t="s">
        <v>67</v>
      </c>
      <c r="E26" s="2">
        <v>68003</v>
      </c>
      <c r="F26" s="2" t="s">
        <v>68</v>
      </c>
      <c r="G26" s="2" t="s">
        <v>69</v>
      </c>
      <c r="H26" s="2" t="s">
        <v>70</v>
      </c>
      <c r="I26" s="2" t="s">
        <v>66</v>
      </c>
      <c r="J26" s="26" t="s">
        <v>71</v>
      </c>
      <c r="K26" s="27" t="s">
        <v>72</v>
      </c>
      <c r="L26" s="2" t="s">
        <v>73</v>
      </c>
      <c r="M26" s="28">
        <v>37.9</v>
      </c>
      <c r="N26" s="9">
        <f t="shared" si="0"/>
        <v>251255.77599999998</v>
      </c>
      <c r="O26" s="29">
        <v>43312</v>
      </c>
      <c r="P26" s="30">
        <v>11</v>
      </c>
      <c r="Q26" s="31" t="s">
        <v>66</v>
      </c>
      <c r="R26" s="12" t="s">
        <v>74</v>
      </c>
      <c r="S26" s="55" t="s">
        <v>114</v>
      </c>
      <c r="T26" s="56" t="s">
        <v>115</v>
      </c>
      <c r="U26" s="33">
        <v>43563</v>
      </c>
      <c r="V26" s="34" t="s">
        <v>77</v>
      </c>
      <c r="W26" s="35">
        <v>25932851</v>
      </c>
      <c r="X26" s="36" t="s">
        <v>116</v>
      </c>
      <c r="Y26" s="57">
        <v>42902059</v>
      </c>
      <c r="Z26" s="39">
        <v>43563</v>
      </c>
      <c r="AA26" s="39">
        <v>44439</v>
      </c>
      <c r="AB26" s="31" t="s">
        <v>66</v>
      </c>
      <c r="AC26" s="31" t="s">
        <v>66</v>
      </c>
      <c r="AD26" s="44" t="s">
        <v>92</v>
      </c>
      <c r="AE26" s="47">
        <v>1316.02</v>
      </c>
      <c r="AF26" s="31" t="s">
        <v>66</v>
      </c>
    </row>
    <row r="27" spans="1:32" ht="72" customHeight="1" x14ac:dyDescent="0.2">
      <c r="A27" s="2">
        <v>502</v>
      </c>
      <c r="B27" s="2" t="s">
        <v>65</v>
      </c>
      <c r="C27" s="25" t="s">
        <v>66</v>
      </c>
      <c r="D27" s="2" t="s">
        <v>67</v>
      </c>
      <c r="E27" s="2">
        <v>68003</v>
      </c>
      <c r="F27" s="2" t="s">
        <v>68</v>
      </c>
      <c r="G27" s="2" t="s">
        <v>69</v>
      </c>
      <c r="H27" s="2" t="s">
        <v>70</v>
      </c>
      <c r="I27" s="2" t="s">
        <v>66</v>
      </c>
      <c r="J27" s="26" t="s">
        <v>71</v>
      </c>
      <c r="K27" s="27" t="s">
        <v>72</v>
      </c>
      <c r="L27" s="2" t="s">
        <v>73</v>
      </c>
      <c r="M27" s="28">
        <v>39.299999999999997</v>
      </c>
      <c r="N27" s="9">
        <f t="shared" si="0"/>
        <v>260536.99199999997</v>
      </c>
      <c r="O27" s="29">
        <v>43312</v>
      </c>
      <c r="P27" s="30">
        <v>6</v>
      </c>
      <c r="Q27" s="31" t="s">
        <v>66</v>
      </c>
      <c r="R27" s="12" t="s">
        <v>74</v>
      </c>
      <c r="S27" s="32" t="s">
        <v>102</v>
      </c>
      <c r="T27" s="30">
        <v>18</v>
      </c>
      <c r="U27" s="33">
        <v>41061</v>
      </c>
      <c r="V27" s="34" t="s">
        <v>77</v>
      </c>
      <c r="W27" s="35">
        <v>25932851</v>
      </c>
      <c r="X27" s="36" t="s">
        <v>117</v>
      </c>
      <c r="Y27" s="37">
        <v>41766720</v>
      </c>
      <c r="Z27" s="39">
        <v>41061</v>
      </c>
      <c r="AA27" s="39">
        <v>44439</v>
      </c>
      <c r="AB27" s="31" t="s">
        <v>66</v>
      </c>
      <c r="AC27" s="31" t="s">
        <v>66</v>
      </c>
      <c r="AD27" s="44" t="s">
        <v>92</v>
      </c>
      <c r="AE27" s="47">
        <v>4319.95</v>
      </c>
      <c r="AF27" s="31" t="s">
        <v>66</v>
      </c>
    </row>
    <row r="28" spans="1:32" ht="56.25" x14ac:dyDescent="0.2">
      <c r="A28" s="2" t="s">
        <v>118</v>
      </c>
      <c r="B28" s="2" t="s">
        <v>65</v>
      </c>
      <c r="C28" s="25" t="s">
        <v>66</v>
      </c>
      <c r="D28" s="2" t="s">
        <v>67</v>
      </c>
      <c r="E28" s="2">
        <v>68003</v>
      </c>
      <c r="F28" s="2" t="s">
        <v>68</v>
      </c>
      <c r="G28" s="2" t="s">
        <v>69</v>
      </c>
      <c r="H28" s="2" t="s">
        <v>70</v>
      </c>
      <c r="I28" s="2" t="s">
        <v>66</v>
      </c>
      <c r="J28" s="26" t="s">
        <v>71</v>
      </c>
      <c r="K28" s="27" t="s">
        <v>72</v>
      </c>
      <c r="L28" s="2" t="s">
        <v>73</v>
      </c>
      <c r="M28" s="28">
        <v>7.5</v>
      </c>
      <c r="N28" s="9">
        <f t="shared" si="0"/>
        <v>49720.799999999996</v>
      </c>
      <c r="O28" s="29">
        <v>43312</v>
      </c>
      <c r="P28" s="30">
        <v>8</v>
      </c>
      <c r="Q28" s="31" t="s">
        <v>66</v>
      </c>
      <c r="R28" s="12" t="s">
        <v>119</v>
      </c>
      <c r="S28" s="32" t="s">
        <v>102</v>
      </c>
      <c r="T28" s="30">
        <v>18</v>
      </c>
      <c r="U28" s="33">
        <v>42810</v>
      </c>
      <c r="V28" s="34" t="s">
        <v>77</v>
      </c>
      <c r="W28" s="35">
        <v>25932851</v>
      </c>
      <c r="X28" s="36" t="s">
        <v>120</v>
      </c>
      <c r="Y28" s="37">
        <v>41172728</v>
      </c>
      <c r="Z28" s="39">
        <v>42810</v>
      </c>
      <c r="AA28" s="39">
        <v>44074</v>
      </c>
      <c r="AB28" s="31" t="s">
        <v>66</v>
      </c>
      <c r="AC28" s="31" t="s">
        <v>66</v>
      </c>
      <c r="AD28" s="31" t="s">
        <v>66</v>
      </c>
      <c r="AE28" s="31" t="s">
        <v>66</v>
      </c>
      <c r="AF28" s="31" t="s">
        <v>66</v>
      </c>
    </row>
    <row r="29" spans="1:32" ht="60" customHeight="1" x14ac:dyDescent="0.2">
      <c r="A29" s="2">
        <v>501</v>
      </c>
      <c r="B29" s="2" t="s">
        <v>65</v>
      </c>
      <c r="C29" s="25" t="s">
        <v>66</v>
      </c>
      <c r="D29" s="2" t="s">
        <v>67</v>
      </c>
      <c r="E29" s="2">
        <v>68003</v>
      </c>
      <c r="F29" s="2" t="s">
        <v>68</v>
      </c>
      <c r="G29" s="2" t="s">
        <v>69</v>
      </c>
      <c r="H29" s="2" t="s">
        <v>70</v>
      </c>
      <c r="I29" s="2" t="s">
        <v>66</v>
      </c>
      <c r="J29" s="26" t="s">
        <v>71</v>
      </c>
      <c r="K29" s="27" t="s">
        <v>72</v>
      </c>
      <c r="L29" s="2" t="s">
        <v>73</v>
      </c>
      <c r="M29" s="28">
        <v>13.3</v>
      </c>
      <c r="N29" s="9">
        <f t="shared" si="0"/>
        <v>88171.551999999996</v>
      </c>
      <c r="O29" s="29">
        <v>43312</v>
      </c>
      <c r="P29" s="30">
        <v>13</v>
      </c>
      <c r="Q29" s="31" t="s">
        <v>66</v>
      </c>
      <c r="R29" s="12" t="s">
        <v>74</v>
      </c>
      <c r="S29" s="32" t="s">
        <v>102</v>
      </c>
      <c r="T29" s="30">
        <v>18</v>
      </c>
      <c r="U29" s="33">
        <v>43591</v>
      </c>
      <c r="V29" s="34" t="s">
        <v>77</v>
      </c>
      <c r="W29" s="35">
        <v>25932851</v>
      </c>
      <c r="X29" s="36" t="s">
        <v>121</v>
      </c>
      <c r="Y29" s="57">
        <v>42953365</v>
      </c>
      <c r="Z29" s="39">
        <v>43591</v>
      </c>
      <c r="AA29" s="39">
        <v>44439</v>
      </c>
      <c r="AB29" s="31" t="s">
        <v>66</v>
      </c>
      <c r="AC29" s="31" t="s">
        <v>66</v>
      </c>
      <c r="AD29" s="44" t="s">
        <v>92</v>
      </c>
      <c r="AE29" s="47">
        <v>1462.68</v>
      </c>
      <c r="AF29" s="31" t="s">
        <v>66</v>
      </c>
    </row>
    <row r="30" spans="1:32" ht="60" customHeight="1" x14ac:dyDescent="0.2">
      <c r="A30" s="2">
        <v>605</v>
      </c>
      <c r="B30" s="2" t="s">
        <v>65</v>
      </c>
      <c r="C30" s="25" t="s">
        <v>66</v>
      </c>
      <c r="D30" s="2" t="s">
        <v>67</v>
      </c>
      <c r="E30" s="2">
        <v>68003</v>
      </c>
      <c r="F30" s="2" t="s">
        <v>68</v>
      </c>
      <c r="G30" s="2" t="s">
        <v>69</v>
      </c>
      <c r="H30" s="2" t="s">
        <v>70</v>
      </c>
      <c r="I30" s="2" t="s">
        <v>66</v>
      </c>
      <c r="J30" s="26" t="s">
        <v>71</v>
      </c>
      <c r="K30" s="27" t="s">
        <v>72</v>
      </c>
      <c r="L30" s="2" t="s">
        <v>73</v>
      </c>
      <c r="M30" s="28">
        <v>5</v>
      </c>
      <c r="N30" s="9">
        <f t="shared" si="0"/>
        <v>33147.199999999997</v>
      </c>
      <c r="O30" s="29">
        <v>43312</v>
      </c>
      <c r="P30" s="30">
        <v>12</v>
      </c>
      <c r="Q30" s="31" t="s">
        <v>66</v>
      </c>
      <c r="R30" s="12" t="s">
        <v>74</v>
      </c>
      <c r="S30" s="32" t="s">
        <v>102</v>
      </c>
      <c r="T30" s="30">
        <v>18</v>
      </c>
      <c r="U30" s="33">
        <v>42496</v>
      </c>
      <c r="V30" s="34" t="s">
        <v>77</v>
      </c>
      <c r="W30" s="35">
        <v>25932851</v>
      </c>
      <c r="X30" s="36" t="s">
        <v>122</v>
      </c>
      <c r="Y30" s="37">
        <v>40432014</v>
      </c>
      <c r="Z30" s="39">
        <v>42496</v>
      </c>
      <c r="AA30" s="39">
        <v>44439</v>
      </c>
      <c r="AB30" s="31" t="s">
        <v>66</v>
      </c>
      <c r="AC30" s="31" t="s">
        <v>66</v>
      </c>
      <c r="AD30" s="44" t="s">
        <v>92</v>
      </c>
      <c r="AE30" s="47">
        <v>549.62</v>
      </c>
      <c r="AF30" s="31" t="s">
        <v>66</v>
      </c>
    </row>
    <row r="31" spans="1:32" ht="56.25" x14ac:dyDescent="0.2">
      <c r="A31" s="2">
        <v>300</v>
      </c>
      <c r="B31" s="2" t="s">
        <v>65</v>
      </c>
      <c r="C31" s="25" t="s">
        <v>66</v>
      </c>
      <c r="D31" s="2" t="s">
        <v>67</v>
      </c>
      <c r="E31" s="2">
        <v>68003</v>
      </c>
      <c r="F31" s="2" t="s">
        <v>68</v>
      </c>
      <c r="G31" s="2" t="s">
        <v>69</v>
      </c>
      <c r="H31" s="2" t="s">
        <v>70</v>
      </c>
      <c r="I31" s="2" t="s">
        <v>66</v>
      </c>
      <c r="J31" s="26" t="s">
        <v>71</v>
      </c>
      <c r="K31" s="27" t="s">
        <v>72</v>
      </c>
      <c r="L31" s="2" t="s">
        <v>73</v>
      </c>
      <c r="M31" s="52">
        <v>5</v>
      </c>
      <c r="N31" s="9">
        <f t="shared" si="0"/>
        <v>33147.199999999997</v>
      </c>
      <c r="O31" s="29">
        <v>43312</v>
      </c>
      <c r="P31" s="30" t="s">
        <v>123</v>
      </c>
      <c r="Q31" s="31" t="s">
        <v>66</v>
      </c>
      <c r="R31" s="12" t="s">
        <v>74</v>
      </c>
      <c r="S31" s="32" t="s">
        <v>102</v>
      </c>
      <c r="T31" s="30">
        <v>18</v>
      </c>
      <c r="U31" s="33">
        <v>42278</v>
      </c>
      <c r="V31" s="34" t="s">
        <v>77</v>
      </c>
      <c r="W31" s="35">
        <v>25932851</v>
      </c>
      <c r="X31" s="36" t="s">
        <v>124</v>
      </c>
      <c r="Y31" s="37">
        <v>31209557</v>
      </c>
      <c r="Z31" s="39">
        <v>42278</v>
      </c>
      <c r="AA31" s="39">
        <v>44439</v>
      </c>
      <c r="AB31" s="31" t="s">
        <v>66</v>
      </c>
      <c r="AC31" s="31" t="s">
        <v>66</v>
      </c>
      <c r="AD31" s="44" t="s">
        <v>92</v>
      </c>
      <c r="AE31" s="47">
        <v>549.6</v>
      </c>
      <c r="AF31" s="31" t="s">
        <v>66</v>
      </c>
    </row>
    <row r="32" spans="1:32" ht="60" customHeight="1" x14ac:dyDescent="0.2">
      <c r="A32" s="2">
        <v>401</v>
      </c>
      <c r="B32" s="2" t="s">
        <v>65</v>
      </c>
      <c r="C32" s="25" t="s">
        <v>66</v>
      </c>
      <c r="D32" s="2" t="s">
        <v>67</v>
      </c>
      <c r="E32" s="2">
        <v>68003</v>
      </c>
      <c r="F32" s="2" t="s">
        <v>68</v>
      </c>
      <c r="G32" s="2" t="s">
        <v>69</v>
      </c>
      <c r="H32" s="2" t="s">
        <v>70</v>
      </c>
      <c r="I32" s="2" t="s">
        <v>66</v>
      </c>
      <c r="J32" s="26" t="s">
        <v>71</v>
      </c>
      <c r="K32" s="27" t="s">
        <v>72</v>
      </c>
      <c r="L32" s="2" t="s">
        <v>73</v>
      </c>
      <c r="M32" s="52">
        <v>5</v>
      </c>
      <c r="N32" s="9">
        <f t="shared" si="0"/>
        <v>33147.199999999997</v>
      </c>
      <c r="O32" s="29">
        <v>43312</v>
      </c>
      <c r="P32" s="30" t="s">
        <v>83</v>
      </c>
      <c r="Q32" s="31" t="s">
        <v>66</v>
      </c>
      <c r="R32" s="12" t="s">
        <v>74</v>
      </c>
      <c r="S32" s="32" t="s">
        <v>102</v>
      </c>
      <c r="T32" s="30">
        <v>18</v>
      </c>
      <c r="U32" s="33">
        <v>42430</v>
      </c>
      <c r="V32" s="34" t="s">
        <v>77</v>
      </c>
      <c r="W32" s="35">
        <v>25932851</v>
      </c>
      <c r="X32" s="36" t="s">
        <v>125</v>
      </c>
      <c r="Y32" s="37">
        <v>39501964</v>
      </c>
      <c r="Z32" s="39">
        <v>42430</v>
      </c>
      <c r="AA32" s="39">
        <v>44439</v>
      </c>
      <c r="AB32" s="31" t="s">
        <v>66</v>
      </c>
      <c r="AC32" s="31" t="s">
        <v>66</v>
      </c>
      <c r="AD32" s="44" t="s">
        <v>92</v>
      </c>
      <c r="AE32" s="47">
        <v>549.62</v>
      </c>
      <c r="AF32" s="31" t="s">
        <v>66</v>
      </c>
    </row>
    <row r="33" spans="1:32" ht="72" hidden="1" customHeight="1" x14ac:dyDescent="0.2">
      <c r="A33" s="2"/>
      <c r="B33" s="2"/>
      <c r="C33" s="25"/>
      <c r="D33" s="2"/>
      <c r="E33" s="2"/>
      <c r="F33" s="2"/>
      <c r="G33" s="2"/>
      <c r="H33" s="2"/>
      <c r="I33" s="2"/>
      <c r="J33" s="26"/>
      <c r="K33" s="27"/>
      <c r="L33" s="2"/>
      <c r="M33" s="52"/>
      <c r="N33" s="9"/>
      <c r="O33" s="29"/>
      <c r="P33" s="30"/>
      <c r="Q33" s="31"/>
      <c r="R33" s="12"/>
      <c r="S33" s="32"/>
      <c r="T33" s="30"/>
      <c r="U33" s="33"/>
      <c r="V33" s="34"/>
      <c r="W33" s="35"/>
      <c r="X33" s="36"/>
      <c r="Y33" s="37"/>
      <c r="Z33" s="39"/>
      <c r="AA33" s="39"/>
      <c r="AB33" s="31"/>
      <c r="AC33" s="31"/>
      <c r="AD33" s="44" t="s">
        <v>92</v>
      </c>
      <c r="AE33" s="47"/>
      <c r="AF33" s="31"/>
    </row>
    <row r="34" spans="1:32" ht="56.25" x14ac:dyDescent="0.2">
      <c r="A34" s="2">
        <v>501</v>
      </c>
      <c r="B34" s="2" t="s">
        <v>65</v>
      </c>
      <c r="C34" s="25" t="s">
        <v>66</v>
      </c>
      <c r="D34" s="2" t="s">
        <v>67</v>
      </c>
      <c r="E34" s="2">
        <v>68003</v>
      </c>
      <c r="F34" s="2" t="s">
        <v>68</v>
      </c>
      <c r="G34" s="2" t="s">
        <v>69</v>
      </c>
      <c r="H34" s="2" t="s">
        <v>70</v>
      </c>
      <c r="I34" s="2" t="s">
        <v>66</v>
      </c>
      <c r="J34" s="26" t="s">
        <v>71</v>
      </c>
      <c r="K34" s="27" t="s">
        <v>72</v>
      </c>
      <c r="L34" s="2" t="s">
        <v>73</v>
      </c>
      <c r="M34" s="28">
        <v>5</v>
      </c>
      <c r="N34" s="9">
        <f t="shared" si="0"/>
        <v>33147.199999999997</v>
      </c>
      <c r="O34" s="29">
        <v>43312</v>
      </c>
      <c r="P34" s="30" t="s">
        <v>126</v>
      </c>
      <c r="Q34" s="31" t="s">
        <v>66</v>
      </c>
      <c r="R34" s="12" t="s">
        <v>74</v>
      </c>
      <c r="S34" s="32" t="s">
        <v>102</v>
      </c>
      <c r="T34" s="30">
        <v>18</v>
      </c>
      <c r="U34" s="33">
        <v>41892</v>
      </c>
      <c r="V34" s="34" t="s">
        <v>77</v>
      </c>
      <c r="W34" s="35">
        <v>25932851</v>
      </c>
      <c r="X34" s="36" t="s">
        <v>127</v>
      </c>
      <c r="Y34" s="37">
        <v>39350887</v>
      </c>
      <c r="Z34" s="39">
        <v>41892</v>
      </c>
      <c r="AA34" s="39">
        <v>44439</v>
      </c>
      <c r="AB34" s="31" t="s">
        <v>66</v>
      </c>
      <c r="AC34" s="31" t="s">
        <v>66</v>
      </c>
      <c r="AD34" s="44" t="s">
        <v>92</v>
      </c>
      <c r="AE34" s="47">
        <v>549.6</v>
      </c>
      <c r="AF34" s="31" t="s">
        <v>66</v>
      </c>
    </row>
    <row r="35" spans="1:32" ht="67.5" x14ac:dyDescent="0.2">
      <c r="A35" s="2" t="s">
        <v>128</v>
      </c>
      <c r="B35" s="2" t="s">
        <v>65</v>
      </c>
      <c r="C35" s="25" t="s">
        <v>66</v>
      </c>
      <c r="D35" s="2" t="s">
        <v>67</v>
      </c>
      <c r="E35" s="2">
        <v>68003</v>
      </c>
      <c r="F35" s="2" t="s">
        <v>68</v>
      </c>
      <c r="G35" s="2" t="s">
        <v>69</v>
      </c>
      <c r="H35" s="2" t="s">
        <v>70</v>
      </c>
      <c r="I35" s="2" t="s">
        <v>66</v>
      </c>
      <c r="J35" s="26" t="s">
        <v>71</v>
      </c>
      <c r="K35" s="27" t="s">
        <v>72</v>
      </c>
      <c r="L35" s="2" t="s">
        <v>73</v>
      </c>
      <c r="M35" s="28">
        <v>53.6</v>
      </c>
      <c r="N35" s="9">
        <f t="shared" si="0"/>
        <v>355337.984</v>
      </c>
      <c r="O35" s="29">
        <v>43312</v>
      </c>
      <c r="P35" s="30" t="s">
        <v>126</v>
      </c>
      <c r="Q35" s="31" t="s">
        <v>66</v>
      </c>
      <c r="R35" s="12" t="s">
        <v>74</v>
      </c>
      <c r="S35" s="32" t="s">
        <v>129</v>
      </c>
      <c r="T35" s="30" t="s">
        <v>130</v>
      </c>
      <c r="U35" s="33">
        <v>41808</v>
      </c>
      <c r="V35" s="34" t="s">
        <v>77</v>
      </c>
      <c r="W35" s="35">
        <v>25932851</v>
      </c>
      <c r="X35" s="36" t="s">
        <v>131</v>
      </c>
      <c r="Y35" s="37">
        <v>19211350</v>
      </c>
      <c r="Z35" s="39">
        <v>41808</v>
      </c>
      <c r="AA35" s="39">
        <v>44439</v>
      </c>
      <c r="AB35" s="31" t="s">
        <v>66</v>
      </c>
      <c r="AC35" s="31" t="s">
        <v>66</v>
      </c>
      <c r="AD35" s="44" t="s">
        <v>92</v>
      </c>
      <c r="AE35" s="47">
        <v>1898.15</v>
      </c>
      <c r="AF35" s="31" t="s">
        <v>66</v>
      </c>
    </row>
    <row r="36" spans="1:32" ht="72" customHeight="1" x14ac:dyDescent="0.2">
      <c r="A36" s="2">
        <v>210</v>
      </c>
      <c r="B36" s="2" t="s">
        <v>65</v>
      </c>
      <c r="C36" s="25" t="s">
        <v>66</v>
      </c>
      <c r="D36" s="2" t="s">
        <v>67</v>
      </c>
      <c r="E36" s="2">
        <v>68003</v>
      </c>
      <c r="F36" s="2" t="s">
        <v>68</v>
      </c>
      <c r="G36" s="2" t="s">
        <v>69</v>
      </c>
      <c r="H36" s="2" t="s">
        <v>70</v>
      </c>
      <c r="I36" s="2" t="s">
        <v>66</v>
      </c>
      <c r="J36" s="26" t="s">
        <v>71</v>
      </c>
      <c r="K36" s="27" t="s">
        <v>72</v>
      </c>
      <c r="L36" s="2" t="s">
        <v>73</v>
      </c>
      <c r="M36" s="52">
        <v>10.3</v>
      </c>
      <c r="N36" s="9">
        <f t="shared" si="0"/>
        <v>68283.232000000004</v>
      </c>
      <c r="O36" s="29">
        <v>43312</v>
      </c>
      <c r="P36" s="30" t="s">
        <v>126</v>
      </c>
      <c r="Q36" s="31" t="s">
        <v>66</v>
      </c>
      <c r="R36" s="12" t="s">
        <v>74</v>
      </c>
      <c r="S36" s="32" t="s">
        <v>102</v>
      </c>
      <c r="T36" s="30">
        <v>18</v>
      </c>
      <c r="U36" s="33">
        <v>41953</v>
      </c>
      <c r="V36" s="34" t="s">
        <v>77</v>
      </c>
      <c r="W36" s="35">
        <v>25932851</v>
      </c>
      <c r="X36" s="36" t="s">
        <v>132</v>
      </c>
      <c r="Y36" s="37">
        <v>38364003</v>
      </c>
      <c r="Z36" s="39">
        <v>41953</v>
      </c>
      <c r="AA36" s="39">
        <v>44439</v>
      </c>
      <c r="AB36" s="31" t="s">
        <v>66</v>
      </c>
      <c r="AC36" s="31" t="s">
        <v>66</v>
      </c>
      <c r="AD36" s="44" t="s">
        <v>92</v>
      </c>
      <c r="AE36" s="47">
        <v>1132.1400000000001</v>
      </c>
      <c r="AF36" s="31" t="s">
        <v>66</v>
      </c>
    </row>
    <row r="37" spans="1:32" ht="56.25" x14ac:dyDescent="0.2">
      <c r="A37" s="2">
        <v>207</v>
      </c>
      <c r="B37" s="2" t="s">
        <v>65</v>
      </c>
      <c r="C37" s="25" t="s">
        <v>66</v>
      </c>
      <c r="D37" s="2" t="s">
        <v>67</v>
      </c>
      <c r="E37" s="2">
        <v>68003</v>
      </c>
      <c r="F37" s="2" t="s">
        <v>68</v>
      </c>
      <c r="G37" s="2" t="s">
        <v>69</v>
      </c>
      <c r="H37" s="2" t="s">
        <v>70</v>
      </c>
      <c r="I37" s="2" t="s">
        <v>66</v>
      </c>
      <c r="J37" s="26" t="s">
        <v>71</v>
      </c>
      <c r="K37" s="27" t="s">
        <v>72</v>
      </c>
      <c r="L37" s="2" t="s">
        <v>73</v>
      </c>
      <c r="M37" s="58">
        <v>10.3</v>
      </c>
      <c r="N37" s="9">
        <f t="shared" si="0"/>
        <v>68283.232000000004</v>
      </c>
      <c r="O37" s="29">
        <v>43312</v>
      </c>
      <c r="P37" s="30" t="s">
        <v>133</v>
      </c>
      <c r="Q37" s="31" t="s">
        <v>66</v>
      </c>
      <c r="R37" s="12" t="s">
        <v>74</v>
      </c>
      <c r="S37" s="32" t="s">
        <v>102</v>
      </c>
      <c r="T37" s="30">
        <v>18</v>
      </c>
      <c r="U37" s="33">
        <v>43966</v>
      </c>
      <c r="V37" s="34" t="s">
        <v>77</v>
      </c>
      <c r="W37" s="35">
        <v>25932851</v>
      </c>
      <c r="X37" s="36" t="s">
        <v>134</v>
      </c>
      <c r="Y37" s="37">
        <v>33379434</v>
      </c>
      <c r="Z37" s="39">
        <v>43966</v>
      </c>
      <c r="AA37" s="39">
        <v>44439</v>
      </c>
      <c r="AB37" s="31" t="s">
        <v>66</v>
      </c>
      <c r="AC37" s="31" t="s">
        <v>66</v>
      </c>
      <c r="AD37" s="44" t="s">
        <v>92</v>
      </c>
      <c r="AE37" s="47">
        <v>1132.1300000000001</v>
      </c>
      <c r="AF37" s="31" t="s">
        <v>66</v>
      </c>
    </row>
    <row r="38" spans="1:32" ht="56.25" x14ac:dyDescent="0.2">
      <c r="A38" s="2">
        <v>208</v>
      </c>
      <c r="B38" s="2" t="s">
        <v>65</v>
      </c>
      <c r="C38" s="25" t="s">
        <v>66</v>
      </c>
      <c r="D38" s="2" t="s">
        <v>67</v>
      </c>
      <c r="E38" s="2">
        <v>68003</v>
      </c>
      <c r="F38" s="2" t="s">
        <v>68</v>
      </c>
      <c r="G38" s="2" t="s">
        <v>69</v>
      </c>
      <c r="H38" s="2" t="s">
        <v>70</v>
      </c>
      <c r="I38" s="2" t="s">
        <v>66</v>
      </c>
      <c r="J38" s="26" t="s">
        <v>71</v>
      </c>
      <c r="K38" s="27" t="s">
        <v>72</v>
      </c>
      <c r="L38" s="2" t="s">
        <v>73</v>
      </c>
      <c r="M38" s="58">
        <v>5</v>
      </c>
      <c r="N38" s="9">
        <f t="shared" si="0"/>
        <v>33147.199999999997</v>
      </c>
      <c r="O38" s="29">
        <v>43312</v>
      </c>
      <c r="P38" s="30">
        <v>33</v>
      </c>
      <c r="Q38" s="31" t="s">
        <v>66</v>
      </c>
      <c r="R38" s="12" t="s">
        <v>74</v>
      </c>
      <c r="S38" s="49" t="s">
        <v>135</v>
      </c>
      <c r="T38" s="30">
        <v>20</v>
      </c>
      <c r="U38" s="33">
        <v>41272</v>
      </c>
      <c r="V38" s="34" t="s">
        <v>77</v>
      </c>
      <c r="W38" s="35">
        <v>25932851</v>
      </c>
      <c r="X38" s="36" t="s">
        <v>136</v>
      </c>
      <c r="Y38" s="37">
        <v>33558182</v>
      </c>
      <c r="Z38" s="39">
        <v>41275</v>
      </c>
      <c r="AA38" s="39">
        <v>44439</v>
      </c>
      <c r="AB38" s="31" t="s">
        <v>66</v>
      </c>
      <c r="AC38" s="31" t="s">
        <v>66</v>
      </c>
      <c r="AD38" s="44" t="s">
        <v>92</v>
      </c>
      <c r="AE38" s="47">
        <v>610.66</v>
      </c>
      <c r="AF38" s="31" t="s">
        <v>66</v>
      </c>
    </row>
    <row r="39" spans="1:32" ht="56.25" x14ac:dyDescent="0.2">
      <c r="A39" s="2">
        <v>503</v>
      </c>
      <c r="B39" s="2" t="s">
        <v>65</v>
      </c>
      <c r="C39" s="25" t="s">
        <v>66</v>
      </c>
      <c r="D39" s="2" t="s">
        <v>67</v>
      </c>
      <c r="E39" s="2">
        <v>68003</v>
      </c>
      <c r="F39" s="2" t="s">
        <v>68</v>
      </c>
      <c r="G39" s="2" t="s">
        <v>69</v>
      </c>
      <c r="H39" s="2" t="s">
        <v>70</v>
      </c>
      <c r="I39" s="2" t="s">
        <v>66</v>
      </c>
      <c r="J39" s="26" t="s">
        <v>71</v>
      </c>
      <c r="K39" s="27" t="s">
        <v>72</v>
      </c>
      <c r="L39" s="2" t="s">
        <v>73</v>
      </c>
      <c r="M39" s="58">
        <v>7</v>
      </c>
      <c r="N39" s="9">
        <f t="shared" si="0"/>
        <v>46406.079999999994</v>
      </c>
      <c r="O39" s="29">
        <v>43312</v>
      </c>
      <c r="P39" s="30">
        <v>11</v>
      </c>
      <c r="Q39" s="31" t="s">
        <v>66</v>
      </c>
      <c r="R39" s="12" t="s">
        <v>74</v>
      </c>
      <c r="S39" s="32" t="s">
        <v>102</v>
      </c>
      <c r="T39" s="30">
        <v>18</v>
      </c>
      <c r="U39" s="33">
        <v>43416</v>
      </c>
      <c r="V39" s="34" t="s">
        <v>77</v>
      </c>
      <c r="W39" s="35">
        <v>25932851</v>
      </c>
      <c r="X39" s="36" t="s">
        <v>137</v>
      </c>
      <c r="Y39" s="37">
        <v>42440598</v>
      </c>
      <c r="Z39" s="39">
        <v>43416</v>
      </c>
      <c r="AA39" s="39">
        <v>44439</v>
      </c>
      <c r="AB39" s="31" t="s">
        <v>66</v>
      </c>
      <c r="AC39" s="31" t="s">
        <v>66</v>
      </c>
      <c r="AD39" s="44" t="s">
        <v>92</v>
      </c>
      <c r="AE39" s="47">
        <v>769.41</v>
      </c>
      <c r="AF39" s="31" t="s">
        <v>66</v>
      </c>
    </row>
    <row r="40" spans="1:32" ht="56.25" x14ac:dyDescent="0.2">
      <c r="A40" s="59" t="s">
        <v>138</v>
      </c>
      <c r="B40" s="2" t="s">
        <v>65</v>
      </c>
      <c r="C40" s="25" t="s">
        <v>66</v>
      </c>
      <c r="D40" s="2" t="s">
        <v>67</v>
      </c>
      <c r="E40" s="2">
        <v>68003</v>
      </c>
      <c r="F40" s="2" t="s">
        <v>68</v>
      </c>
      <c r="G40" s="2" t="s">
        <v>69</v>
      </c>
      <c r="H40" s="2" t="s">
        <v>70</v>
      </c>
      <c r="I40" s="2" t="s">
        <v>66</v>
      </c>
      <c r="J40" s="26" t="s">
        <v>71</v>
      </c>
      <c r="K40" s="27" t="s">
        <v>72</v>
      </c>
      <c r="L40" s="2" t="s">
        <v>73</v>
      </c>
      <c r="M40" s="52">
        <v>5</v>
      </c>
      <c r="N40" s="9">
        <f t="shared" si="0"/>
        <v>33147.199999999997</v>
      </c>
      <c r="O40" s="29">
        <v>43312</v>
      </c>
      <c r="P40" s="30" t="s">
        <v>83</v>
      </c>
      <c r="Q40" s="31" t="s">
        <v>66</v>
      </c>
      <c r="R40" s="12" t="s">
        <v>74</v>
      </c>
      <c r="S40" s="32" t="s">
        <v>102</v>
      </c>
      <c r="T40" s="30">
        <v>18</v>
      </c>
      <c r="U40" s="33">
        <v>42278</v>
      </c>
      <c r="V40" s="34" t="s">
        <v>77</v>
      </c>
      <c r="W40" s="35">
        <v>25932851</v>
      </c>
      <c r="X40" s="36" t="s">
        <v>139</v>
      </c>
      <c r="Y40" s="37">
        <v>32333980</v>
      </c>
      <c r="Z40" s="39">
        <v>42278</v>
      </c>
      <c r="AA40" s="39">
        <v>44439</v>
      </c>
      <c r="AB40" s="31" t="s">
        <v>66</v>
      </c>
      <c r="AC40" s="31" t="s">
        <v>66</v>
      </c>
      <c r="AD40" s="44" t="s">
        <v>92</v>
      </c>
      <c r="AE40" s="47">
        <v>549.6</v>
      </c>
      <c r="AF40" s="31" t="s">
        <v>66</v>
      </c>
    </row>
    <row r="41" spans="1:32" ht="60" customHeight="1" x14ac:dyDescent="0.2">
      <c r="A41" s="2" t="s">
        <v>140</v>
      </c>
      <c r="B41" s="2" t="s">
        <v>65</v>
      </c>
      <c r="C41" s="25" t="s">
        <v>66</v>
      </c>
      <c r="D41" s="2" t="s">
        <v>67</v>
      </c>
      <c r="E41" s="2">
        <v>68003</v>
      </c>
      <c r="F41" s="2" t="s">
        <v>68</v>
      </c>
      <c r="G41" s="2" t="s">
        <v>69</v>
      </c>
      <c r="H41" s="2" t="s">
        <v>70</v>
      </c>
      <c r="I41" s="2" t="s">
        <v>66</v>
      </c>
      <c r="J41" s="26" t="s">
        <v>71</v>
      </c>
      <c r="K41" s="27" t="s">
        <v>72</v>
      </c>
      <c r="L41" s="2" t="s">
        <v>73</v>
      </c>
      <c r="M41" s="28">
        <f>14+13.8</f>
        <v>27.8</v>
      </c>
      <c r="N41" s="9">
        <f t="shared" si="0"/>
        <v>184298.432</v>
      </c>
      <c r="O41" s="29">
        <v>43312</v>
      </c>
      <c r="P41" s="30" t="s">
        <v>83</v>
      </c>
      <c r="Q41" s="31" t="s">
        <v>66</v>
      </c>
      <c r="R41" s="12" t="s">
        <v>74</v>
      </c>
      <c r="S41" s="32" t="s">
        <v>141</v>
      </c>
      <c r="T41" s="30">
        <v>10</v>
      </c>
      <c r="U41" s="33">
        <v>41639</v>
      </c>
      <c r="V41" s="34" t="s">
        <v>77</v>
      </c>
      <c r="W41" s="35">
        <v>25932851</v>
      </c>
      <c r="X41" s="36" t="s">
        <v>142</v>
      </c>
      <c r="Y41" s="37">
        <v>38351979</v>
      </c>
      <c r="Z41" s="39">
        <v>41640</v>
      </c>
      <c r="AA41" s="39">
        <v>44439</v>
      </c>
      <c r="AB41" s="31" t="s">
        <v>66</v>
      </c>
      <c r="AC41" s="31" t="s">
        <v>66</v>
      </c>
      <c r="AD41" s="44" t="s">
        <v>92</v>
      </c>
      <c r="AE41" s="47">
        <v>2186.1799999999998</v>
      </c>
      <c r="AF41" s="31" t="s">
        <v>66</v>
      </c>
    </row>
    <row r="42" spans="1:32" ht="60" customHeight="1" x14ac:dyDescent="0.2">
      <c r="A42" s="2">
        <v>605</v>
      </c>
      <c r="B42" s="2" t="s">
        <v>65</v>
      </c>
      <c r="C42" s="25" t="s">
        <v>66</v>
      </c>
      <c r="D42" s="2" t="s">
        <v>67</v>
      </c>
      <c r="E42" s="2">
        <v>68003</v>
      </c>
      <c r="F42" s="2" t="s">
        <v>68</v>
      </c>
      <c r="G42" s="2" t="s">
        <v>69</v>
      </c>
      <c r="H42" s="2" t="s">
        <v>70</v>
      </c>
      <c r="I42" s="2" t="s">
        <v>66</v>
      </c>
      <c r="J42" s="26" t="s">
        <v>71</v>
      </c>
      <c r="K42" s="27" t="s">
        <v>72</v>
      </c>
      <c r="L42" s="2" t="s">
        <v>73</v>
      </c>
      <c r="M42" s="52">
        <v>3</v>
      </c>
      <c r="N42" s="9">
        <f t="shared" si="0"/>
        <v>19888.32</v>
      </c>
      <c r="O42" s="29">
        <v>43312</v>
      </c>
      <c r="P42" s="30" t="s">
        <v>126</v>
      </c>
      <c r="Q42" s="31" t="s">
        <v>66</v>
      </c>
      <c r="R42" s="12" t="s">
        <v>74</v>
      </c>
      <c r="S42" s="32" t="s">
        <v>143</v>
      </c>
      <c r="T42" s="30">
        <v>40</v>
      </c>
      <c r="U42" s="33">
        <v>41953</v>
      </c>
      <c r="V42" s="34" t="s">
        <v>77</v>
      </c>
      <c r="W42" s="35">
        <v>25932851</v>
      </c>
      <c r="X42" s="36" t="s">
        <v>144</v>
      </c>
      <c r="Y42" s="37">
        <v>32004870</v>
      </c>
      <c r="Z42" s="39">
        <v>41953</v>
      </c>
      <c r="AA42" s="39">
        <v>44439</v>
      </c>
      <c r="AB42" s="31" t="s">
        <v>66</v>
      </c>
      <c r="AC42" s="31" t="s">
        <v>66</v>
      </c>
      <c r="AD42" s="44" t="s">
        <v>92</v>
      </c>
      <c r="AE42" s="47">
        <v>732.8</v>
      </c>
      <c r="AF42" s="31" t="s">
        <v>66</v>
      </c>
    </row>
    <row r="43" spans="1:32" ht="60" customHeight="1" x14ac:dyDescent="0.2">
      <c r="A43" s="2">
        <v>514</v>
      </c>
      <c r="B43" s="2" t="s">
        <v>65</v>
      </c>
      <c r="C43" s="25" t="s">
        <v>66</v>
      </c>
      <c r="D43" s="2" t="s">
        <v>67</v>
      </c>
      <c r="E43" s="2">
        <v>68003</v>
      </c>
      <c r="F43" s="2" t="s">
        <v>68</v>
      </c>
      <c r="G43" s="2" t="s">
        <v>69</v>
      </c>
      <c r="H43" s="2" t="s">
        <v>70</v>
      </c>
      <c r="I43" s="2" t="s">
        <v>66</v>
      </c>
      <c r="J43" s="26" t="s">
        <v>71</v>
      </c>
      <c r="K43" s="27" t="s">
        <v>72</v>
      </c>
      <c r="L43" s="2" t="s">
        <v>73</v>
      </c>
      <c r="M43" s="52">
        <v>5</v>
      </c>
      <c r="N43" s="9">
        <f t="shared" si="0"/>
        <v>33147.199999999997</v>
      </c>
      <c r="O43" s="29">
        <v>43312</v>
      </c>
      <c r="P43" s="30" t="s">
        <v>83</v>
      </c>
      <c r="Q43" s="31" t="s">
        <v>66</v>
      </c>
      <c r="R43" s="12" t="s">
        <v>74</v>
      </c>
      <c r="S43" s="32" t="s">
        <v>102</v>
      </c>
      <c r="T43" s="30">
        <v>18</v>
      </c>
      <c r="U43" s="33">
        <v>42278</v>
      </c>
      <c r="V43" s="34" t="s">
        <v>77</v>
      </c>
      <c r="W43" s="35">
        <v>25932851</v>
      </c>
      <c r="X43" s="36" t="s">
        <v>145</v>
      </c>
      <c r="Y43" s="37">
        <v>32334151</v>
      </c>
      <c r="Z43" s="39">
        <v>42278</v>
      </c>
      <c r="AA43" s="39">
        <v>44439</v>
      </c>
      <c r="AB43" s="31" t="s">
        <v>66</v>
      </c>
      <c r="AC43" s="31" t="s">
        <v>66</v>
      </c>
      <c r="AD43" s="44" t="s">
        <v>92</v>
      </c>
      <c r="AE43" s="47">
        <v>549.6</v>
      </c>
      <c r="AF43" s="31" t="s">
        <v>66</v>
      </c>
    </row>
    <row r="44" spans="1:32" ht="56.25" x14ac:dyDescent="0.2">
      <c r="A44" s="2">
        <v>404</v>
      </c>
      <c r="B44" s="2" t="s">
        <v>65</v>
      </c>
      <c r="C44" s="25" t="s">
        <v>66</v>
      </c>
      <c r="D44" s="2" t="s">
        <v>67</v>
      </c>
      <c r="E44" s="2">
        <v>68003</v>
      </c>
      <c r="F44" s="2" t="s">
        <v>68</v>
      </c>
      <c r="G44" s="2" t="s">
        <v>69</v>
      </c>
      <c r="H44" s="2" t="s">
        <v>70</v>
      </c>
      <c r="I44" s="2" t="s">
        <v>66</v>
      </c>
      <c r="J44" s="26" t="s">
        <v>71</v>
      </c>
      <c r="K44" s="27" t="s">
        <v>72</v>
      </c>
      <c r="L44" s="2" t="s">
        <v>73</v>
      </c>
      <c r="M44" s="52">
        <v>27.3</v>
      </c>
      <c r="N44" s="9">
        <f t="shared" si="0"/>
        <v>180983.712</v>
      </c>
      <c r="O44" s="29">
        <v>43312</v>
      </c>
      <c r="P44" s="30">
        <v>11</v>
      </c>
      <c r="Q44" s="31" t="s">
        <v>66</v>
      </c>
      <c r="R44" s="12" t="s">
        <v>74</v>
      </c>
      <c r="S44" s="32" t="s">
        <v>102</v>
      </c>
      <c r="T44" s="30">
        <v>18</v>
      </c>
      <c r="U44" s="33">
        <v>42887</v>
      </c>
      <c r="V44" s="34" t="s">
        <v>77</v>
      </c>
      <c r="W44" s="35">
        <v>25932851</v>
      </c>
      <c r="X44" s="36" t="s">
        <v>146</v>
      </c>
      <c r="Y44" s="37">
        <v>40358554</v>
      </c>
      <c r="Z44" s="39">
        <v>42887</v>
      </c>
      <c r="AA44" s="39">
        <v>44439</v>
      </c>
      <c r="AB44" s="31" t="s">
        <v>66</v>
      </c>
      <c r="AC44" s="31" t="s">
        <v>66</v>
      </c>
      <c r="AD44" s="44" t="s">
        <v>92</v>
      </c>
      <c r="AE44" s="47">
        <v>3000.93</v>
      </c>
      <c r="AF44" s="31" t="s">
        <v>66</v>
      </c>
    </row>
    <row r="45" spans="1:32" ht="60" customHeight="1" x14ac:dyDescent="0.2">
      <c r="A45" s="2">
        <v>605</v>
      </c>
      <c r="B45" s="2" t="s">
        <v>65</v>
      </c>
      <c r="C45" s="25" t="s">
        <v>66</v>
      </c>
      <c r="D45" s="2" t="s">
        <v>67</v>
      </c>
      <c r="E45" s="2">
        <v>68003</v>
      </c>
      <c r="F45" s="2" t="s">
        <v>68</v>
      </c>
      <c r="G45" s="2" t="s">
        <v>69</v>
      </c>
      <c r="H45" s="2" t="s">
        <v>70</v>
      </c>
      <c r="I45" s="2" t="s">
        <v>66</v>
      </c>
      <c r="J45" s="26" t="s">
        <v>71</v>
      </c>
      <c r="K45" s="27" t="s">
        <v>72</v>
      </c>
      <c r="L45" s="2" t="s">
        <v>73</v>
      </c>
      <c r="M45" s="52">
        <v>5.3</v>
      </c>
      <c r="N45" s="9">
        <f t="shared" si="0"/>
        <v>35136.031999999999</v>
      </c>
      <c r="O45" s="29">
        <v>43312</v>
      </c>
      <c r="P45" s="30">
        <v>20</v>
      </c>
      <c r="Q45" s="31" t="s">
        <v>66</v>
      </c>
      <c r="R45" s="12" t="s">
        <v>74</v>
      </c>
      <c r="S45" s="32" t="s">
        <v>102</v>
      </c>
      <c r="T45" s="30">
        <v>18</v>
      </c>
      <c r="U45" s="33">
        <v>42993</v>
      </c>
      <c r="V45" s="34" t="s">
        <v>77</v>
      </c>
      <c r="W45" s="35">
        <v>25932851</v>
      </c>
      <c r="X45" s="36" t="s">
        <v>147</v>
      </c>
      <c r="Y45" s="37">
        <v>41505842</v>
      </c>
      <c r="Z45" s="38" t="s">
        <v>148</v>
      </c>
      <c r="AA45" s="39">
        <v>44439</v>
      </c>
      <c r="AB45" s="31" t="s">
        <v>66</v>
      </c>
      <c r="AC45" s="31" t="s">
        <v>66</v>
      </c>
      <c r="AD45" s="44" t="s">
        <v>92</v>
      </c>
      <c r="AE45" s="47">
        <v>582.54999999999995</v>
      </c>
      <c r="AF45" s="31" t="s">
        <v>66</v>
      </c>
    </row>
    <row r="46" spans="1:32" ht="72" customHeight="1" x14ac:dyDescent="0.2">
      <c r="A46" s="2">
        <v>503</v>
      </c>
      <c r="B46" s="2" t="s">
        <v>65</v>
      </c>
      <c r="C46" s="25" t="s">
        <v>66</v>
      </c>
      <c r="D46" s="2" t="s">
        <v>67</v>
      </c>
      <c r="E46" s="2">
        <v>68003</v>
      </c>
      <c r="F46" s="2" t="s">
        <v>68</v>
      </c>
      <c r="G46" s="2" t="s">
        <v>69</v>
      </c>
      <c r="H46" s="2" t="s">
        <v>70</v>
      </c>
      <c r="I46" s="2" t="s">
        <v>66</v>
      </c>
      <c r="J46" s="26" t="s">
        <v>71</v>
      </c>
      <c r="K46" s="27" t="s">
        <v>72</v>
      </c>
      <c r="L46" s="2" t="s">
        <v>73</v>
      </c>
      <c r="M46" s="28">
        <v>5</v>
      </c>
      <c r="N46" s="9">
        <f t="shared" si="0"/>
        <v>33147.199999999997</v>
      </c>
      <c r="O46" s="29">
        <v>43312</v>
      </c>
      <c r="P46" s="30" t="s">
        <v>149</v>
      </c>
      <c r="Q46" s="31" t="s">
        <v>66</v>
      </c>
      <c r="R46" s="12" t="s">
        <v>74</v>
      </c>
      <c r="S46" s="32" t="s">
        <v>150</v>
      </c>
      <c r="T46" s="30">
        <v>40</v>
      </c>
      <c r="U46" s="33">
        <v>42278</v>
      </c>
      <c r="V46" s="34" t="s">
        <v>77</v>
      </c>
      <c r="W46" s="35">
        <v>25932851</v>
      </c>
      <c r="X46" s="36" t="s">
        <v>151</v>
      </c>
      <c r="Y46" s="37">
        <v>32790433</v>
      </c>
      <c r="Z46" s="39">
        <v>42278</v>
      </c>
      <c r="AA46" s="39">
        <v>44439</v>
      </c>
      <c r="AB46" s="31" t="s">
        <v>66</v>
      </c>
      <c r="AC46" s="31" t="s">
        <v>66</v>
      </c>
      <c r="AD46" s="44" t="s">
        <v>92</v>
      </c>
      <c r="AE46" s="47">
        <v>1221.31</v>
      </c>
      <c r="AF46" s="31" t="s">
        <v>66</v>
      </c>
    </row>
    <row r="47" spans="1:32" ht="56.25" x14ac:dyDescent="0.2">
      <c r="A47" s="2">
        <v>514</v>
      </c>
      <c r="B47" s="2" t="s">
        <v>65</v>
      </c>
      <c r="C47" s="25" t="s">
        <v>66</v>
      </c>
      <c r="D47" s="2" t="s">
        <v>67</v>
      </c>
      <c r="E47" s="2">
        <v>68003</v>
      </c>
      <c r="F47" s="2" t="s">
        <v>68</v>
      </c>
      <c r="G47" s="2" t="s">
        <v>69</v>
      </c>
      <c r="H47" s="2" t="s">
        <v>70</v>
      </c>
      <c r="I47" s="2" t="s">
        <v>66</v>
      </c>
      <c r="J47" s="26" t="s">
        <v>71</v>
      </c>
      <c r="K47" s="27" t="s">
        <v>72</v>
      </c>
      <c r="L47" s="2" t="s">
        <v>73</v>
      </c>
      <c r="M47" s="28">
        <v>5</v>
      </c>
      <c r="N47" s="9">
        <f t="shared" si="0"/>
        <v>33147.199999999997</v>
      </c>
      <c r="O47" s="29">
        <v>43312</v>
      </c>
      <c r="P47" s="30" t="s">
        <v>83</v>
      </c>
      <c r="Q47" s="31" t="s">
        <v>66</v>
      </c>
      <c r="R47" s="12" t="s">
        <v>74</v>
      </c>
      <c r="S47" s="32" t="s">
        <v>102</v>
      </c>
      <c r="T47" s="30">
        <v>18</v>
      </c>
      <c r="U47" s="33">
        <v>42278</v>
      </c>
      <c r="V47" s="34" t="s">
        <v>77</v>
      </c>
      <c r="W47" s="35">
        <v>25932851</v>
      </c>
      <c r="X47" s="36" t="s">
        <v>152</v>
      </c>
      <c r="Y47" s="37">
        <v>35162445</v>
      </c>
      <c r="Z47" s="39">
        <v>42278</v>
      </c>
      <c r="AA47" s="39">
        <v>44439</v>
      </c>
      <c r="AB47" s="31" t="s">
        <v>66</v>
      </c>
      <c r="AC47" s="31" t="s">
        <v>66</v>
      </c>
      <c r="AD47" s="44" t="s">
        <v>92</v>
      </c>
      <c r="AE47" s="47">
        <v>549.6</v>
      </c>
      <c r="AF47" s="31" t="s">
        <v>66</v>
      </c>
    </row>
    <row r="48" spans="1:32" ht="67.5" x14ac:dyDescent="0.2">
      <c r="A48" s="2">
        <v>503</v>
      </c>
      <c r="B48" s="2" t="s">
        <v>65</v>
      </c>
      <c r="C48" s="25" t="s">
        <v>66</v>
      </c>
      <c r="D48" s="2" t="s">
        <v>67</v>
      </c>
      <c r="E48" s="2">
        <v>68003</v>
      </c>
      <c r="F48" s="2" t="s">
        <v>68</v>
      </c>
      <c r="G48" s="2" t="s">
        <v>69</v>
      </c>
      <c r="H48" s="2" t="s">
        <v>70</v>
      </c>
      <c r="I48" s="2" t="s">
        <v>66</v>
      </c>
      <c r="J48" s="26" t="s">
        <v>71</v>
      </c>
      <c r="K48" s="27" t="s">
        <v>72</v>
      </c>
      <c r="L48" s="2" t="s">
        <v>73</v>
      </c>
      <c r="M48" s="28">
        <v>8.6999999999999993</v>
      </c>
      <c r="N48" s="9">
        <f t="shared" si="0"/>
        <v>57676.12799999999</v>
      </c>
      <c r="O48" s="29">
        <v>43312</v>
      </c>
      <c r="P48" s="30">
        <v>15</v>
      </c>
      <c r="Q48" s="31" t="s">
        <v>66</v>
      </c>
      <c r="R48" s="12" t="s">
        <v>74</v>
      </c>
      <c r="S48" s="32" t="s">
        <v>102</v>
      </c>
      <c r="T48" s="30">
        <v>18</v>
      </c>
      <c r="U48" s="33">
        <v>43419</v>
      </c>
      <c r="V48" s="34" t="s">
        <v>77</v>
      </c>
      <c r="W48" s="35">
        <v>25932851</v>
      </c>
      <c r="X48" s="36" t="s">
        <v>153</v>
      </c>
      <c r="Y48" s="37">
        <v>42643613</v>
      </c>
      <c r="Z48" s="39">
        <v>43419</v>
      </c>
      <c r="AA48" s="39">
        <v>44439</v>
      </c>
      <c r="AB48" s="31" t="s">
        <v>66</v>
      </c>
      <c r="AC48" s="31" t="s">
        <v>66</v>
      </c>
      <c r="AD48" s="44" t="s">
        <v>92</v>
      </c>
      <c r="AE48" s="47">
        <v>956.3</v>
      </c>
      <c r="AF48" s="31" t="s">
        <v>66</v>
      </c>
    </row>
    <row r="49" spans="1:32" ht="56.25" x14ac:dyDescent="0.2">
      <c r="A49" s="2">
        <v>208</v>
      </c>
      <c r="B49" s="2" t="s">
        <v>65</v>
      </c>
      <c r="C49" s="25" t="s">
        <v>66</v>
      </c>
      <c r="D49" s="2" t="s">
        <v>67</v>
      </c>
      <c r="E49" s="2">
        <v>68003</v>
      </c>
      <c r="F49" s="2" t="s">
        <v>68</v>
      </c>
      <c r="G49" s="2" t="s">
        <v>69</v>
      </c>
      <c r="H49" s="2" t="s">
        <v>70</v>
      </c>
      <c r="I49" s="2" t="s">
        <v>66</v>
      </c>
      <c r="J49" s="26" t="s">
        <v>71</v>
      </c>
      <c r="K49" s="27" t="s">
        <v>72</v>
      </c>
      <c r="L49" s="2" t="s">
        <v>73</v>
      </c>
      <c r="M49" s="41">
        <v>6.2</v>
      </c>
      <c r="N49" s="9">
        <f t="shared" si="0"/>
        <v>41102.527999999998</v>
      </c>
      <c r="O49" s="29">
        <v>43312</v>
      </c>
      <c r="P49" s="30">
        <v>26</v>
      </c>
      <c r="Q49" s="31" t="s">
        <v>66</v>
      </c>
      <c r="R49" s="12" t="s">
        <v>74</v>
      </c>
      <c r="S49" s="32" t="s">
        <v>102</v>
      </c>
      <c r="T49" s="30">
        <v>18</v>
      </c>
      <c r="U49" s="33">
        <v>43055</v>
      </c>
      <c r="V49" s="34" t="s">
        <v>77</v>
      </c>
      <c r="W49" s="35">
        <v>25932851</v>
      </c>
      <c r="X49" s="36" t="s">
        <v>154</v>
      </c>
      <c r="Y49" s="37">
        <v>34055728</v>
      </c>
      <c r="Z49" s="39">
        <v>43055</v>
      </c>
      <c r="AA49" s="39">
        <v>44439</v>
      </c>
      <c r="AB49" s="31" t="s">
        <v>66</v>
      </c>
      <c r="AC49" s="31" t="s">
        <v>66</v>
      </c>
      <c r="AD49" s="44" t="s">
        <v>92</v>
      </c>
      <c r="AE49" s="47">
        <v>681.52</v>
      </c>
      <c r="AF49" s="31" t="s">
        <v>66</v>
      </c>
    </row>
    <row r="50" spans="1:32" ht="56.25" x14ac:dyDescent="0.2">
      <c r="A50" s="2">
        <v>605</v>
      </c>
      <c r="B50" s="2" t="s">
        <v>65</v>
      </c>
      <c r="C50" s="25" t="s">
        <v>66</v>
      </c>
      <c r="D50" s="2" t="s">
        <v>67</v>
      </c>
      <c r="E50" s="2">
        <v>68003</v>
      </c>
      <c r="F50" s="2" t="s">
        <v>68</v>
      </c>
      <c r="G50" s="2" t="s">
        <v>69</v>
      </c>
      <c r="H50" s="2" t="s">
        <v>70</v>
      </c>
      <c r="I50" s="2" t="s">
        <v>66</v>
      </c>
      <c r="J50" s="26" t="s">
        <v>71</v>
      </c>
      <c r="K50" s="27" t="s">
        <v>72</v>
      </c>
      <c r="L50" s="2" t="s">
        <v>73</v>
      </c>
      <c r="M50" s="28">
        <v>5.3</v>
      </c>
      <c r="N50" s="9">
        <f t="shared" si="0"/>
        <v>35136.031999999999</v>
      </c>
      <c r="O50" s="29">
        <v>43312</v>
      </c>
      <c r="P50" s="30">
        <v>19</v>
      </c>
      <c r="Q50" s="31" t="s">
        <v>66</v>
      </c>
      <c r="R50" s="12" t="s">
        <v>74</v>
      </c>
      <c r="S50" s="32" t="s">
        <v>102</v>
      </c>
      <c r="T50" s="30">
        <v>18</v>
      </c>
      <c r="U50" s="33">
        <v>42993</v>
      </c>
      <c r="V50" s="34" t="s">
        <v>77</v>
      </c>
      <c r="W50" s="35">
        <v>25932851</v>
      </c>
      <c r="X50" s="36" t="s">
        <v>155</v>
      </c>
      <c r="Y50" s="37">
        <v>41138069</v>
      </c>
      <c r="Z50" s="39">
        <v>42993</v>
      </c>
      <c r="AA50" s="39">
        <v>44439</v>
      </c>
      <c r="AB50" s="31" t="s">
        <v>66</v>
      </c>
      <c r="AC50" s="31" t="s">
        <v>66</v>
      </c>
      <c r="AD50" s="44" t="s">
        <v>92</v>
      </c>
      <c r="AE50" s="47">
        <v>582.54999999999995</v>
      </c>
      <c r="AF50" s="31" t="s">
        <v>66</v>
      </c>
    </row>
    <row r="51" spans="1:32" ht="56.25" x14ac:dyDescent="0.2">
      <c r="A51" s="2">
        <v>605</v>
      </c>
      <c r="B51" s="2" t="s">
        <v>65</v>
      </c>
      <c r="C51" s="25" t="s">
        <v>66</v>
      </c>
      <c r="D51" s="2" t="s">
        <v>67</v>
      </c>
      <c r="E51" s="2">
        <v>68003</v>
      </c>
      <c r="F51" s="2" t="s">
        <v>68</v>
      </c>
      <c r="G51" s="2" t="s">
        <v>69</v>
      </c>
      <c r="H51" s="2" t="s">
        <v>70</v>
      </c>
      <c r="I51" s="2" t="s">
        <v>66</v>
      </c>
      <c r="J51" s="26" t="s">
        <v>71</v>
      </c>
      <c r="K51" s="27" t="s">
        <v>72</v>
      </c>
      <c r="L51" s="2" t="s">
        <v>73</v>
      </c>
      <c r="M51" s="28">
        <v>5</v>
      </c>
      <c r="N51" s="9">
        <f t="shared" si="0"/>
        <v>33147.199999999997</v>
      </c>
      <c r="O51" s="29">
        <v>43312</v>
      </c>
      <c r="P51" s="30">
        <v>6</v>
      </c>
      <c r="Q51" s="31" t="s">
        <v>66</v>
      </c>
      <c r="R51" s="12" t="s">
        <v>74</v>
      </c>
      <c r="S51" s="32" t="s">
        <v>102</v>
      </c>
      <c r="T51" s="30">
        <v>18</v>
      </c>
      <c r="U51" s="33">
        <v>42430</v>
      </c>
      <c r="V51" s="34" t="s">
        <v>77</v>
      </c>
      <c r="W51" s="35">
        <v>25932851</v>
      </c>
      <c r="X51" s="36" t="s">
        <v>156</v>
      </c>
      <c r="Y51" s="37">
        <v>40306176</v>
      </c>
      <c r="Z51" s="39">
        <v>42430</v>
      </c>
      <c r="AA51" s="39">
        <v>44439</v>
      </c>
      <c r="AB51" s="31" t="s">
        <v>66</v>
      </c>
      <c r="AC51" s="31" t="s">
        <v>66</v>
      </c>
      <c r="AD51" s="44" t="s">
        <v>92</v>
      </c>
      <c r="AE51" s="47">
        <v>549.62</v>
      </c>
      <c r="AF51" s="31" t="s">
        <v>66</v>
      </c>
    </row>
    <row r="52" spans="1:32" ht="60" hidden="1" customHeight="1" x14ac:dyDescent="0.2">
      <c r="A52" s="2"/>
      <c r="B52" s="2"/>
      <c r="C52" s="25"/>
      <c r="D52" s="2"/>
      <c r="E52" s="2"/>
      <c r="F52" s="2"/>
      <c r="G52" s="2"/>
      <c r="H52" s="2"/>
      <c r="I52" s="2"/>
      <c r="J52" s="26"/>
      <c r="K52" s="27"/>
      <c r="L52" s="2"/>
      <c r="M52" s="28"/>
      <c r="N52" s="9"/>
      <c r="O52" s="29"/>
      <c r="P52" s="30"/>
      <c r="Q52" s="31"/>
      <c r="R52" s="12"/>
      <c r="S52" s="32"/>
      <c r="T52" s="30"/>
      <c r="U52" s="33"/>
      <c r="V52" s="34"/>
      <c r="W52" s="35"/>
      <c r="X52" s="36"/>
      <c r="Y52" s="37"/>
      <c r="Z52" s="39"/>
      <c r="AA52" s="39"/>
      <c r="AB52" s="31"/>
      <c r="AC52" s="31"/>
      <c r="AD52" s="44" t="s">
        <v>92</v>
      </c>
      <c r="AE52" s="47"/>
      <c r="AF52" s="31"/>
    </row>
    <row r="53" spans="1:32" ht="60" customHeight="1" x14ac:dyDescent="0.2">
      <c r="A53" s="2">
        <v>305</v>
      </c>
      <c r="B53" s="2" t="s">
        <v>65</v>
      </c>
      <c r="C53" s="25" t="s">
        <v>66</v>
      </c>
      <c r="D53" s="2" t="s">
        <v>67</v>
      </c>
      <c r="E53" s="2">
        <v>68003</v>
      </c>
      <c r="F53" s="2" t="s">
        <v>68</v>
      </c>
      <c r="G53" s="2" t="s">
        <v>69</v>
      </c>
      <c r="H53" s="2" t="s">
        <v>70</v>
      </c>
      <c r="I53" s="2" t="s">
        <v>66</v>
      </c>
      <c r="J53" s="26" t="s">
        <v>71</v>
      </c>
      <c r="K53" s="27" t="s">
        <v>72</v>
      </c>
      <c r="L53" s="2" t="s">
        <v>73</v>
      </c>
      <c r="M53" s="28">
        <v>14</v>
      </c>
      <c r="N53" s="9">
        <f t="shared" si="0"/>
        <v>92812.159999999989</v>
      </c>
      <c r="O53" s="29">
        <v>43312</v>
      </c>
      <c r="P53" s="60">
        <v>43831</v>
      </c>
      <c r="Q53" s="31" t="s">
        <v>66</v>
      </c>
      <c r="R53" s="12" t="s">
        <v>74</v>
      </c>
      <c r="S53" s="32" t="s">
        <v>102</v>
      </c>
      <c r="T53" s="30">
        <v>18</v>
      </c>
      <c r="U53" s="33">
        <v>43861</v>
      </c>
      <c r="V53" s="34" t="s">
        <v>77</v>
      </c>
      <c r="W53" s="35">
        <v>25932851</v>
      </c>
      <c r="X53" s="36" t="s">
        <v>157</v>
      </c>
      <c r="Y53" s="37">
        <v>42708413</v>
      </c>
      <c r="Z53" s="39">
        <v>43862</v>
      </c>
      <c r="AA53" s="39">
        <v>44439</v>
      </c>
      <c r="AB53" s="31" t="s">
        <v>66</v>
      </c>
      <c r="AC53" s="31" t="s">
        <v>66</v>
      </c>
      <c r="AD53" s="44" t="s">
        <v>92</v>
      </c>
      <c r="AE53" s="47">
        <v>1538.9</v>
      </c>
      <c r="AF53" s="31" t="s">
        <v>66</v>
      </c>
    </row>
    <row r="54" spans="1:32" ht="56.25" x14ac:dyDescent="0.2">
      <c r="A54" s="2">
        <v>411</v>
      </c>
      <c r="B54" s="2" t="s">
        <v>65</v>
      </c>
      <c r="C54" s="25" t="s">
        <v>66</v>
      </c>
      <c r="D54" s="2" t="s">
        <v>67</v>
      </c>
      <c r="E54" s="2">
        <v>68003</v>
      </c>
      <c r="F54" s="2" t="s">
        <v>68</v>
      </c>
      <c r="G54" s="2" t="s">
        <v>69</v>
      </c>
      <c r="H54" s="2" t="s">
        <v>70</v>
      </c>
      <c r="I54" s="2" t="s">
        <v>66</v>
      </c>
      <c r="J54" s="26" t="s">
        <v>71</v>
      </c>
      <c r="K54" s="27" t="s">
        <v>72</v>
      </c>
      <c r="L54" s="2" t="s">
        <v>73</v>
      </c>
      <c r="M54" s="28">
        <v>5</v>
      </c>
      <c r="N54" s="9">
        <f t="shared" si="0"/>
        <v>33147.199999999997</v>
      </c>
      <c r="O54" s="29">
        <v>43312</v>
      </c>
      <c r="P54" s="30" t="s">
        <v>83</v>
      </c>
      <c r="Q54" s="31" t="s">
        <v>66</v>
      </c>
      <c r="R54" s="12" t="s">
        <v>74</v>
      </c>
      <c r="S54" s="32" t="s">
        <v>102</v>
      </c>
      <c r="T54" s="30">
        <v>15</v>
      </c>
      <c r="U54" s="33">
        <v>42278</v>
      </c>
      <c r="V54" s="34" t="s">
        <v>77</v>
      </c>
      <c r="W54" s="35">
        <v>25932851</v>
      </c>
      <c r="X54" s="36" t="s">
        <v>158</v>
      </c>
      <c r="Y54" s="37">
        <v>22469022</v>
      </c>
      <c r="Z54" s="39">
        <v>42278</v>
      </c>
      <c r="AA54" s="39">
        <v>44439</v>
      </c>
      <c r="AB54" s="31" t="s">
        <v>66</v>
      </c>
      <c r="AC54" s="31" t="s">
        <v>66</v>
      </c>
      <c r="AD54" s="44" t="s">
        <v>92</v>
      </c>
      <c r="AE54" s="47">
        <v>549.6</v>
      </c>
      <c r="AF54" s="31" t="s">
        <v>66</v>
      </c>
    </row>
    <row r="55" spans="1:32" ht="72" customHeight="1" x14ac:dyDescent="0.2">
      <c r="A55" s="2">
        <v>306</v>
      </c>
      <c r="B55" s="2" t="s">
        <v>65</v>
      </c>
      <c r="C55" s="25" t="s">
        <v>66</v>
      </c>
      <c r="D55" s="2" t="s">
        <v>67</v>
      </c>
      <c r="E55" s="2">
        <v>68003</v>
      </c>
      <c r="F55" s="2" t="s">
        <v>68</v>
      </c>
      <c r="G55" s="2" t="s">
        <v>69</v>
      </c>
      <c r="H55" s="2" t="s">
        <v>70</v>
      </c>
      <c r="I55" s="2" t="s">
        <v>66</v>
      </c>
      <c r="J55" s="26" t="s">
        <v>71</v>
      </c>
      <c r="K55" s="27" t="s">
        <v>72</v>
      </c>
      <c r="L55" s="2" t="s">
        <v>73</v>
      </c>
      <c r="M55" s="41">
        <v>13.6</v>
      </c>
      <c r="N55" s="9">
        <f t="shared" si="0"/>
        <v>90160.383999999991</v>
      </c>
      <c r="O55" s="29">
        <v>43312</v>
      </c>
      <c r="P55" s="30">
        <v>16</v>
      </c>
      <c r="Q55" s="31" t="s">
        <v>66</v>
      </c>
      <c r="R55" s="12" t="s">
        <v>119</v>
      </c>
      <c r="S55" s="32" t="s">
        <v>102</v>
      </c>
      <c r="T55" s="30">
        <v>18</v>
      </c>
      <c r="U55" s="33">
        <v>43616</v>
      </c>
      <c r="V55" s="34" t="s">
        <v>77</v>
      </c>
      <c r="W55" s="35">
        <v>25932851</v>
      </c>
      <c r="X55" s="36" t="s">
        <v>159</v>
      </c>
      <c r="Y55" s="61">
        <v>43016354</v>
      </c>
      <c r="Z55" s="39">
        <v>43617</v>
      </c>
      <c r="AA55" s="39">
        <v>44439</v>
      </c>
      <c r="AB55" s="31" t="s">
        <v>66</v>
      </c>
      <c r="AC55" s="31" t="s">
        <v>66</v>
      </c>
      <c r="AD55" s="31" t="s">
        <v>66</v>
      </c>
      <c r="AE55" s="31" t="s">
        <v>66</v>
      </c>
      <c r="AF55" s="31" t="s">
        <v>66</v>
      </c>
    </row>
    <row r="56" spans="1:32" ht="56.25" x14ac:dyDescent="0.2">
      <c r="A56" s="2" t="s">
        <v>88</v>
      </c>
      <c r="B56" s="2" t="s">
        <v>65</v>
      </c>
      <c r="C56" s="25" t="s">
        <v>66</v>
      </c>
      <c r="D56" s="2" t="s">
        <v>67</v>
      </c>
      <c r="E56" s="2">
        <v>68003</v>
      </c>
      <c r="F56" s="2" t="s">
        <v>68</v>
      </c>
      <c r="G56" s="2" t="s">
        <v>69</v>
      </c>
      <c r="H56" s="2" t="s">
        <v>70</v>
      </c>
      <c r="I56" s="2" t="s">
        <v>66</v>
      </c>
      <c r="J56" s="26" t="s">
        <v>71</v>
      </c>
      <c r="K56" s="27" t="s">
        <v>72</v>
      </c>
      <c r="L56" s="2" t="s">
        <v>73</v>
      </c>
      <c r="M56" s="41">
        <v>149.69999999999999</v>
      </c>
      <c r="N56" s="9">
        <f t="shared" si="0"/>
        <v>992427.16799999983</v>
      </c>
      <c r="O56" s="29">
        <v>43312</v>
      </c>
      <c r="P56" s="30">
        <v>28</v>
      </c>
      <c r="Q56" s="31" t="s">
        <v>66</v>
      </c>
      <c r="R56" s="12" t="s">
        <v>74</v>
      </c>
      <c r="S56" s="32" t="s">
        <v>160</v>
      </c>
      <c r="T56" s="62">
        <v>5</v>
      </c>
      <c r="U56" s="33">
        <v>41548</v>
      </c>
      <c r="V56" s="34" t="s">
        <v>77</v>
      </c>
      <c r="W56" s="35">
        <v>25932851</v>
      </c>
      <c r="X56" s="36" t="s">
        <v>161</v>
      </c>
      <c r="Y56" s="37">
        <v>20976178</v>
      </c>
      <c r="Z56" s="39">
        <v>41548</v>
      </c>
      <c r="AA56" s="39">
        <v>44439</v>
      </c>
      <c r="AB56" s="31" t="s">
        <v>66</v>
      </c>
      <c r="AC56" s="31" t="s">
        <v>66</v>
      </c>
      <c r="AD56" s="44" t="s">
        <v>92</v>
      </c>
      <c r="AE56" s="47">
        <v>4570.7299999999996</v>
      </c>
      <c r="AF56" s="31" t="s">
        <v>66</v>
      </c>
    </row>
    <row r="57" spans="1:32" ht="60" customHeight="1" x14ac:dyDescent="0.2">
      <c r="A57" s="2">
        <v>508</v>
      </c>
      <c r="B57" s="2" t="s">
        <v>65</v>
      </c>
      <c r="C57" s="25" t="s">
        <v>66</v>
      </c>
      <c r="D57" s="2" t="s">
        <v>67</v>
      </c>
      <c r="E57" s="2">
        <v>68003</v>
      </c>
      <c r="F57" s="2" t="s">
        <v>68</v>
      </c>
      <c r="G57" s="2" t="s">
        <v>69</v>
      </c>
      <c r="H57" s="2" t="s">
        <v>70</v>
      </c>
      <c r="I57" s="2" t="s">
        <v>66</v>
      </c>
      <c r="J57" s="26" t="s">
        <v>71</v>
      </c>
      <c r="K57" s="27" t="s">
        <v>72</v>
      </c>
      <c r="L57" s="2" t="s">
        <v>73</v>
      </c>
      <c r="M57" s="28">
        <v>5</v>
      </c>
      <c r="N57" s="9">
        <f t="shared" si="0"/>
        <v>33147.199999999997</v>
      </c>
      <c r="O57" s="29">
        <v>43312</v>
      </c>
      <c r="P57" s="30">
        <v>17</v>
      </c>
      <c r="Q57" s="31" t="s">
        <v>66</v>
      </c>
      <c r="R57" s="12" t="s">
        <v>74</v>
      </c>
      <c r="S57" s="32" t="s">
        <v>102</v>
      </c>
      <c r="T57" s="30">
        <v>18</v>
      </c>
      <c r="U57" s="33">
        <v>41548</v>
      </c>
      <c r="V57" s="34" t="s">
        <v>77</v>
      </c>
      <c r="W57" s="35">
        <v>25932851</v>
      </c>
      <c r="X57" s="36" t="s">
        <v>162</v>
      </c>
      <c r="Y57" s="37">
        <v>32927496</v>
      </c>
      <c r="Z57" s="39">
        <v>41548</v>
      </c>
      <c r="AA57" s="39">
        <v>44439</v>
      </c>
      <c r="AB57" s="31" t="s">
        <v>66</v>
      </c>
      <c r="AC57" s="31" t="s">
        <v>66</v>
      </c>
      <c r="AD57" s="44" t="s">
        <v>92</v>
      </c>
      <c r="AE57" s="47">
        <v>549.6</v>
      </c>
      <c r="AF57" s="31" t="s">
        <v>66</v>
      </c>
    </row>
    <row r="58" spans="1:32" ht="56.25" x14ac:dyDescent="0.2">
      <c r="A58" s="2" t="s">
        <v>163</v>
      </c>
      <c r="B58" s="2" t="s">
        <v>65</v>
      </c>
      <c r="C58" s="25" t="s">
        <v>66</v>
      </c>
      <c r="D58" s="2" t="s">
        <v>67</v>
      </c>
      <c r="E58" s="2">
        <v>68003</v>
      </c>
      <c r="F58" s="2" t="s">
        <v>68</v>
      </c>
      <c r="G58" s="2" t="s">
        <v>69</v>
      </c>
      <c r="H58" s="2" t="s">
        <v>70</v>
      </c>
      <c r="I58" s="2" t="s">
        <v>66</v>
      </c>
      <c r="J58" s="26" t="s">
        <v>71</v>
      </c>
      <c r="K58" s="27" t="s">
        <v>72</v>
      </c>
      <c r="L58" s="2" t="s">
        <v>73</v>
      </c>
      <c r="M58" s="28">
        <v>49.6</v>
      </c>
      <c r="N58" s="9">
        <f t="shared" si="0"/>
        <v>328820.22399999999</v>
      </c>
      <c r="O58" s="29">
        <v>43312</v>
      </c>
      <c r="P58" s="30">
        <v>19</v>
      </c>
      <c r="Q58" s="31" t="s">
        <v>66</v>
      </c>
      <c r="R58" s="12" t="s">
        <v>74</v>
      </c>
      <c r="S58" s="32" t="s">
        <v>164</v>
      </c>
      <c r="T58" s="30" t="s">
        <v>165</v>
      </c>
      <c r="U58" s="33">
        <v>43714</v>
      </c>
      <c r="V58" s="34" t="s">
        <v>77</v>
      </c>
      <c r="W58" s="35">
        <v>25932851</v>
      </c>
      <c r="X58" s="36" t="s">
        <v>166</v>
      </c>
      <c r="Y58" s="37">
        <v>2854505933</v>
      </c>
      <c r="Z58" s="39">
        <v>41162</v>
      </c>
      <c r="AA58" s="39">
        <v>44417</v>
      </c>
      <c r="AB58" s="31" t="s">
        <v>66</v>
      </c>
      <c r="AC58" s="31" t="s">
        <v>66</v>
      </c>
      <c r="AD58" s="44" t="s">
        <v>92</v>
      </c>
      <c r="AE58" s="47">
        <v>4971.9399999999996</v>
      </c>
      <c r="AF58" s="31" t="s">
        <v>66</v>
      </c>
    </row>
    <row r="59" spans="1:32" ht="60" customHeight="1" x14ac:dyDescent="0.2">
      <c r="A59" s="2">
        <v>201</v>
      </c>
      <c r="B59" s="2" t="s">
        <v>65</v>
      </c>
      <c r="C59" s="25" t="s">
        <v>66</v>
      </c>
      <c r="D59" s="2" t="s">
        <v>67</v>
      </c>
      <c r="E59" s="2">
        <v>68003</v>
      </c>
      <c r="F59" s="2" t="s">
        <v>68</v>
      </c>
      <c r="G59" s="2" t="s">
        <v>69</v>
      </c>
      <c r="H59" s="2" t="s">
        <v>70</v>
      </c>
      <c r="I59" s="2" t="s">
        <v>66</v>
      </c>
      <c r="J59" s="26" t="s">
        <v>71</v>
      </c>
      <c r="K59" s="27" t="s">
        <v>72</v>
      </c>
      <c r="L59" s="2" t="s">
        <v>73</v>
      </c>
      <c r="M59" s="28">
        <v>9.5</v>
      </c>
      <c r="N59" s="9">
        <f t="shared" si="0"/>
        <v>62979.679999999993</v>
      </c>
      <c r="O59" s="29">
        <v>43312</v>
      </c>
      <c r="P59" s="30">
        <v>7</v>
      </c>
      <c r="Q59" s="31" t="s">
        <v>66</v>
      </c>
      <c r="R59" s="12" t="s">
        <v>74</v>
      </c>
      <c r="S59" s="32" t="s">
        <v>167</v>
      </c>
      <c r="T59" s="30">
        <v>5</v>
      </c>
      <c r="U59" s="33">
        <v>42795</v>
      </c>
      <c r="V59" s="34" t="s">
        <v>77</v>
      </c>
      <c r="W59" s="35">
        <v>25932851</v>
      </c>
      <c r="X59" s="36" t="s">
        <v>168</v>
      </c>
      <c r="Y59" s="37">
        <v>2842417748</v>
      </c>
      <c r="Z59" s="39">
        <v>42795</v>
      </c>
      <c r="AA59" s="39">
        <v>44196</v>
      </c>
      <c r="AB59" s="31" t="s">
        <v>66</v>
      </c>
      <c r="AC59" s="31" t="s">
        <v>66</v>
      </c>
      <c r="AD59" s="44" t="s">
        <v>92</v>
      </c>
      <c r="AE59" s="47">
        <v>290.06</v>
      </c>
      <c r="AF59" s="31" t="s">
        <v>66</v>
      </c>
    </row>
    <row r="60" spans="1:32" ht="60" customHeight="1" x14ac:dyDescent="0.2">
      <c r="A60" s="2">
        <v>110</v>
      </c>
      <c r="B60" s="2" t="s">
        <v>65</v>
      </c>
      <c r="C60" s="25" t="s">
        <v>66</v>
      </c>
      <c r="D60" s="2" t="s">
        <v>67</v>
      </c>
      <c r="E60" s="2">
        <v>68003</v>
      </c>
      <c r="F60" s="2" t="s">
        <v>68</v>
      </c>
      <c r="G60" s="2" t="s">
        <v>69</v>
      </c>
      <c r="H60" s="2" t="s">
        <v>70</v>
      </c>
      <c r="I60" s="2" t="s">
        <v>66</v>
      </c>
      <c r="J60" s="26" t="s">
        <v>71</v>
      </c>
      <c r="K60" s="27" t="s">
        <v>72</v>
      </c>
      <c r="L60" s="2" t="s">
        <v>73</v>
      </c>
      <c r="M60" s="28">
        <v>16.399999999999999</v>
      </c>
      <c r="N60" s="9">
        <f t="shared" si="0"/>
        <v>108722.81599999998</v>
      </c>
      <c r="O60" s="29">
        <v>43312</v>
      </c>
      <c r="P60" s="30">
        <v>13</v>
      </c>
      <c r="Q60" s="31" t="s">
        <v>66</v>
      </c>
      <c r="R60" s="12" t="s">
        <v>74</v>
      </c>
      <c r="S60" s="32" t="s">
        <v>169</v>
      </c>
      <c r="T60" s="30">
        <v>8</v>
      </c>
      <c r="U60" s="33">
        <v>42523</v>
      </c>
      <c r="V60" s="34" t="s">
        <v>77</v>
      </c>
      <c r="W60" s="35">
        <v>25932851</v>
      </c>
      <c r="X60" s="36" t="s">
        <v>170</v>
      </c>
      <c r="Y60" s="37">
        <v>3250410132</v>
      </c>
      <c r="Z60" s="39">
        <v>42523</v>
      </c>
      <c r="AA60" s="39">
        <v>44316</v>
      </c>
      <c r="AB60" s="31" t="s">
        <v>66</v>
      </c>
      <c r="AC60" s="31" t="s">
        <v>66</v>
      </c>
      <c r="AD60" s="44" t="s">
        <v>92</v>
      </c>
      <c r="AE60" s="47">
        <v>801.21</v>
      </c>
      <c r="AF60" s="31" t="s">
        <v>66</v>
      </c>
    </row>
    <row r="61" spans="1:32" ht="60" customHeight="1" x14ac:dyDescent="0.2">
      <c r="A61" s="2" t="s">
        <v>171</v>
      </c>
      <c r="B61" s="2" t="s">
        <v>65</v>
      </c>
      <c r="C61" s="25" t="s">
        <v>66</v>
      </c>
      <c r="D61" s="2" t="s">
        <v>67</v>
      </c>
      <c r="E61" s="2">
        <v>68003</v>
      </c>
      <c r="F61" s="2" t="s">
        <v>68</v>
      </c>
      <c r="G61" s="2" t="s">
        <v>69</v>
      </c>
      <c r="H61" s="2" t="s">
        <v>70</v>
      </c>
      <c r="I61" s="2" t="s">
        <v>66</v>
      </c>
      <c r="J61" s="26" t="s">
        <v>71</v>
      </c>
      <c r="K61" s="27" t="s">
        <v>72</v>
      </c>
      <c r="L61" s="2" t="s">
        <v>73</v>
      </c>
      <c r="M61" s="28">
        <v>30</v>
      </c>
      <c r="N61" s="9">
        <v>37195</v>
      </c>
      <c r="O61" s="29">
        <v>43616</v>
      </c>
      <c r="P61" s="30">
        <v>16</v>
      </c>
      <c r="Q61" s="31" t="s">
        <v>66</v>
      </c>
      <c r="R61" s="12" t="s">
        <v>74</v>
      </c>
      <c r="S61" s="32" t="s">
        <v>169</v>
      </c>
      <c r="T61" s="30">
        <v>8</v>
      </c>
      <c r="U61" s="33">
        <v>42552</v>
      </c>
      <c r="V61" s="34" t="s">
        <v>77</v>
      </c>
      <c r="W61" s="35">
        <v>25932851</v>
      </c>
      <c r="X61" s="36" t="s">
        <v>170</v>
      </c>
      <c r="Y61" s="37">
        <v>3250410132</v>
      </c>
      <c r="Z61" s="39">
        <v>42552</v>
      </c>
      <c r="AA61" s="39">
        <v>44712</v>
      </c>
      <c r="AB61" s="31" t="s">
        <v>66</v>
      </c>
      <c r="AC61" s="31" t="s">
        <v>66</v>
      </c>
      <c r="AD61" s="44" t="s">
        <v>92</v>
      </c>
      <c r="AE61" s="47">
        <v>472.38</v>
      </c>
      <c r="AF61" s="31" t="s">
        <v>66</v>
      </c>
    </row>
    <row r="62" spans="1:32" ht="60" customHeight="1" x14ac:dyDescent="0.2">
      <c r="A62" s="2">
        <v>508</v>
      </c>
      <c r="B62" s="2" t="s">
        <v>65</v>
      </c>
      <c r="C62" s="25" t="s">
        <v>66</v>
      </c>
      <c r="D62" s="2" t="s">
        <v>67</v>
      </c>
      <c r="E62" s="2">
        <v>68003</v>
      </c>
      <c r="F62" s="2" t="s">
        <v>68</v>
      </c>
      <c r="G62" s="2" t="s">
        <v>69</v>
      </c>
      <c r="H62" s="2" t="s">
        <v>70</v>
      </c>
      <c r="I62" s="2" t="s">
        <v>66</v>
      </c>
      <c r="J62" s="26" t="s">
        <v>71</v>
      </c>
      <c r="K62" s="27" t="s">
        <v>72</v>
      </c>
      <c r="L62" s="2" t="s">
        <v>73</v>
      </c>
      <c r="M62" s="28">
        <v>8.9</v>
      </c>
      <c r="N62" s="9">
        <f t="shared" si="0"/>
        <v>59002.015999999996</v>
      </c>
      <c r="O62" s="29">
        <v>43312</v>
      </c>
      <c r="P62" s="30">
        <v>4</v>
      </c>
      <c r="Q62" s="31" t="s">
        <v>66</v>
      </c>
      <c r="R62" s="12" t="s">
        <v>74</v>
      </c>
      <c r="S62" s="32" t="s">
        <v>102</v>
      </c>
      <c r="T62" s="30">
        <v>5</v>
      </c>
      <c r="U62" s="33">
        <v>42425</v>
      </c>
      <c r="V62" s="34" t="s">
        <v>77</v>
      </c>
      <c r="W62" s="35">
        <v>25932851</v>
      </c>
      <c r="X62" s="36" t="s">
        <v>172</v>
      </c>
      <c r="Y62" s="37">
        <v>3445210204</v>
      </c>
      <c r="Z62" s="39">
        <v>42425</v>
      </c>
      <c r="AA62" s="39">
        <v>44439</v>
      </c>
      <c r="AB62" s="31" t="s">
        <v>66</v>
      </c>
      <c r="AC62" s="31" t="s">
        <v>66</v>
      </c>
      <c r="AD62" s="44" t="s">
        <v>92</v>
      </c>
      <c r="AE62" s="45">
        <v>978.28</v>
      </c>
      <c r="AF62" s="31" t="s">
        <v>66</v>
      </c>
    </row>
    <row r="63" spans="1:32" ht="56.25" x14ac:dyDescent="0.2">
      <c r="A63" s="2">
        <v>109</v>
      </c>
      <c r="B63" s="2" t="s">
        <v>65</v>
      </c>
      <c r="C63" s="25" t="s">
        <v>66</v>
      </c>
      <c r="D63" s="2" t="s">
        <v>67</v>
      </c>
      <c r="E63" s="2">
        <v>68003</v>
      </c>
      <c r="F63" s="2" t="s">
        <v>68</v>
      </c>
      <c r="G63" s="2" t="s">
        <v>69</v>
      </c>
      <c r="H63" s="2" t="s">
        <v>70</v>
      </c>
      <c r="I63" s="2" t="s">
        <v>66</v>
      </c>
      <c r="J63" s="26" t="s">
        <v>71</v>
      </c>
      <c r="K63" s="27" t="s">
        <v>72</v>
      </c>
      <c r="L63" s="2" t="s">
        <v>73</v>
      </c>
      <c r="M63" s="28">
        <v>16.8</v>
      </c>
      <c r="N63" s="9">
        <f t="shared" si="0"/>
        <v>111374.592</v>
      </c>
      <c r="O63" s="29">
        <v>43312</v>
      </c>
      <c r="P63" s="30" t="s">
        <v>173</v>
      </c>
      <c r="Q63" s="31" t="s">
        <v>66</v>
      </c>
      <c r="R63" s="12" t="s">
        <v>74</v>
      </c>
      <c r="S63" s="32" t="s">
        <v>174</v>
      </c>
      <c r="T63" s="30">
        <v>5</v>
      </c>
      <c r="U63" s="33">
        <v>41272</v>
      </c>
      <c r="V63" s="34" t="s">
        <v>77</v>
      </c>
      <c r="W63" s="35">
        <v>25932851</v>
      </c>
      <c r="X63" s="36" t="s">
        <v>175</v>
      </c>
      <c r="Y63" s="37">
        <v>2718010745</v>
      </c>
      <c r="Z63" s="39">
        <v>41275</v>
      </c>
      <c r="AA63" s="39">
        <v>44439</v>
      </c>
      <c r="AB63" s="31" t="s">
        <v>66</v>
      </c>
      <c r="AC63" s="31" t="s">
        <v>66</v>
      </c>
      <c r="AD63" s="44" t="s">
        <v>92</v>
      </c>
      <c r="AE63" s="47">
        <v>512.95000000000005</v>
      </c>
      <c r="AF63" s="31" t="s">
        <v>66</v>
      </c>
    </row>
    <row r="64" spans="1:32" ht="56.25" x14ac:dyDescent="0.2">
      <c r="A64" s="2">
        <v>407</v>
      </c>
      <c r="B64" s="2" t="s">
        <v>65</v>
      </c>
      <c r="C64" s="25" t="s">
        <v>66</v>
      </c>
      <c r="D64" s="2" t="s">
        <v>67</v>
      </c>
      <c r="E64" s="2">
        <v>68003</v>
      </c>
      <c r="F64" s="2" t="s">
        <v>68</v>
      </c>
      <c r="G64" s="2" t="s">
        <v>69</v>
      </c>
      <c r="H64" s="2" t="s">
        <v>70</v>
      </c>
      <c r="I64" s="2" t="s">
        <v>66</v>
      </c>
      <c r="J64" s="26" t="s">
        <v>71</v>
      </c>
      <c r="K64" s="27" t="s">
        <v>72</v>
      </c>
      <c r="L64" s="2" t="s">
        <v>73</v>
      </c>
      <c r="M64" s="28">
        <v>25</v>
      </c>
      <c r="N64" s="9">
        <f t="shared" si="0"/>
        <v>165736</v>
      </c>
      <c r="O64" s="29">
        <v>43312</v>
      </c>
      <c r="P64" s="30">
        <v>7</v>
      </c>
      <c r="Q64" s="31" t="s">
        <v>66</v>
      </c>
      <c r="R64" s="12" t="s">
        <v>74</v>
      </c>
      <c r="S64" s="63" t="s">
        <v>176</v>
      </c>
      <c r="T64" s="30">
        <v>3</v>
      </c>
      <c r="U64" s="33">
        <v>43525</v>
      </c>
      <c r="V64" s="34" t="s">
        <v>77</v>
      </c>
      <c r="W64" s="35">
        <v>25932851</v>
      </c>
      <c r="X64" s="36" t="s">
        <v>177</v>
      </c>
      <c r="Y64" s="37">
        <v>2718010745</v>
      </c>
      <c r="Z64" s="39">
        <v>43525</v>
      </c>
      <c r="AA64" s="39">
        <v>44439</v>
      </c>
      <c r="AB64" s="31" t="s">
        <v>66</v>
      </c>
      <c r="AC64" s="31" t="s">
        <v>66</v>
      </c>
      <c r="AD64" s="44" t="s">
        <v>92</v>
      </c>
      <c r="AE64" s="47">
        <v>457.95</v>
      </c>
      <c r="AF64" s="31" t="s">
        <v>66</v>
      </c>
    </row>
    <row r="65" spans="1:32" ht="48" customHeight="1" x14ac:dyDescent="0.2">
      <c r="A65" s="2">
        <v>503</v>
      </c>
      <c r="B65" s="2" t="s">
        <v>65</v>
      </c>
      <c r="C65" s="25" t="s">
        <v>66</v>
      </c>
      <c r="D65" s="2" t="s">
        <v>67</v>
      </c>
      <c r="E65" s="2">
        <v>68003</v>
      </c>
      <c r="F65" s="2" t="s">
        <v>68</v>
      </c>
      <c r="G65" s="2" t="s">
        <v>69</v>
      </c>
      <c r="H65" s="2" t="s">
        <v>70</v>
      </c>
      <c r="I65" s="2" t="s">
        <v>66</v>
      </c>
      <c r="J65" s="26" t="s">
        <v>71</v>
      </c>
      <c r="K65" s="27" t="s">
        <v>72</v>
      </c>
      <c r="L65" s="2" t="s">
        <v>73</v>
      </c>
      <c r="M65" s="28">
        <v>5</v>
      </c>
      <c r="N65" s="9">
        <f t="shared" si="0"/>
        <v>33147.199999999997</v>
      </c>
      <c r="O65" s="29">
        <v>43312</v>
      </c>
      <c r="P65" s="30">
        <v>1</v>
      </c>
      <c r="Q65" s="31" t="s">
        <v>66</v>
      </c>
      <c r="R65" s="12" t="s">
        <v>74</v>
      </c>
      <c r="S65" s="32" t="s">
        <v>102</v>
      </c>
      <c r="T65" s="30">
        <v>18</v>
      </c>
      <c r="U65" s="33">
        <v>41326</v>
      </c>
      <c r="V65" s="34" t="s">
        <v>77</v>
      </c>
      <c r="W65" s="35">
        <v>25932851</v>
      </c>
      <c r="X65" s="36" t="s">
        <v>178</v>
      </c>
      <c r="Y65" s="37">
        <v>3042025596</v>
      </c>
      <c r="Z65" s="39">
        <v>41326</v>
      </c>
      <c r="AA65" s="39">
        <v>44439</v>
      </c>
      <c r="AB65" s="31" t="s">
        <v>66</v>
      </c>
      <c r="AC65" s="31" t="s">
        <v>66</v>
      </c>
      <c r="AD65" s="44" t="s">
        <v>92</v>
      </c>
      <c r="AE65" s="47">
        <v>549.62</v>
      </c>
      <c r="AF65" s="31" t="s">
        <v>66</v>
      </c>
    </row>
    <row r="66" spans="1:32" ht="48" customHeight="1" x14ac:dyDescent="0.2">
      <c r="A66" s="2">
        <v>112</v>
      </c>
      <c r="B66" s="2" t="s">
        <v>65</v>
      </c>
      <c r="C66" s="25" t="s">
        <v>66</v>
      </c>
      <c r="D66" s="2" t="s">
        <v>67</v>
      </c>
      <c r="E66" s="2">
        <v>68003</v>
      </c>
      <c r="F66" s="2" t="s">
        <v>68</v>
      </c>
      <c r="G66" s="2" t="s">
        <v>69</v>
      </c>
      <c r="H66" s="2" t="s">
        <v>70</v>
      </c>
      <c r="I66" s="2" t="s">
        <v>66</v>
      </c>
      <c r="J66" s="26" t="s">
        <v>71</v>
      </c>
      <c r="K66" s="27" t="s">
        <v>72</v>
      </c>
      <c r="L66" s="2" t="s">
        <v>73</v>
      </c>
      <c r="M66" s="28">
        <v>10.4</v>
      </c>
      <c r="N66" s="9">
        <f t="shared" si="0"/>
        <v>68946.175999999992</v>
      </c>
      <c r="O66" s="29">
        <v>43312</v>
      </c>
      <c r="P66" s="30" t="s">
        <v>179</v>
      </c>
      <c r="Q66" s="31" t="s">
        <v>66</v>
      </c>
      <c r="R66" s="12" t="s">
        <v>74</v>
      </c>
      <c r="S66" s="32" t="s">
        <v>180</v>
      </c>
      <c r="T66" s="30">
        <v>5</v>
      </c>
      <c r="U66" s="33">
        <v>41548</v>
      </c>
      <c r="V66" s="34" t="s">
        <v>77</v>
      </c>
      <c r="W66" s="35">
        <v>25932851</v>
      </c>
      <c r="X66" s="36" t="s">
        <v>181</v>
      </c>
      <c r="Y66" s="37">
        <v>1799610548</v>
      </c>
      <c r="Z66" s="39">
        <v>41548</v>
      </c>
      <c r="AA66" s="39">
        <v>44439</v>
      </c>
      <c r="AB66" s="31" t="s">
        <v>66</v>
      </c>
      <c r="AC66" s="31" t="s">
        <v>66</v>
      </c>
      <c r="AD66" s="44" t="s">
        <v>92</v>
      </c>
      <c r="AE66" s="47">
        <v>317.52999999999997</v>
      </c>
      <c r="AF66" s="31" t="s">
        <v>66</v>
      </c>
    </row>
    <row r="67" spans="1:32" ht="48" customHeight="1" x14ac:dyDescent="0.2">
      <c r="A67" s="2">
        <v>107</v>
      </c>
      <c r="B67" s="2" t="s">
        <v>65</v>
      </c>
      <c r="C67" s="25" t="s">
        <v>66</v>
      </c>
      <c r="D67" s="2" t="s">
        <v>67</v>
      </c>
      <c r="E67" s="2">
        <v>68003</v>
      </c>
      <c r="F67" s="2" t="s">
        <v>68</v>
      </c>
      <c r="G67" s="2" t="s">
        <v>69</v>
      </c>
      <c r="H67" s="2" t="s">
        <v>70</v>
      </c>
      <c r="I67" s="2" t="s">
        <v>66</v>
      </c>
      <c r="J67" s="26" t="s">
        <v>71</v>
      </c>
      <c r="K67" s="27" t="s">
        <v>72</v>
      </c>
      <c r="L67" s="2" t="s">
        <v>73</v>
      </c>
      <c r="M67" s="28">
        <v>13.4</v>
      </c>
      <c r="N67" s="9">
        <f t="shared" si="0"/>
        <v>88834.495999999999</v>
      </c>
      <c r="O67" s="29">
        <v>43312</v>
      </c>
      <c r="P67" s="30">
        <v>12</v>
      </c>
      <c r="Q67" s="31" t="s">
        <v>66</v>
      </c>
      <c r="R67" s="12" t="s">
        <v>74</v>
      </c>
      <c r="S67" s="32" t="s">
        <v>102</v>
      </c>
      <c r="T67" s="30">
        <v>18</v>
      </c>
      <c r="U67" s="33">
        <v>42899</v>
      </c>
      <c r="V67" s="34" t="s">
        <v>77</v>
      </c>
      <c r="W67" s="35">
        <v>25932851</v>
      </c>
      <c r="X67" s="36" t="s">
        <v>182</v>
      </c>
      <c r="Y67" s="37">
        <v>2750321388</v>
      </c>
      <c r="Z67" s="39">
        <v>42899</v>
      </c>
      <c r="AA67" s="39">
        <v>44439</v>
      </c>
      <c r="AB67" s="31" t="s">
        <v>66</v>
      </c>
      <c r="AC67" s="31" t="s">
        <v>66</v>
      </c>
      <c r="AD67" s="44" t="s">
        <v>92</v>
      </c>
      <c r="AE67" s="47">
        <v>1472.97</v>
      </c>
      <c r="AF67" s="31" t="s">
        <v>66</v>
      </c>
    </row>
    <row r="68" spans="1:32" ht="48" customHeight="1" x14ac:dyDescent="0.2">
      <c r="A68" s="2" t="s">
        <v>183</v>
      </c>
      <c r="B68" s="2" t="s">
        <v>65</v>
      </c>
      <c r="C68" s="25" t="s">
        <v>66</v>
      </c>
      <c r="D68" s="2" t="s">
        <v>67</v>
      </c>
      <c r="E68" s="2">
        <v>68003</v>
      </c>
      <c r="F68" s="2" t="s">
        <v>68</v>
      </c>
      <c r="G68" s="2" t="s">
        <v>69</v>
      </c>
      <c r="H68" s="2" t="s">
        <v>70</v>
      </c>
      <c r="I68" s="2" t="s">
        <v>66</v>
      </c>
      <c r="J68" s="26" t="s">
        <v>71</v>
      </c>
      <c r="K68" s="27" t="s">
        <v>72</v>
      </c>
      <c r="L68" s="2" t="s">
        <v>73</v>
      </c>
      <c r="M68" s="28">
        <v>1</v>
      </c>
      <c r="N68" s="9">
        <f t="shared" si="0"/>
        <v>6629.44</v>
      </c>
      <c r="O68" s="29">
        <v>43312</v>
      </c>
      <c r="P68" s="30" t="s">
        <v>184</v>
      </c>
      <c r="Q68" s="31" t="s">
        <v>66</v>
      </c>
      <c r="R68" s="12" t="s">
        <v>74</v>
      </c>
      <c r="S68" s="32" t="s">
        <v>185</v>
      </c>
      <c r="T68" s="30">
        <v>40</v>
      </c>
      <c r="U68" s="33">
        <v>42640</v>
      </c>
      <c r="V68" s="34" t="s">
        <v>77</v>
      </c>
      <c r="W68" s="35">
        <v>25932851</v>
      </c>
      <c r="X68" s="36" t="s">
        <v>186</v>
      </c>
      <c r="Y68" s="37">
        <v>2816415404</v>
      </c>
      <c r="Z68" s="39">
        <v>42640</v>
      </c>
      <c r="AA68" s="39">
        <v>44434</v>
      </c>
      <c r="AB68" s="31" t="s">
        <v>66</v>
      </c>
      <c r="AC68" s="31" t="s">
        <v>66</v>
      </c>
      <c r="AD68" s="44" t="s">
        <v>92</v>
      </c>
      <c r="AE68" s="47">
        <v>244.22</v>
      </c>
      <c r="AF68" s="31" t="s">
        <v>66</v>
      </c>
    </row>
    <row r="69" spans="1:32" ht="48" customHeight="1" x14ac:dyDescent="0.2">
      <c r="A69" s="2">
        <v>106</v>
      </c>
      <c r="B69" s="2" t="s">
        <v>65</v>
      </c>
      <c r="C69" s="25" t="s">
        <v>66</v>
      </c>
      <c r="D69" s="2" t="s">
        <v>67</v>
      </c>
      <c r="E69" s="2">
        <v>68003</v>
      </c>
      <c r="F69" s="2" t="s">
        <v>68</v>
      </c>
      <c r="G69" s="2" t="s">
        <v>69</v>
      </c>
      <c r="H69" s="2" t="s">
        <v>70</v>
      </c>
      <c r="I69" s="2" t="s">
        <v>66</v>
      </c>
      <c r="J69" s="26" t="s">
        <v>71</v>
      </c>
      <c r="K69" s="27" t="s">
        <v>72</v>
      </c>
      <c r="L69" s="2" t="s">
        <v>73</v>
      </c>
      <c r="M69" s="28">
        <v>9.1999999999999993</v>
      </c>
      <c r="N69" s="9">
        <f t="shared" si="0"/>
        <v>60990.847999999991</v>
      </c>
      <c r="O69" s="29">
        <v>43312</v>
      </c>
      <c r="P69" s="30" t="s">
        <v>187</v>
      </c>
      <c r="Q69" s="31" t="s">
        <v>66</v>
      </c>
      <c r="R69" s="12" t="s">
        <v>74</v>
      </c>
      <c r="S69" s="32" t="s">
        <v>188</v>
      </c>
      <c r="T69" s="30">
        <v>15</v>
      </c>
      <c r="U69" s="33">
        <v>43451</v>
      </c>
      <c r="V69" s="34" t="s">
        <v>77</v>
      </c>
      <c r="W69" s="35">
        <v>25932851</v>
      </c>
      <c r="X69" s="36" t="s">
        <v>189</v>
      </c>
      <c r="Y69" s="37">
        <v>2719805929</v>
      </c>
      <c r="Z69" s="39">
        <v>43451</v>
      </c>
      <c r="AA69" s="39">
        <v>44439</v>
      </c>
      <c r="AB69" s="31" t="s">
        <v>66</v>
      </c>
      <c r="AC69" s="31" t="s">
        <v>66</v>
      </c>
      <c r="AD69" s="44" t="s">
        <v>92</v>
      </c>
      <c r="AE69" s="47">
        <v>842.73</v>
      </c>
      <c r="AF69" s="31" t="s">
        <v>66</v>
      </c>
    </row>
    <row r="70" spans="1:32" ht="72" x14ac:dyDescent="0.2">
      <c r="A70" s="2">
        <v>111</v>
      </c>
      <c r="B70" s="2" t="s">
        <v>65</v>
      </c>
      <c r="C70" s="25" t="s">
        <v>66</v>
      </c>
      <c r="D70" s="2" t="s">
        <v>67</v>
      </c>
      <c r="E70" s="2">
        <v>68003</v>
      </c>
      <c r="F70" s="2" t="s">
        <v>68</v>
      </c>
      <c r="G70" s="2" t="s">
        <v>69</v>
      </c>
      <c r="H70" s="2" t="s">
        <v>70</v>
      </c>
      <c r="I70" s="2" t="s">
        <v>66</v>
      </c>
      <c r="J70" s="26" t="s">
        <v>71</v>
      </c>
      <c r="K70" s="27" t="s">
        <v>72</v>
      </c>
      <c r="L70" s="2" t="s">
        <v>73</v>
      </c>
      <c r="M70" s="28">
        <v>9.9</v>
      </c>
      <c r="N70" s="9">
        <f t="shared" si="0"/>
        <v>65631.456000000006</v>
      </c>
      <c r="O70" s="29">
        <v>43312</v>
      </c>
      <c r="P70" s="30" t="s">
        <v>190</v>
      </c>
      <c r="Q70" s="31" t="s">
        <v>66</v>
      </c>
      <c r="R70" s="12" t="s">
        <v>74</v>
      </c>
      <c r="S70" s="49" t="s">
        <v>191</v>
      </c>
      <c r="T70" s="30">
        <v>18</v>
      </c>
      <c r="U70" s="33">
        <v>43739</v>
      </c>
      <c r="V70" s="34" t="s">
        <v>77</v>
      </c>
      <c r="W70" s="35">
        <v>25932851</v>
      </c>
      <c r="X70" s="36" t="s">
        <v>192</v>
      </c>
      <c r="Y70" s="37">
        <v>2971701604</v>
      </c>
      <c r="Z70" s="39">
        <v>43739</v>
      </c>
      <c r="AA70" s="39">
        <v>44439</v>
      </c>
      <c r="AB70" s="31" t="s">
        <v>66</v>
      </c>
      <c r="AC70" s="31" t="s">
        <v>66</v>
      </c>
      <c r="AD70" s="44" t="s">
        <v>92</v>
      </c>
      <c r="AE70" s="47">
        <v>872.05</v>
      </c>
      <c r="AF70" s="31" t="s">
        <v>66</v>
      </c>
    </row>
    <row r="71" spans="1:32" ht="60" customHeight="1" x14ac:dyDescent="0.2">
      <c r="A71" s="2">
        <v>501</v>
      </c>
      <c r="B71" s="2" t="s">
        <v>65</v>
      </c>
      <c r="C71" s="25" t="s">
        <v>66</v>
      </c>
      <c r="D71" s="2" t="s">
        <v>67</v>
      </c>
      <c r="E71" s="2">
        <v>68003</v>
      </c>
      <c r="F71" s="2" t="s">
        <v>68</v>
      </c>
      <c r="G71" s="2" t="s">
        <v>69</v>
      </c>
      <c r="H71" s="2" t="s">
        <v>70</v>
      </c>
      <c r="I71" s="2" t="s">
        <v>66</v>
      </c>
      <c r="J71" s="26" t="s">
        <v>71</v>
      </c>
      <c r="K71" s="27" t="s">
        <v>72</v>
      </c>
      <c r="L71" s="2" t="s">
        <v>73</v>
      </c>
      <c r="M71" s="28">
        <v>27.4</v>
      </c>
      <c r="N71" s="9">
        <f t="shared" ref="N71:N87" si="1">M71*$N$4</f>
        <v>181646.65599999999</v>
      </c>
      <c r="O71" s="29">
        <v>43312</v>
      </c>
      <c r="P71" s="30">
        <v>17</v>
      </c>
      <c r="Q71" s="31" t="s">
        <v>66</v>
      </c>
      <c r="R71" s="12" t="s">
        <v>74</v>
      </c>
      <c r="S71" s="32" t="s">
        <v>102</v>
      </c>
      <c r="T71" s="30">
        <v>18</v>
      </c>
      <c r="U71" s="33">
        <v>42569</v>
      </c>
      <c r="V71" s="34" t="s">
        <v>77</v>
      </c>
      <c r="W71" s="35">
        <v>25932851</v>
      </c>
      <c r="X71" s="36" t="s">
        <v>193</v>
      </c>
      <c r="Y71" s="37">
        <v>3055704984</v>
      </c>
      <c r="Z71" s="39">
        <v>42569</v>
      </c>
      <c r="AA71" s="39">
        <v>44386</v>
      </c>
      <c r="AB71" s="31" t="s">
        <v>66</v>
      </c>
      <c r="AC71" s="31" t="s">
        <v>66</v>
      </c>
      <c r="AD71" s="44" t="s">
        <v>92</v>
      </c>
      <c r="AE71" s="45">
        <v>3011.73</v>
      </c>
      <c r="AF71" s="31" t="s">
        <v>66</v>
      </c>
    </row>
    <row r="72" spans="1:32" ht="48" customHeight="1" x14ac:dyDescent="0.2">
      <c r="A72" s="2">
        <v>109</v>
      </c>
      <c r="B72" s="2" t="s">
        <v>65</v>
      </c>
      <c r="C72" s="25" t="s">
        <v>66</v>
      </c>
      <c r="D72" s="2" t="s">
        <v>67</v>
      </c>
      <c r="E72" s="2">
        <v>68003</v>
      </c>
      <c r="F72" s="2" t="s">
        <v>68</v>
      </c>
      <c r="G72" s="2" t="s">
        <v>69</v>
      </c>
      <c r="H72" s="2" t="s">
        <v>70</v>
      </c>
      <c r="I72" s="2" t="s">
        <v>66</v>
      </c>
      <c r="J72" s="26" t="s">
        <v>71</v>
      </c>
      <c r="K72" s="27" t="s">
        <v>72</v>
      </c>
      <c r="L72" s="2" t="s">
        <v>73</v>
      </c>
      <c r="M72" s="28">
        <v>16.899999999999999</v>
      </c>
      <c r="N72" s="9">
        <f>M72*$N$4</f>
        <v>112037.53599999998</v>
      </c>
      <c r="O72" s="29">
        <v>43312</v>
      </c>
      <c r="P72" s="30" t="s">
        <v>194</v>
      </c>
      <c r="Q72" s="31" t="s">
        <v>66</v>
      </c>
      <c r="R72" s="12" t="s">
        <v>74</v>
      </c>
      <c r="S72" s="32" t="s">
        <v>174</v>
      </c>
      <c r="T72" s="30">
        <v>5</v>
      </c>
      <c r="U72" s="33">
        <v>41272</v>
      </c>
      <c r="V72" s="34" t="s">
        <v>77</v>
      </c>
      <c r="W72" s="35">
        <v>25932851</v>
      </c>
      <c r="X72" s="36" t="s">
        <v>195</v>
      </c>
      <c r="Y72" s="37">
        <v>2713907220</v>
      </c>
      <c r="Z72" s="39">
        <v>41275</v>
      </c>
      <c r="AA72" s="39">
        <v>44439</v>
      </c>
      <c r="AB72" s="31" t="s">
        <v>66</v>
      </c>
      <c r="AC72" s="31" t="s">
        <v>66</v>
      </c>
      <c r="AD72" s="44" t="s">
        <v>92</v>
      </c>
      <c r="AE72" s="47">
        <v>516.03</v>
      </c>
      <c r="AF72" s="31" t="s">
        <v>66</v>
      </c>
    </row>
    <row r="73" spans="1:32" ht="48" customHeight="1" x14ac:dyDescent="0.2">
      <c r="A73" s="2">
        <v>108</v>
      </c>
      <c r="B73" s="2" t="s">
        <v>65</v>
      </c>
      <c r="C73" s="25" t="s">
        <v>66</v>
      </c>
      <c r="D73" s="2" t="s">
        <v>67</v>
      </c>
      <c r="E73" s="2">
        <v>68003</v>
      </c>
      <c r="F73" s="2" t="s">
        <v>68</v>
      </c>
      <c r="G73" s="2" t="s">
        <v>69</v>
      </c>
      <c r="H73" s="2" t="s">
        <v>70</v>
      </c>
      <c r="I73" s="2" t="s">
        <v>66</v>
      </c>
      <c r="J73" s="26" t="s">
        <v>71</v>
      </c>
      <c r="K73" s="27" t="s">
        <v>72</v>
      </c>
      <c r="L73" s="2" t="s">
        <v>73</v>
      </c>
      <c r="M73" s="28">
        <v>5.8</v>
      </c>
      <c r="N73" s="9">
        <f>M73*$N$4</f>
        <v>38450.751999999993</v>
      </c>
      <c r="O73" s="29">
        <v>43312</v>
      </c>
      <c r="P73" s="30">
        <v>13</v>
      </c>
      <c r="Q73" s="31" t="s">
        <v>66</v>
      </c>
      <c r="R73" s="12" t="s">
        <v>74</v>
      </c>
      <c r="S73" s="32" t="s">
        <v>174</v>
      </c>
      <c r="T73" s="30">
        <v>5</v>
      </c>
      <c r="U73" s="33">
        <v>43908</v>
      </c>
      <c r="V73" s="34" t="s">
        <v>77</v>
      </c>
      <c r="W73" s="35">
        <v>25932851</v>
      </c>
      <c r="X73" s="36" t="s">
        <v>195</v>
      </c>
      <c r="Y73" s="37">
        <v>2713907220</v>
      </c>
      <c r="Z73" s="39">
        <v>43908</v>
      </c>
      <c r="AA73" s="39">
        <v>44439</v>
      </c>
      <c r="AB73" s="31" t="s">
        <v>66</v>
      </c>
      <c r="AC73" s="31" t="s">
        <v>66</v>
      </c>
      <c r="AD73" s="44" t="s">
        <v>92</v>
      </c>
      <c r="AE73" s="47">
        <v>177.08</v>
      </c>
      <c r="AF73" s="31" t="s">
        <v>66</v>
      </c>
    </row>
    <row r="74" spans="1:32" ht="60" customHeight="1" x14ac:dyDescent="0.2">
      <c r="A74" s="2">
        <v>201</v>
      </c>
      <c r="B74" s="2" t="s">
        <v>65</v>
      </c>
      <c r="C74" s="25" t="s">
        <v>66</v>
      </c>
      <c r="D74" s="2" t="s">
        <v>67</v>
      </c>
      <c r="E74" s="2">
        <v>68003</v>
      </c>
      <c r="F74" s="2" t="s">
        <v>68</v>
      </c>
      <c r="G74" s="2" t="s">
        <v>69</v>
      </c>
      <c r="H74" s="2" t="s">
        <v>70</v>
      </c>
      <c r="I74" s="2" t="s">
        <v>66</v>
      </c>
      <c r="J74" s="26" t="s">
        <v>71</v>
      </c>
      <c r="K74" s="27" t="s">
        <v>72</v>
      </c>
      <c r="L74" s="2" t="s">
        <v>73</v>
      </c>
      <c r="M74" s="28">
        <v>9.4</v>
      </c>
      <c r="N74" s="9">
        <f t="shared" si="1"/>
        <v>62316.735999999997</v>
      </c>
      <c r="O74" s="29">
        <v>43312</v>
      </c>
      <c r="P74" s="30">
        <v>15</v>
      </c>
      <c r="Q74" s="31" t="s">
        <v>66</v>
      </c>
      <c r="R74" s="12" t="s">
        <v>74</v>
      </c>
      <c r="S74" s="32" t="s">
        <v>196</v>
      </c>
      <c r="T74" s="30">
        <v>5</v>
      </c>
      <c r="U74" s="33">
        <v>43617</v>
      </c>
      <c r="V74" s="34" t="s">
        <v>77</v>
      </c>
      <c r="W74" s="35">
        <v>25932851</v>
      </c>
      <c r="X74" s="36" t="s">
        <v>197</v>
      </c>
      <c r="Y74" s="37">
        <v>1901819720</v>
      </c>
      <c r="Z74" s="39">
        <v>43617</v>
      </c>
      <c r="AA74" s="39">
        <v>44439</v>
      </c>
      <c r="AB74" s="31" t="s">
        <v>66</v>
      </c>
      <c r="AC74" s="31" t="s">
        <v>66</v>
      </c>
      <c r="AD74" s="44" t="s">
        <v>92</v>
      </c>
      <c r="AE74" s="47">
        <v>287.02999999999997</v>
      </c>
      <c r="AF74" s="31" t="s">
        <v>66</v>
      </c>
    </row>
    <row r="75" spans="1:32" ht="56.25" x14ac:dyDescent="0.2">
      <c r="A75" s="2">
        <v>305</v>
      </c>
      <c r="B75" s="2" t="s">
        <v>65</v>
      </c>
      <c r="C75" s="25" t="s">
        <v>66</v>
      </c>
      <c r="D75" s="2" t="s">
        <v>67</v>
      </c>
      <c r="E75" s="2">
        <v>68003</v>
      </c>
      <c r="F75" s="2" t="s">
        <v>68</v>
      </c>
      <c r="G75" s="2" t="s">
        <v>69</v>
      </c>
      <c r="H75" s="2" t="s">
        <v>70</v>
      </c>
      <c r="I75" s="2" t="s">
        <v>66</v>
      </c>
      <c r="J75" s="26" t="s">
        <v>71</v>
      </c>
      <c r="K75" s="27" t="s">
        <v>72</v>
      </c>
      <c r="L75" s="2" t="s">
        <v>73</v>
      </c>
      <c r="M75" s="28">
        <v>14.6</v>
      </c>
      <c r="N75" s="9">
        <f t="shared" si="1"/>
        <v>96789.823999999993</v>
      </c>
      <c r="O75" s="29">
        <v>43312</v>
      </c>
      <c r="P75" s="30">
        <v>10</v>
      </c>
      <c r="Q75" s="31" t="s">
        <v>66</v>
      </c>
      <c r="R75" s="12" t="s">
        <v>74</v>
      </c>
      <c r="S75" s="32" t="s">
        <v>198</v>
      </c>
      <c r="T75" s="30">
        <v>5</v>
      </c>
      <c r="U75" s="33">
        <v>43781</v>
      </c>
      <c r="V75" s="34" t="s">
        <v>77</v>
      </c>
      <c r="W75" s="35">
        <v>25932851</v>
      </c>
      <c r="X75" s="36" t="s">
        <v>199</v>
      </c>
      <c r="Y75" s="37">
        <v>2367720040</v>
      </c>
      <c r="Z75" s="39">
        <v>43416</v>
      </c>
      <c r="AA75" s="39">
        <v>44439</v>
      </c>
      <c r="AB75" s="31" t="s">
        <v>66</v>
      </c>
      <c r="AC75" s="31" t="s">
        <v>66</v>
      </c>
      <c r="AD75" s="44" t="s">
        <v>92</v>
      </c>
      <c r="AE75" s="47">
        <v>445.78</v>
      </c>
      <c r="AF75" s="31" t="s">
        <v>66</v>
      </c>
    </row>
    <row r="76" spans="1:32" ht="105.75" customHeight="1" x14ac:dyDescent="0.2">
      <c r="A76" s="2">
        <v>105</v>
      </c>
      <c r="B76" s="2" t="s">
        <v>65</v>
      </c>
      <c r="C76" s="25" t="s">
        <v>66</v>
      </c>
      <c r="D76" s="2" t="s">
        <v>67</v>
      </c>
      <c r="E76" s="2">
        <v>68003</v>
      </c>
      <c r="F76" s="2" t="s">
        <v>68</v>
      </c>
      <c r="G76" s="2" t="s">
        <v>69</v>
      </c>
      <c r="H76" s="2" t="s">
        <v>70</v>
      </c>
      <c r="I76" s="2" t="s">
        <v>66</v>
      </c>
      <c r="J76" s="26" t="s">
        <v>71</v>
      </c>
      <c r="K76" s="27" t="s">
        <v>72</v>
      </c>
      <c r="L76" s="2" t="s">
        <v>73</v>
      </c>
      <c r="M76" s="28">
        <v>15.7</v>
      </c>
      <c r="N76" s="9">
        <f t="shared" si="1"/>
        <v>104082.20799999998</v>
      </c>
      <c r="O76" s="29">
        <v>43312</v>
      </c>
      <c r="P76" s="30">
        <v>9</v>
      </c>
      <c r="Q76" s="31" t="s">
        <v>66</v>
      </c>
      <c r="R76" s="12" t="s">
        <v>74</v>
      </c>
      <c r="S76" s="64" t="s">
        <v>200</v>
      </c>
      <c r="T76" s="30">
        <v>5.6</v>
      </c>
      <c r="U76" s="33">
        <v>43816</v>
      </c>
      <c r="V76" s="34" t="s">
        <v>77</v>
      </c>
      <c r="W76" s="35">
        <v>25932851</v>
      </c>
      <c r="X76" s="65" t="s">
        <v>201</v>
      </c>
      <c r="Y76" s="66">
        <v>3176211220</v>
      </c>
      <c r="Z76" s="39">
        <v>43816</v>
      </c>
      <c r="AA76" s="39">
        <v>44181</v>
      </c>
      <c r="AB76" s="31" t="s">
        <v>66</v>
      </c>
      <c r="AC76" s="31" t="s">
        <v>66</v>
      </c>
      <c r="AD76" s="44" t="s">
        <v>92</v>
      </c>
      <c r="AE76" s="47">
        <v>536.9</v>
      </c>
      <c r="AF76" s="31" t="s">
        <v>66</v>
      </c>
    </row>
    <row r="77" spans="1:32" ht="60" customHeight="1" x14ac:dyDescent="0.2">
      <c r="A77" s="59" t="s">
        <v>202</v>
      </c>
      <c r="B77" s="2" t="s">
        <v>65</v>
      </c>
      <c r="C77" s="25" t="s">
        <v>66</v>
      </c>
      <c r="D77" s="2" t="s">
        <v>67</v>
      </c>
      <c r="E77" s="2">
        <v>68003</v>
      </c>
      <c r="F77" s="2" t="s">
        <v>68</v>
      </c>
      <c r="G77" s="2" t="s">
        <v>69</v>
      </c>
      <c r="H77" s="2" t="s">
        <v>70</v>
      </c>
      <c r="I77" s="2" t="s">
        <v>66</v>
      </c>
      <c r="J77" s="26" t="s">
        <v>71</v>
      </c>
      <c r="K77" s="27" t="s">
        <v>72</v>
      </c>
      <c r="L77" s="2" t="s">
        <v>73</v>
      </c>
      <c r="M77" s="41">
        <v>13.3</v>
      </c>
      <c r="N77" s="9">
        <f t="shared" si="1"/>
        <v>88171.551999999996</v>
      </c>
      <c r="O77" s="29">
        <v>43312</v>
      </c>
      <c r="P77" s="30">
        <v>20</v>
      </c>
      <c r="Q77" s="31" t="s">
        <v>66</v>
      </c>
      <c r="R77" s="12" t="s">
        <v>74</v>
      </c>
      <c r="S77" s="32" t="s">
        <v>203</v>
      </c>
      <c r="T77" s="30">
        <v>5</v>
      </c>
      <c r="U77" s="33">
        <v>41548</v>
      </c>
      <c r="V77" s="34" t="s">
        <v>77</v>
      </c>
      <c r="W77" s="35">
        <v>25932851</v>
      </c>
      <c r="X77" s="36" t="s">
        <v>204</v>
      </c>
      <c r="Y77" s="37">
        <v>2773113152</v>
      </c>
      <c r="Z77" s="39">
        <v>41548</v>
      </c>
      <c r="AA77" s="39">
        <v>44439</v>
      </c>
      <c r="AB77" s="31" t="s">
        <v>66</v>
      </c>
      <c r="AC77" s="31" t="s">
        <v>66</v>
      </c>
      <c r="AD77" s="44" t="s">
        <v>92</v>
      </c>
      <c r="AE77" s="47">
        <v>406.07</v>
      </c>
      <c r="AF77" s="31" t="s">
        <v>66</v>
      </c>
    </row>
    <row r="78" spans="1:32" ht="56.25" x14ac:dyDescent="0.2">
      <c r="A78" s="2">
        <v>409</v>
      </c>
      <c r="B78" s="2" t="s">
        <v>65</v>
      </c>
      <c r="C78" s="25" t="s">
        <v>66</v>
      </c>
      <c r="D78" s="2" t="s">
        <v>67</v>
      </c>
      <c r="E78" s="2">
        <v>68003</v>
      </c>
      <c r="F78" s="2" t="s">
        <v>68</v>
      </c>
      <c r="G78" s="2" t="s">
        <v>69</v>
      </c>
      <c r="H78" s="2" t="s">
        <v>70</v>
      </c>
      <c r="I78" s="2" t="s">
        <v>66</v>
      </c>
      <c r="J78" s="26" t="s">
        <v>71</v>
      </c>
      <c r="K78" s="27" t="s">
        <v>72</v>
      </c>
      <c r="L78" s="2" t="s">
        <v>73</v>
      </c>
      <c r="M78" s="28">
        <v>16.899999999999999</v>
      </c>
      <c r="N78" s="9">
        <f t="shared" si="1"/>
        <v>112037.53599999998</v>
      </c>
      <c r="O78" s="29">
        <v>43312</v>
      </c>
      <c r="P78" s="30">
        <v>14</v>
      </c>
      <c r="Q78" s="31" t="s">
        <v>66</v>
      </c>
      <c r="R78" s="12" t="s">
        <v>74</v>
      </c>
      <c r="S78" s="32" t="s">
        <v>205</v>
      </c>
      <c r="T78" s="30">
        <v>5</v>
      </c>
      <c r="U78" s="33">
        <v>41171</v>
      </c>
      <c r="V78" s="34" t="s">
        <v>77</v>
      </c>
      <c r="W78" s="35">
        <v>25932851</v>
      </c>
      <c r="X78" s="36" t="s">
        <v>206</v>
      </c>
      <c r="Y78" s="37">
        <v>2535510321</v>
      </c>
      <c r="Z78" s="39">
        <v>41171</v>
      </c>
      <c r="AA78" s="39">
        <v>44426</v>
      </c>
      <c r="AB78" s="31" t="s">
        <v>66</v>
      </c>
      <c r="AC78" s="31" t="s">
        <v>66</v>
      </c>
      <c r="AD78" s="44" t="s">
        <v>92</v>
      </c>
      <c r="AE78" s="47">
        <v>516.02</v>
      </c>
      <c r="AF78" s="31" t="s">
        <v>66</v>
      </c>
    </row>
    <row r="79" spans="1:32" ht="60" customHeight="1" x14ac:dyDescent="0.2">
      <c r="A79" s="2">
        <v>209</v>
      </c>
      <c r="B79" s="2" t="s">
        <v>65</v>
      </c>
      <c r="C79" s="25" t="s">
        <v>66</v>
      </c>
      <c r="D79" s="2" t="s">
        <v>67</v>
      </c>
      <c r="E79" s="2">
        <v>68003</v>
      </c>
      <c r="F79" s="2" t="s">
        <v>68</v>
      </c>
      <c r="G79" s="2" t="s">
        <v>69</v>
      </c>
      <c r="H79" s="2" t="s">
        <v>70</v>
      </c>
      <c r="I79" s="2" t="s">
        <v>66</v>
      </c>
      <c r="J79" s="26" t="s">
        <v>71</v>
      </c>
      <c r="K79" s="27" t="s">
        <v>72</v>
      </c>
      <c r="L79" s="2" t="s">
        <v>73</v>
      </c>
      <c r="M79" s="28">
        <v>12.5</v>
      </c>
      <c r="N79" s="9">
        <f t="shared" si="1"/>
        <v>82868</v>
      </c>
      <c r="O79" s="29">
        <v>43312</v>
      </c>
      <c r="P79" s="30" t="s">
        <v>83</v>
      </c>
      <c r="Q79" s="31" t="s">
        <v>66</v>
      </c>
      <c r="R79" s="12" t="s">
        <v>74</v>
      </c>
      <c r="S79" s="32" t="s">
        <v>207</v>
      </c>
      <c r="T79" s="30">
        <v>15</v>
      </c>
      <c r="U79" s="33">
        <v>42289</v>
      </c>
      <c r="V79" s="34" t="s">
        <v>77</v>
      </c>
      <c r="W79" s="35">
        <v>25932851</v>
      </c>
      <c r="X79" s="36" t="s">
        <v>208</v>
      </c>
      <c r="Y79" s="37">
        <v>2842417748</v>
      </c>
      <c r="Z79" s="39">
        <v>42289</v>
      </c>
      <c r="AA79" s="39">
        <v>44439</v>
      </c>
      <c r="AB79" s="31" t="s">
        <v>66</v>
      </c>
      <c r="AC79" s="31" t="s">
        <v>66</v>
      </c>
      <c r="AD79" s="44" t="s">
        <v>92</v>
      </c>
      <c r="AE79" s="47">
        <v>1145</v>
      </c>
      <c r="AF79" s="31" t="s">
        <v>66</v>
      </c>
    </row>
    <row r="80" spans="1:32" ht="56.25" x14ac:dyDescent="0.2">
      <c r="A80" s="2">
        <v>201</v>
      </c>
      <c r="B80" s="2" t="s">
        <v>65</v>
      </c>
      <c r="C80" s="25" t="s">
        <v>66</v>
      </c>
      <c r="D80" s="2" t="s">
        <v>67</v>
      </c>
      <c r="E80" s="2">
        <v>68003</v>
      </c>
      <c r="F80" s="2" t="s">
        <v>68</v>
      </c>
      <c r="G80" s="2" t="s">
        <v>69</v>
      </c>
      <c r="H80" s="2" t="s">
        <v>70</v>
      </c>
      <c r="I80" s="2" t="s">
        <v>66</v>
      </c>
      <c r="J80" s="26" t="s">
        <v>71</v>
      </c>
      <c r="K80" s="27" t="s">
        <v>72</v>
      </c>
      <c r="L80" s="2" t="s">
        <v>73</v>
      </c>
      <c r="M80" s="28">
        <v>9.5</v>
      </c>
      <c r="N80" s="9">
        <f t="shared" si="1"/>
        <v>62979.679999999993</v>
      </c>
      <c r="O80" s="29">
        <v>43312</v>
      </c>
      <c r="P80" s="30">
        <v>14</v>
      </c>
      <c r="Q80" s="31" t="s">
        <v>66</v>
      </c>
      <c r="R80" s="12" t="s">
        <v>74</v>
      </c>
      <c r="S80" s="32" t="s">
        <v>167</v>
      </c>
      <c r="T80" s="30">
        <v>5</v>
      </c>
      <c r="U80" s="33">
        <v>43617</v>
      </c>
      <c r="V80" s="34" t="s">
        <v>77</v>
      </c>
      <c r="W80" s="35">
        <v>25932851</v>
      </c>
      <c r="X80" s="36" t="s">
        <v>209</v>
      </c>
      <c r="Y80" s="37">
        <v>1984012324</v>
      </c>
      <c r="Z80" s="39">
        <v>43617</v>
      </c>
      <c r="AA80" s="39">
        <v>44439</v>
      </c>
      <c r="AB80" s="31" t="s">
        <v>66</v>
      </c>
      <c r="AC80" s="31" t="s">
        <v>66</v>
      </c>
      <c r="AD80" s="44" t="s">
        <v>92</v>
      </c>
      <c r="AE80" s="47">
        <v>290.06</v>
      </c>
      <c r="AF80" s="31" t="s">
        <v>66</v>
      </c>
    </row>
    <row r="81" spans="1:32" ht="56.25" x14ac:dyDescent="0.2">
      <c r="A81" s="2">
        <v>402</v>
      </c>
      <c r="B81" s="2" t="s">
        <v>65</v>
      </c>
      <c r="C81" s="25" t="s">
        <v>66</v>
      </c>
      <c r="D81" s="2" t="s">
        <v>67</v>
      </c>
      <c r="E81" s="2">
        <v>68003</v>
      </c>
      <c r="F81" s="2" t="s">
        <v>68</v>
      </c>
      <c r="G81" s="2" t="s">
        <v>69</v>
      </c>
      <c r="H81" s="2" t="s">
        <v>70</v>
      </c>
      <c r="I81" s="2" t="s">
        <v>66</v>
      </c>
      <c r="J81" s="26" t="s">
        <v>71</v>
      </c>
      <c r="K81" s="27" t="s">
        <v>72</v>
      </c>
      <c r="L81" s="2" t="s">
        <v>73</v>
      </c>
      <c r="M81" s="41">
        <v>15.4</v>
      </c>
      <c r="N81" s="9">
        <f t="shared" si="1"/>
        <v>102093.37599999999</v>
      </c>
      <c r="O81" s="29">
        <v>43312</v>
      </c>
      <c r="P81" s="30">
        <v>23</v>
      </c>
      <c r="Q81" s="31" t="s">
        <v>66</v>
      </c>
      <c r="R81" s="12" t="s">
        <v>74</v>
      </c>
      <c r="S81" s="32" t="s">
        <v>210</v>
      </c>
      <c r="T81" s="30">
        <v>5</v>
      </c>
      <c r="U81" s="33">
        <v>41548</v>
      </c>
      <c r="V81" s="34" t="s">
        <v>77</v>
      </c>
      <c r="W81" s="35">
        <v>25932851</v>
      </c>
      <c r="X81" s="36" t="s">
        <v>211</v>
      </c>
      <c r="Y81" s="37">
        <v>2566506644</v>
      </c>
      <c r="Z81" s="39">
        <v>41548</v>
      </c>
      <c r="AA81" s="39">
        <v>44439</v>
      </c>
      <c r="AB81" s="31" t="s">
        <v>66</v>
      </c>
      <c r="AC81" s="31" t="s">
        <v>66</v>
      </c>
      <c r="AD81" s="44" t="s">
        <v>92</v>
      </c>
      <c r="AE81" s="47">
        <v>470.23</v>
      </c>
      <c r="AF81" s="31" t="s">
        <v>66</v>
      </c>
    </row>
    <row r="82" spans="1:32" ht="56.25" x14ac:dyDescent="0.2">
      <c r="A82" s="2">
        <v>206</v>
      </c>
      <c r="B82" s="2" t="s">
        <v>65</v>
      </c>
      <c r="C82" s="25" t="s">
        <v>66</v>
      </c>
      <c r="D82" s="2" t="s">
        <v>67</v>
      </c>
      <c r="E82" s="2">
        <v>68003</v>
      </c>
      <c r="F82" s="2" t="s">
        <v>68</v>
      </c>
      <c r="G82" s="2" t="s">
        <v>69</v>
      </c>
      <c r="H82" s="2" t="s">
        <v>70</v>
      </c>
      <c r="I82" s="2" t="s">
        <v>66</v>
      </c>
      <c r="J82" s="26" t="s">
        <v>71</v>
      </c>
      <c r="K82" s="27" t="s">
        <v>72</v>
      </c>
      <c r="L82" s="2" t="s">
        <v>73</v>
      </c>
      <c r="M82" s="41">
        <v>17.7</v>
      </c>
      <c r="N82" s="9">
        <f t="shared" si="1"/>
        <v>117341.08799999999</v>
      </c>
      <c r="O82" s="29">
        <v>43312</v>
      </c>
      <c r="P82" s="30">
        <v>16</v>
      </c>
      <c r="Q82" s="31" t="s">
        <v>66</v>
      </c>
      <c r="R82" s="12" t="s">
        <v>74</v>
      </c>
      <c r="S82" s="32" t="s">
        <v>167</v>
      </c>
      <c r="T82" s="30">
        <v>5</v>
      </c>
      <c r="U82" s="33">
        <v>42957</v>
      </c>
      <c r="V82" s="34" t="s">
        <v>77</v>
      </c>
      <c r="W82" s="35">
        <v>25932851</v>
      </c>
      <c r="X82" s="36" t="s">
        <v>212</v>
      </c>
      <c r="Y82" s="37">
        <v>2732312901</v>
      </c>
      <c r="Z82" s="39">
        <v>42957</v>
      </c>
      <c r="AA82" s="39">
        <v>44417</v>
      </c>
      <c r="AB82" s="31" t="s">
        <v>66</v>
      </c>
      <c r="AC82" s="31" t="s">
        <v>66</v>
      </c>
      <c r="AD82" s="44" t="s">
        <v>92</v>
      </c>
      <c r="AE82" s="47">
        <v>540.79</v>
      </c>
      <c r="AF82" s="31" t="s">
        <v>66</v>
      </c>
    </row>
    <row r="83" spans="1:32" ht="56.25" x14ac:dyDescent="0.2">
      <c r="A83" s="2">
        <v>306</v>
      </c>
      <c r="B83" s="2" t="s">
        <v>65</v>
      </c>
      <c r="C83" s="25" t="s">
        <v>66</v>
      </c>
      <c r="D83" s="2" t="s">
        <v>67</v>
      </c>
      <c r="E83" s="2">
        <v>68003</v>
      </c>
      <c r="F83" s="2" t="s">
        <v>68</v>
      </c>
      <c r="G83" s="2" t="s">
        <v>69</v>
      </c>
      <c r="H83" s="2" t="s">
        <v>70</v>
      </c>
      <c r="I83" s="2" t="s">
        <v>66</v>
      </c>
      <c r="J83" s="26" t="s">
        <v>71</v>
      </c>
      <c r="K83" s="27" t="s">
        <v>72</v>
      </c>
      <c r="L83" s="2" t="s">
        <v>73</v>
      </c>
      <c r="M83" s="41">
        <v>8.6999999999999993</v>
      </c>
      <c r="N83" s="9">
        <f t="shared" si="1"/>
        <v>57676.12799999999</v>
      </c>
      <c r="O83" s="29">
        <v>43312</v>
      </c>
      <c r="P83" s="30" t="s">
        <v>213</v>
      </c>
      <c r="Q83" s="31" t="s">
        <v>66</v>
      </c>
      <c r="R83" s="12" t="s">
        <v>74</v>
      </c>
      <c r="S83" s="32" t="s">
        <v>205</v>
      </c>
      <c r="T83" s="30">
        <v>5</v>
      </c>
      <c r="U83" s="33">
        <v>41045</v>
      </c>
      <c r="V83" s="34" t="s">
        <v>77</v>
      </c>
      <c r="W83" s="35">
        <v>25932851</v>
      </c>
      <c r="X83" s="36" t="s">
        <v>214</v>
      </c>
      <c r="Y83" s="37">
        <v>1744511727</v>
      </c>
      <c r="Z83" s="39">
        <v>41045</v>
      </c>
      <c r="AA83" s="39">
        <v>44439</v>
      </c>
      <c r="AB83" s="31" t="s">
        <v>66</v>
      </c>
      <c r="AC83" s="31" t="s">
        <v>66</v>
      </c>
      <c r="AD83" s="44" t="s">
        <v>92</v>
      </c>
      <c r="AE83" s="47">
        <v>265.66000000000003</v>
      </c>
      <c r="AF83" s="31" t="s">
        <v>66</v>
      </c>
    </row>
    <row r="84" spans="1:32" ht="60" customHeight="1" x14ac:dyDescent="0.2">
      <c r="A84" s="2">
        <v>106</v>
      </c>
      <c r="B84" s="2" t="s">
        <v>65</v>
      </c>
      <c r="C84" s="25" t="s">
        <v>66</v>
      </c>
      <c r="D84" s="2" t="s">
        <v>67</v>
      </c>
      <c r="E84" s="2">
        <v>68003</v>
      </c>
      <c r="F84" s="2" t="s">
        <v>68</v>
      </c>
      <c r="G84" s="2" t="s">
        <v>69</v>
      </c>
      <c r="H84" s="2" t="s">
        <v>70</v>
      </c>
      <c r="I84" s="2" t="s">
        <v>66</v>
      </c>
      <c r="J84" s="26" t="s">
        <v>71</v>
      </c>
      <c r="K84" s="27" t="s">
        <v>72</v>
      </c>
      <c r="L84" s="2" t="s">
        <v>73</v>
      </c>
      <c r="M84" s="41">
        <v>7.5</v>
      </c>
      <c r="N84" s="9">
        <f t="shared" si="1"/>
        <v>49720.799999999996</v>
      </c>
      <c r="O84" s="29">
        <v>43312</v>
      </c>
      <c r="P84" s="30" t="s">
        <v>215</v>
      </c>
      <c r="Q84" s="31" t="s">
        <v>66</v>
      </c>
      <c r="R84" s="12" t="s">
        <v>74</v>
      </c>
      <c r="S84" s="32" t="s">
        <v>216</v>
      </c>
      <c r="T84" s="30">
        <v>5</v>
      </c>
      <c r="U84" s="33">
        <v>42217</v>
      </c>
      <c r="V84" s="34" t="s">
        <v>77</v>
      </c>
      <c r="W84" s="35">
        <v>25932851</v>
      </c>
      <c r="X84" s="36" t="s">
        <v>217</v>
      </c>
      <c r="Y84" s="37">
        <v>2586117448</v>
      </c>
      <c r="Z84" s="39">
        <v>42217</v>
      </c>
      <c r="AA84" s="39">
        <v>44386</v>
      </c>
      <c r="AB84" s="31" t="s">
        <v>66</v>
      </c>
      <c r="AC84" s="31" t="s">
        <v>66</v>
      </c>
      <c r="AD84" s="44" t="s">
        <v>92</v>
      </c>
      <c r="AE84" s="47">
        <v>229</v>
      </c>
      <c r="AF84" s="31" t="s">
        <v>66</v>
      </c>
    </row>
    <row r="85" spans="1:32" ht="46.5" customHeight="1" x14ac:dyDescent="0.2">
      <c r="A85" s="2">
        <v>113</v>
      </c>
      <c r="B85" s="2" t="s">
        <v>65</v>
      </c>
      <c r="C85" s="25" t="s">
        <v>66</v>
      </c>
      <c r="D85" s="2" t="s">
        <v>67</v>
      </c>
      <c r="E85" s="2">
        <v>68003</v>
      </c>
      <c r="F85" s="2" t="s">
        <v>68</v>
      </c>
      <c r="G85" s="2" t="s">
        <v>69</v>
      </c>
      <c r="H85" s="2" t="s">
        <v>70</v>
      </c>
      <c r="I85" s="2" t="s">
        <v>66</v>
      </c>
      <c r="J85" s="26" t="s">
        <v>71</v>
      </c>
      <c r="K85" s="27" t="s">
        <v>72</v>
      </c>
      <c r="L85" s="2" t="s">
        <v>73</v>
      </c>
      <c r="M85" s="28">
        <v>17.8</v>
      </c>
      <c r="N85" s="9">
        <f t="shared" si="1"/>
        <v>118004.03199999999</v>
      </c>
      <c r="O85" s="29">
        <v>43312</v>
      </c>
      <c r="P85" s="30" t="s">
        <v>218</v>
      </c>
      <c r="Q85" s="31" t="s">
        <v>66</v>
      </c>
      <c r="R85" s="12" t="s">
        <v>74</v>
      </c>
      <c r="S85" s="32" t="s">
        <v>219</v>
      </c>
      <c r="T85" s="30" t="s">
        <v>220</v>
      </c>
      <c r="U85" s="33">
        <v>41183</v>
      </c>
      <c r="V85" s="34" t="s">
        <v>77</v>
      </c>
      <c r="W85" s="35">
        <v>25932851</v>
      </c>
      <c r="X85" s="67" t="s">
        <v>221</v>
      </c>
      <c r="Y85" s="37">
        <v>2797718664</v>
      </c>
      <c r="Z85" s="39">
        <v>41183</v>
      </c>
      <c r="AA85" s="39">
        <v>44074</v>
      </c>
      <c r="AB85" s="31" t="s">
        <v>66</v>
      </c>
      <c r="AC85" s="31" t="s">
        <v>66</v>
      </c>
      <c r="AD85" s="44" t="s">
        <v>92</v>
      </c>
      <c r="AE85" s="47">
        <v>1538.9</v>
      </c>
      <c r="AF85" s="31" t="s">
        <v>66</v>
      </c>
    </row>
    <row r="86" spans="1:32" ht="60" customHeight="1" x14ac:dyDescent="0.2">
      <c r="A86" s="2">
        <v>106</v>
      </c>
      <c r="B86" s="2" t="s">
        <v>65</v>
      </c>
      <c r="C86" s="25" t="s">
        <v>66</v>
      </c>
      <c r="D86" s="2" t="s">
        <v>67</v>
      </c>
      <c r="E86" s="2">
        <v>68003</v>
      </c>
      <c r="F86" s="2" t="s">
        <v>68</v>
      </c>
      <c r="G86" s="2" t="s">
        <v>69</v>
      </c>
      <c r="H86" s="2" t="s">
        <v>70</v>
      </c>
      <c r="I86" s="2" t="s">
        <v>66</v>
      </c>
      <c r="J86" s="26" t="s">
        <v>71</v>
      </c>
      <c r="K86" s="27" t="s">
        <v>72</v>
      </c>
      <c r="L86" s="2" t="s">
        <v>73</v>
      </c>
      <c r="M86" s="28">
        <v>8.6999999999999993</v>
      </c>
      <c r="N86" s="9">
        <f t="shared" si="1"/>
        <v>57676.12799999999</v>
      </c>
      <c r="O86" s="29">
        <v>43312</v>
      </c>
      <c r="P86" s="30">
        <v>2</v>
      </c>
      <c r="Q86" s="31" t="s">
        <v>66</v>
      </c>
      <c r="R86" s="12" t="s">
        <v>74</v>
      </c>
      <c r="S86" s="32" t="s">
        <v>222</v>
      </c>
      <c r="T86" s="30">
        <v>20</v>
      </c>
      <c r="U86" s="33">
        <v>42767</v>
      </c>
      <c r="V86" s="34" t="s">
        <v>77</v>
      </c>
      <c r="W86" s="35">
        <v>25932851</v>
      </c>
      <c r="X86" s="67" t="s">
        <v>223</v>
      </c>
      <c r="Y86" s="37">
        <v>1602000055</v>
      </c>
      <c r="Z86" s="39">
        <v>42767</v>
      </c>
      <c r="AA86" s="39">
        <v>44439</v>
      </c>
      <c r="AB86" s="31" t="s">
        <v>66</v>
      </c>
      <c r="AC86" s="31" t="s">
        <v>66</v>
      </c>
      <c r="AD86" s="44" t="s">
        <v>92</v>
      </c>
      <c r="AE86" s="47">
        <v>1062.52</v>
      </c>
      <c r="AF86" s="31" t="s">
        <v>66</v>
      </c>
    </row>
    <row r="87" spans="1:32" ht="60" customHeight="1" x14ac:dyDescent="0.2">
      <c r="A87" s="2">
        <v>509</v>
      </c>
      <c r="B87" s="2" t="s">
        <v>65</v>
      </c>
      <c r="C87" s="25" t="s">
        <v>66</v>
      </c>
      <c r="D87" s="2" t="s">
        <v>67</v>
      </c>
      <c r="E87" s="2">
        <v>68003</v>
      </c>
      <c r="F87" s="2" t="s">
        <v>68</v>
      </c>
      <c r="G87" s="2" t="s">
        <v>69</v>
      </c>
      <c r="H87" s="2" t="s">
        <v>70</v>
      </c>
      <c r="I87" s="2" t="s">
        <v>66</v>
      </c>
      <c r="J87" s="26" t="s">
        <v>71</v>
      </c>
      <c r="K87" s="27" t="s">
        <v>72</v>
      </c>
      <c r="L87" s="2" t="s">
        <v>73</v>
      </c>
      <c r="M87" s="28">
        <v>30.8</v>
      </c>
      <c r="N87" s="9">
        <f t="shared" si="1"/>
        <v>204186.75199999998</v>
      </c>
      <c r="O87" s="29">
        <v>43312</v>
      </c>
      <c r="P87" s="30">
        <v>21</v>
      </c>
      <c r="Q87" s="31" t="s">
        <v>66</v>
      </c>
      <c r="R87" s="12" t="s">
        <v>74</v>
      </c>
      <c r="S87" s="32" t="s">
        <v>224</v>
      </c>
      <c r="T87" s="30">
        <v>20</v>
      </c>
      <c r="U87" s="33">
        <v>41548</v>
      </c>
      <c r="V87" s="34" t="s">
        <v>77</v>
      </c>
      <c r="W87" s="35">
        <v>25932851</v>
      </c>
      <c r="X87" s="36" t="s">
        <v>225</v>
      </c>
      <c r="Y87" s="37">
        <v>2744112610</v>
      </c>
      <c r="Z87" s="39">
        <v>41548</v>
      </c>
      <c r="AA87" s="39">
        <v>44439</v>
      </c>
      <c r="AB87" s="31" t="s">
        <v>66</v>
      </c>
      <c r="AC87" s="31" t="s">
        <v>66</v>
      </c>
      <c r="AD87" s="44" t="s">
        <v>92</v>
      </c>
      <c r="AE87" s="47">
        <v>3761.64</v>
      </c>
      <c r="AF87" s="31" t="s">
        <v>66</v>
      </c>
    </row>
    <row r="88" spans="1:32" ht="15.75" customHeight="1" x14ac:dyDescent="0.2">
      <c r="AE88" s="70"/>
    </row>
    <row r="89" spans="1:32" ht="15.75" customHeight="1" x14ac:dyDescent="0.2">
      <c r="AE89" s="70"/>
    </row>
    <row r="90" spans="1:32" s="14" customFormat="1" ht="15.75" customHeight="1" x14ac:dyDescent="0.2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71"/>
      <c r="N90" s="72"/>
      <c r="O90" s="73"/>
      <c r="P90" s="24"/>
      <c r="Q90" s="74" t="s">
        <v>226</v>
      </c>
      <c r="R90" s="75" t="s">
        <v>227</v>
      </c>
      <c r="S90" s="24"/>
      <c r="T90" s="75" t="s">
        <v>228</v>
      </c>
      <c r="V90" s="24"/>
      <c r="X90" s="24"/>
      <c r="Y90" s="24"/>
      <c r="Z90" s="69"/>
      <c r="AA90" s="69"/>
      <c r="AB90" s="24"/>
      <c r="AC90" s="24"/>
      <c r="AE90" s="68"/>
      <c r="AF90" s="24"/>
    </row>
    <row r="91" spans="1:32" s="14" customFormat="1" ht="15.75" customHeight="1" x14ac:dyDescent="0.2"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68"/>
      <c r="O91" s="24"/>
      <c r="P91" s="24"/>
      <c r="Q91" s="24" t="s">
        <v>229</v>
      </c>
      <c r="R91" s="24"/>
      <c r="S91" s="24"/>
      <c r="T91" s="24"/>
      <c r="V91" s="24"/>
      <c r="X91" s="24"/>
      <c r="Y91" s="24"/>
      <c r="Z91" s="69"/>
      <c r="AA91" s="69"/>
      <c r="AB91" s="24"/>
      <c r="AC91" s="24"/>
      <c r="AE91" s="68"/>
      <c r="AF91" s="24"/>
    </row>
  </sheetData>
  <pageMargins left="0.23622047244094491" right="0.23622047244094491" top="0.74803149606299213" bottom="0.35433070866141736" header="0.31496062992125984" footer="0.31496062992125984"/>
  <pageSetup paperSize="9" scale="5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 кв.</vt:lpstr>
      <vt:lpstr>09.20</vt:lpstr>
      <vt:lpstr>'09.20'!Заголовки_для_печати</vt:lpstr>
      <vt:lpstr>'3 кв.'!Заголовки_для_печати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2020-10-15T13:06:03Z</dcterms:created>
  <dcterms:modified xsi:type="dcterms:W3CDTF">2020-10-15T13:06:40Z</dcterms:modified>
</cp:coreProperties>
</file>