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3106AF30-B06C-4F1A-A18D-AF94BEC495C8}" xr6:coauthVersionLast="38" xr6:coauthVersionMax="38" xr10:uidLastSave="{00000000-0000-0000-0000-000000000000}"/>
  <bookViews>
    <workbookView xWindow="120" yWindow="105" windowWidth="15120" windowHeight="8010" xr2:uid="{00000000-000D-0000-FFFF-FFFF00000000}"/>
  </bookViews>
  <sheets>
    <sheet name="жовтень 2018" sheetId="1" r:id="rId1"/>
  </sheets>
  <definedNames>
    <definedName name="_xlnm.Print_Area" localSheetId="0">'жовтень 2018'!$A$1:$N$28</definedName>
  </definedNames>
  <calcPr calcId="162913"/>
</workbook>
</file>

<file path=xl/calcChain.xml><?xml version="1.0" encoding="utf-8"?>
<calcChain xmlns="http://schemas.openxmlformats.org/spreadsheetml/2006/main">
  <c r="N21" i="1" l="1"/>
  <c r="N26" i="1"/>
  <c r="N25" i="1"/>
  <c r="N24" i="1"/>
  <c r="N23" i="1"/>
  <c r="N22" i="1"/>
  <c r="N20" i="1"/>
  <c r="N19" i="1"/>
  <c r="N18" i="1"/>
  <c r="N17" i="1"/>
  <c r="N16" i="1"/>
  <c r="N14" i="1" l="1"/>
</calcChain>
</file>

<file path=xl/sharedStrings.xml><?xml version="1.0" encoding="utf-8"?>
<sst xmlns="http://schemas.openxmlformats.org/spreadsheetml/2006/main" count="28" uniqueCount="27">
  <si>
    <t>КПК</t>
  </si>
  <si>
    <t>КЕКВ</t>
  </si>
  <si>
    <t>Перерахований залишок</t>
  </si>
  <si>
    <t>Отриманий залишок</t>
  </si>
  <si>
    <t>План асигнувань</t>
  </si>
  <si>
    <t>Залишок коштів на поч. року</t>
  </si>
  <si>
    <t>Касові видатки</t>
  </si>
  <si>
    <t>Залишок коштів</t>
  </si>
  <si>
    <t>Державна служба України з безпеки на транспорті</t>
  </si>
  <si>
    <t>Міністерство інфраструктури України</t>
  </si>
  <si>
    <t>Здійснення державного контролю з питань безпеки на транспорті</t>
  </si>
  <si>
    <t>Негрошові операціі</t>
  </si>
  <si>
    <t xml:space="preserve">
Надійшло</t>
  </si>
  <si>
    <t>Залишок 
по
кошторису</t>
  </si>
  <si>
    <t>Затвер. 
росписом</t>
  </si>
  <si>
    <t>Затвер.
кошторисом 
на рік</t>
  </si>
  <si>
    <t>Звіт про використання кошторису установи</t>
  </si>
  <si>
    <t>(Загальний фонд)</t>
  </si>
  <si>
    <t>Клієнт</t>
  </si>
  <si>
    <t>Бюджет</t>
  </si>
  <si>
    <t xml:space="preserve">Державний бюджет </t>
  </si>
  <si>
    <t>КВК</t>
  </si>
  <si>
    <t xml:space="preserve">Ступінь/
код </t>
  </si>
  <si>
    <t>Фонд</t>
  </si>
  <si>
    <t>00</t>
  </si>
  <si>
    <t>Загальний фонд</t>
  </si>
  <si>
    <t>станом на "01" листопада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</si>
</sst>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64" fontId="4" fillId="0" borderId="0" xfId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63"/>
  <sheetViews>
    <sheetView tabSelected="1" view="pageBreakPreview" topLeftCell="G1" zoomScale="60" zoomScaleNormal="100" workbookViewId="0">
      <selection activeCell="R15" sqref="R15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9.28515625" style="8" customWidth="1"/>
    <col min="10" max="10" width="11.140625" style="8" customWidth="1"/>
    <col min="11" max="11" width="18" style="8" customWidth="1"/>
    <col min="12" max="12" width="17" style="8" bestFit="1" customWidth="1"/>
    <col min="13" max="13" width="11.28515625" style="8" customWidth="1"/>
    <col min="14" max="14" width="11.28515625" style="8" bestFit="1" customWidth="1"/>
    <col min="15" max="16384" width="9.140625" style="8"/>
  </cols>
  <sheetData>
    <row r="2" spans="2:15" ht="26.25" customHeight="1" x14ac:dyDescent="0.25"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5" ht="24.75" customHeight="1" x14ac:dyDescent="0.2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5" ht="15.75" x14ac:dyDescent="0.25">
      <c r="B4" s="21" t="s">
        <v>26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2:15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5" ht="15.75" x14ac:dyDescent="0.25">
      <c r="B6" s="15" t="s">
        <v>18</v>
      </c>
      <c r="C6" s="18">
        <v>39816845</v>
      </c>
      <c r="D6" s="18"/>
      <c r="E6" s="18" t="s">
        <v>8</v>
      </c>
      <c r="F6" s="18"/>
      <c r="G6" s="18"/>
      <c r="H6" s="18"/>
      <c r="I6" s="18"/>
      <c r="J6" s="18"/>
      <c r="K6" s="18"/>
      <c r="L6" s="18"/>
      <c r="M6" s="18"/>
      <c r="N6" s="18"/>
      <c r="O6" s="1"/>
    </row>
    <row r="7" spans="2:15" ht="15.75" x14ac:dyDescent="0.25">
      <c r="B7" s="15" t="s">
        <v>19</v>
      </c>
      <c r="C7" s="18">
        <v>9900000000</v>
      </c>
      <c r="D7" s="18"/>
      <c r="E7" s="18" t="s">
        <v>20</v>
      </c>
      <c r="F7" s="18"/>
      <c r="G7" s="18"/>
      <c r="H7" s="18"/>
      <c r="I7" s="18"/>
      <c r="J7" s="18"/>
      <c r="K7" s="18"/>
      <c r="L7" s="18"/>
      <c r="M7" s="18"/>
      <c r="N7" s="18"/>
      <c r="O7" s="9"/>
    </row>
    <row r="8" spans="2:15" ht="15.75" x14ac:dyDescent="0.25">
      <c r="B8" s="15" t="s">
        <v>21</v>
      </c>
      <c r="C8" s="18">
        <v>310</v>
      </c>
      <c r="D8" s="18"/>
      <c r="E8" s="18" t="s">
        <v>9</v>
      </c>
      <c r="F8" s="18"/>
      <c r="G8" s="18"/>
      <c r="H8" s="18"/>
      <c r="I8" s="18"/>
      <c r="J8" s="18"/>
      <c r="K8" s="18"/>
      <c r="L8" s="18"/>
      <c r="M8" s="18"/>
      <c r="N8" s="18"/>
      <c r="O8" s="1"/>
    </row>
    <row r="9" spans="2:15" ht="31.5" customHeight="1" x14ac:dyDescent="0.25">
      <c r="B9" s="16" t="s">
        <v>22</v>
      </c>
      <c r="C9" s="18">
        <v>3</v>
      </c>
      <c r="D9" s="18"/>
      <c r="E9" s="22"/>
      <c r="F9" s="22"/>
      <c r="G9" s="22"/>
      <c r="H9" s="22"/>
      <c r="I9" s="22"/>
      <c r="J9" s="22"/>
      <c r="K9" s="22"/>
      <c r="L9" s="22"/>
      <c r="M9" s="22"/>
      <c r="N9" s="22"/>
      <c r="O9" s="9"/>
    </row>
    <row r="10" spans="2:15" ht="21.75" customHeight="1" x14ac:dyDescent="0.25">
      <c r="B10" s="15" t="s">
        <v>0</v>
      </c>
      <c r="C10" s="18">
        <v>3109010</v>
      </c>
      <c r="D10" s="18"/>
      <c r="E10" s="18" t="s">
        <v>10</v>
      </c>
      <c r="F10" s="18"/>
      <c r="G10" s="18"/>
      <c r="H10" s="18"/>
      <c r="I10" s="18"/>
      <c r="J10" s="18"/>
      <c r="K10" s="18"/>
      <c r="L10" s="18"/>
      <c r="M10" s="18"/>
      <c r="N10" s="18"/>
      <c r="O10" s="1"/>
    </row>
    <row r="11" spans="2:15" ht="21.75" customHeight="1" x14ac:dyDescent="0.25">
      <c r="B11" s="15" t="s">
        <v>23</v>
      </c>
      <c r="C11" s="23" t="s">
        <v>24</v>
      </c>
      <c r="D11" s="23"/>
      <c r="E11" s="18" t="s">
        <v>25</v>
      </c>
      <c r="F11" s="18"/>
      <c r="G11" s="18"/>
      <c r="H11" s="18"/>
      <c r="I11" s="18"/>
      <c r="J11" s="18"/>
      <c r="K11" s="18"/>
      <c r="L11" s="18"/>
      <c r="M11" s="18"/>
      <c r="N11" s="18"/>
      <c r="O11" s="9"/>
    </row>
    <row r="12" spans="2:15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9"/>
    </row>
    <row r="13" spans="2:15" ht="64.5" customHeight="1" x14ac:dyDescent="0.25">
      <c r="B13" s="3" t="s">
        <v>0</v>
      </c>
      <c r="C13" s="3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1"/>
    </row>
    <row r="14" spans="2:15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v>145682600</v>
      </c>
      <c r="G14" s="7">
        <v>145682600</v>
      </c>
      <c r="H14" s="7">
        <v>28485289.52</v>
      </c>
      <c r="I14" s="7">
        <v>135298152</v>
      </c>
      <c r="J14" s="7">
        <v>0</v>
      </c>
      <c r="K14" s="7">
        <v>117203117.37</v>
      </c>
      <c r="L14" s="7">
        <v>117197310.48</v>
      </c>
      <c r="M14" s="7">
        <v>0</v>
      </c>
      <c r="N14" s="7">
        <f>SUM(N15:N27)</f>
        <v>5806.890000004496</v>
      </c>
      <c r="O14" s="1"/>
    </row>
    <row r="15" spans="2:15" ht="15.75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0</v>
      </c>
      <c r="G15" s="7">
        <v>0</v>
      </c>
      <c r="H15" s="7">
        <v>0</v>
      </c>
      <c r="I15" s="7">
        <v>102146928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1"/>
    </row>
    <row r="16" spans="2:15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110270400</v>
      </c>
      <c r="G16" s="7">
        <v>110270400</v>
      </c>
      <c r="H16" s="7">
        <v>18892858.190000001</v>
      </c>
      <c r="I16" s="7">
        <v>0</v>
      </c>
      <c r="J16" s="7">
        <v>0</v>
      </c>
      <c r="K16" s="7">
        <v>91379542.430000007</v>
      </c>
      <c r="L16" s="7">
        <v>91377541.810000002</v>
      </c>
      <c r="M16" s="7">
        <v>0</v>
      </c>
      <c r="N16" s="7">
        <f t="shared" ref="N16:N26" si="0">SUM(K16-L16)</f>
        <v>2000.6200000047684</v>
      </c>
      <c r="O16" s="1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24454450</v>
      </c>
      <c r="G17" s="7">
        <v>24454450</v>
      </c>
      <c r="H17" s="7">
        <v>4595729.1500000004</v>
      </c>
      <c r="I17" s="7">
        <v>22647324</v>
      </c>
      <c r="J17" s="7">
        <v>0</v>
      </c>
      <c r="K17" s="7">
        <v>19858720.850000001</v>
      </c>
      <c r="L17" s="7">
        <v>19858720.850000001</v>
      </c>
      <c r="M17" s="7">
        <v>0</v>
      </c>
      <c r="N17" s="7">
        <f t="shared" si="0"/>
        <v>0</v>
      </c>
      <c r="O17" s="1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1793550</v>
      </c>
      <c r="G18" s="7">
        <v>1793550</v>
      </c>
      <c r="H18" s="7">
        <v>1470462.65</v>
      </c>
      <c r="I18" s="7">
        <v>0</v>
      </c>
      <c r="J18" s="7">
        <v>0</v>
      </c>
      <c r="K18" s="7">
        <v>325686</v>
      </c>
      <c r="L18" s="7">
        <v>323087.34999999998</v>
      </c>
      <c r="M18" s="7">
        <v>0</v>
      </c>
      <c r="N18" s="7">
        <f t="shared" si="0"/>
        <v>2598.6500000000233</v>
      </c>
      <c r="O18" s="1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3612050</v>
      </c>
      <c r="G19" s="7">
        <v>3612050</v>
      </c>
      <c r="H19" s="7">
        <v>991785.63</v>
      </c>
      <c r="I19" s="7">
        <v>0</v>
      </c>
      <c r="J19" s="7">
        <v>0</v>
      </c>
      <c r="K19" s="7">
        <v>2620843.0699999998</v>
      </c>
      <c r="L19" s="7">
        <v>2620264.37</v>
      </c>
      <c r="M19" s="7">
        <v>0</v>
      </c>
      <c r="N19" s="7">
        <f t="shared" si="0"/>
        <v>578.6999999997206</v>
      </c>
      <c r="O19" s="1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1127600</v>
      </c>
      <c r="G20" s="7">
        <v>1127600</v>
      </c>
      <c r="H20" s="7">
        <v>270315.05</v>
      </c>
      <c r="I20" s="7">
        <v>0</v>
      </c>
      <c r="J20" s="7">
        <v>0</v>
      </c>
      <c r="K20" s="7">
        <v>857284.95</v>
      </c>
      <c r="L20" s="7">
        <v>857284.95</v>
      </c>
      <c r="M20" s="7">
        <v>0</v>
      </c>
      <c r="N20" s="7">
        <f t="shared" si="0"/>
        <v>0</v>
      </c>
      <c r="O20" s="1"/>
    </row>
    <row r="21" spans="2:15" ht="15.75" x14ac:dyDescent="0.25">
      <c r="B21" s="5">
        <v>3109010</v>
      </c>
      <c r="C21" s="6">
        <v>2270</v>
      </c>
      <c r="D21" s="17">
        <v>0</v>
      </c>
      <c r="E21" s="17">
        <v>0</v>
      </c>
      <c r="F21" s="7">
        <v>0</v>
      </c>
      <c r="G21" s="7">
        <v>0</v>
      </c>
      <c r="H21" s="7">
        <v>0</v>
      </c>
      <c r="I21" s="7">
        <v>3687850</v>
      </c>
      <c r="J21" s="7">
        <v>0</v>
      </c>
      <c r="K21" s="7">
        <v>0</v>
      </c>
      <c r="L21" s="7">
        <v>0</v>
      </c>
      <c r="M21" s="7">
        <v>0</v>
      </c>
      <c r="N21" s="7">
        <f t="shared" si="0"/>
        <v>0</v>
      </c>
      <c r="O21" s="1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1630640</v>
      </c>
      <c r="G22" s="7">
        <v>1630640</v>
      </c>
      <c r="H22" s="7">
        <v>965573.74</v>
      </c>
      <c r="I22" s="7">
        <v>0</v>
      </c>
      <c r="J22" s="7">
        <v>0</v>
      </c>
      <c r="K22" s="7">
        <v>665066.26</v>
      </c>
      <c r="L22" s="7">
        <v>665066.26</v>
      </c>
      <c r="M22" s="7">
        <v>0</v>
      </c>
      <c r="N22" s="7">
        <f t="shared" si="0"/>
        <v>0</v>
      </c>
      <c r="O22" s="1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95970</v>
      </c>
      <c r="G23" s="7">
        <v>95970</v>
      </c>
      <c r="H23" s="7">
        <v>42780.42</v>
      </c>
      <c r="I23" s="7">
        <v>0</v>
      </c>
      <c r="J23" s="7">
        <v>0</v>
      </c>
      <c r="K23" s="7">
        <v>53189.58</v>
      </c>
      <c r="L23" s="7">
        <v>53189.58</v>
      </c>
      <c r="M23" s="7">
        <v>0</v>
      </c>
      <c r="N23" s="7">
        <f t="shared" si="0"/>
        <v>0</v>
      </c>
      <c r="O23" s="1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1769140</v>
      </c>
      <c r="G24" s="7">
        <v>1769140</v>
      </c>
      <c r="H24" s="7">
        <v>714704.74</v>
      </c>
      <c r="I24" s="7">
        <v>0</v>
      </c>
      <c r="J24" s="7">
        <v>0</v>
      </c>
      <c r="K24" s="7">
        <v>1054435.26</v>
      </c>
      <c r="L24" s="7">
        <v>1054435.26</v>
      </c>
      <c r="M24" s="7">
        <v>0</v>
      </c>
      <c r="N24" s="7">
        <f t="shared" si="0"/>
        <v>0</v>
      </c>
      <c r="O24" s="1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383900</v>
      </c>
      <c r="G25" s="7">
        <v>383900</v>
      </c>
      <c r="H25" s="7">
        <v>278616.08</v>
      </c>
      <c r="I25" s="7">
        <v>0</v>
      </c>
      <c r="J25" s="7">
        <v>0</v>
      </c>
      <c r="K25" s="7">
        <v>105283.92</v>
      </c>
      <c r="L25" s="7">
        <v>105283.92</v>
      </c>
      <c r="M25" s="7">
        <v>0</v>
      </c>
      <c r="N25" s="7">
        <f t="shared" si="0"/>
        <v>0</v>
      </c>
      <c r="O25" s="1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544900</v>
      </c>
      <c r="G26" s="7">
        <v>544900</v>
      </c>
      <c r="H26" s="7">
        <v>262463.87</v>
      </c>
      <c r="I26" s="7">
        <v>0</v>
      </c>
      <c r="J26" s="7">
        <v>0</v>
      </c>
      <c r="K26" s="7">
        <v>283065.05</v>
      </c>
      <c r="L26" s="7">
        <v>282436.13</v>
      </c>
      <c r="M26" s="7">
        <v>0</v>
      </c>
      <c r="N26" s="7">
        <f t="shared" si="0"/>
        <v>628.9199999999837</v>
      </c>
      <c r="O26" s="1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7">
        <v>0</v>
      </c>
      <c r="G27" s="7">
        <v>0</v>
      </c>
      <c r="H27" s="7">
        <v>0</v>
      </c>
      <c r="I27" s="7">
        <v>6816050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1"/>
    </row>
    <row r="28" spans="2:15" x14ac:dyDescent="0.25">
      <c r="G28" s="11"/>
      <c r="H28" s="12"/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E9:N9"/>
    <mergeCell ref="C9:D9"/>
    <mergeCell ref="E10:N10"/>
    <mergeCell ref="C10:D10"/>
    <mergeCell ref="C11:D11"/>
    <mergeCell ref="E11:N11"/>
    <mergeCell ref="C7:D7"/>
    <mergeCell ref="E7:N7"/>
    <mergeCell ref="E8:N8"/>
    <mergeCell ref="C8:D8"/>
    <mergeCell ref="B2:N2"/>
    <mergeCell ref="B3:N3"/>
    <mergeCell ref="B4:O4"/>
    <mergeCell ref="C6:D6"/>
    <mergeCell ref="E6:N6"/>
  </mergeCells>
  <pageMargins left="0.70866141732283472" right="0.70866141732283472" top="0.55118110236220474" bottom="0.55118110236220474" header="0.31496062992125984" footer="0.31496062992125984"/>
  <pageSetup paperSize="9" scale="65" orientation="landscape" horizontalDpi="180" verticalDpi="180" r:id="rId1"/>
  <colBreaks count="1" manualBreakCount="1">
    <brk id="14" min="3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жовтень 2018</vt:lpstr>
      <vt:lpstr>'жовтень 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2018-11-02T10:57:59Z</dcterms:modified>
</cp:coreProperties>
</file>