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20" windowHeight="7500"/>
  </bookViews>
  <sheets>
    <sheet name="0712010" sheetId="1" r:id="rId1"/>
  </sheets>
  <definedNames>
    <definedName name="_GoBack" localSheetId="0">'0712010'!#REF!</definedName>
    <definedName name="_xlnm.Print_Area" localSheetId="0">'0712010'!$A$1:$M$101</definedName>
  </definedNames>
  <calcPr calcId="145621"/>
</workbook>
</file>

<file path=xl/calcChain.xml><?xml version="1.0" encoding="utf-8"?>
<calcChain xmlns="http://schemas.openxmlformats.org/spreadsheetml/2006/main">
  <c r="B43" i="1" l="1"/>
  <c r="E51" i="1" s="1"/>
  <c r="H45" i="1"/>
  <c r="K45" i="1"/>
  <c r="L45" i="1"/>
  <c r="H46" i="1"/>
  <c r="E29" i="1" s="1"/>
  <c r="J46" i="1"/>
  <c r="E30" i="1" s="1"/>
  <c r="L46" i="1"/>
  <c r="J51" i="1"/>
  <c r="J52" i="1"/>
  <c r="J53" i="1"/>
  <c r="F54" i="1"/>
  <c r="H54" i="1"/>
  <c r="J54" i="1"/>
  <c r="E28" i="1" l="1"/>
  <c r="B59" i="1"/>
  <c r="E52" i="1"/>
</calcChain>
</file>

<file path=xl/sharedStrings.xml><?xml version="1.0" encoding="utf-8"?>
<sst xmlns="http://schemas.openxmlformats.org/spreadsheetml/2006/main" count="158" uniqueCount="117">
  <si>
    <t>(ініціали та прізвище)</t>
  </si>
  <si>
    <t>(підпис)</t>
  </si>
  <si>
    <t>Л.Ф. Шевченко</t>
  </si>
  <si>
    <t>Директор департаменту фінансів міської ради</t>
  </si>
  <si>
    <t>ПОГОДЖЕНО:</t>
  </si>
  <si>
    <t>  </t>
  </si>
  <si>
    <t>Ю.В. Манаєнкова</t>
  </si>
  <si>
    <t>Начальник управління охорони здоров'я</t>
  </si>
  <si>
    <r>
      <t>3</t>
    </r>
    <r>
      <rPr>
        <sz val="10"/>
        <rFont val="Times New Roman"/>
        <family val="1"/>
        <charset val="204"/>
      </rPr>
      <t>Прогноз видатків до кінця реалізації інвестиційного проекту зазначається з розбивкою за роками.</t>
    </r>
  </si>
  <si>
    <r>
      <t>2</t>
    </r>
    <r>
      <rPr>
        <sz val="10"/>
        <rFont val="Times New Roman"/>
        <family val="1"/>
        <charset val="204"/>
      </rPr>
      <t>Пункт 11 заповнюється тільки для затверджених у місцевому бюджеті видатків / надання кредитів на реалізацію інвестиційних проектів (програм).</t>
    </r>
  </si>
  <si>
    <r>
      <t>1</t>
    </r>
    <r>
      <rPr>
        <sz val="10"/>
        <rFont val="Times New Roman"/>
        <family val="1"/>
        <charset val="204"/>
      </rPr>
      <t>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</si>
  <si>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t>Усього</t>
  </si>
  <si>
    <t>...</t>
  </si>
  <si>
    <t>Інвестиційний проект 2</t>
  </si>
  <si>
    <t>х</t>
  </si>
  <si>
    <t>Інші джерела фінансування (за видами)</t>
  </si>
  <si>
    <t>Надходження із бюджету</t>
  </si>
  <si>
    <t>Інвестиційний проект 1</t>
  </si>
  <si>
    <t>Підпрограма 1</t>
  </si>
  <si>
    <t>разом</t>
  </si>
  <si>
    <t>спеціальний
фонд</t>
  </si>
  <si>
    <t>загальний
фонд</t>
  </si>
  <si>
    <t>Пояснення, що
характеризують джерела фінансування</t>
  </si>
  <si>
    <r>
      <t>Прогноз видатків до кінця реалізації
інвестиційного проекту</t>
    </r>
    <r>
      <rPr>
        <vertAlign val="superscript"/>
        <sz val="10"/>
        <rFont val="Times New Roman"/>
        <family val="1"/>
        <charset val="204"/>
      </rPr>
      <t xml:space="preserve"> 3</t>
    </r>
  </si>
  <si>
    <t>План видатків звітного періоду</t>
  </si>
  <si>
    <t>Касові видатки станом
на 01 січня звітного періоду</t>
  </si>
  <si>
    <t>КПКВК</t>
  </si>
  <si>
    <t>Найменування джерел надходжень</t>
  </si>
  <si>
    <t>Код</t>
  </si>
  <si>
    <t>(тис. грн)</t>
  </si>
  <si>
    <r>
      <rPr>
        <b/>
        <sz val="12"/>
        <rFont val="Times New Roman"/>
        <family val="1"/>
        <charset val="204"/>
      </rPr>
      <t>11.</t>
    </r>
    <r>
      <rPr>
        <sz val="12"/>
        <rFont val="Times New Roman"/>
        <family val="1"/>
        <charset val="204"/>
      </rPr>
      <t xml:space="preserve">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 xml:space="preserve"> 2</t>
    </r>
  </si>
  <si>
    <t>ф 016</t>
  </si>
  <si>
    <t>%</t>
  </si>
  <si>
    <t>Зниження показника летальності</t>
  </si>
  <si>
    <t>якості</t>
  </si>
  <si>
    <t>днів</t>
  </si>
  <si>
    <t>Середня тривалість лікування в стаціонарі одного хворого</t>
  </si>
  <si>
    <t>Завантаженість ліжкового фонду у звичайних  стаціонарах</t>
  </si>
  <si>
    <t>ефективності</t>
  </si>
  <si>
    <t>осіб</t>
  </si>
  <si>
    <t>Кількість пролікованих хворих у стаціонарах</t>
  </si>
  <si>
    <t>тис.од.</t>
  </si>
  <si>
    <t xml:space="preserve">Кількість ліжко-днів у звичайних стаціонарах  </t>
  </si>
  <si>
    <t>продукту</t>
  </si>
  <si>
    <t>од.</t>
  </si>
  <si>
    <t>Кількість ліжок у звичайних  стаціонарах</t>
  </si>
  <si>
    <t>ф.20 таблиця 1100</t>
  </si>
  <si>
    <t>в т.ч лікарів</t>
  </si>
  <si>
    <t>кількість штатних одиниць</t>
  </si>
  <si>
    <t>Мережа ЛПЗ міста</t>
  </si>
  <si>
    <t>кількість установ</t>
  </si>
  <si>
    <t>затрат</t>
  </si>
  <si>
    <t xml:space="preserve">Завдання 1: Забезпечення надання населенню стаціонарної  медичної допомоги та амбулаторної медичної допомоги . </t>
  </si>
  <si>
    <t>Підпрограма</t>
  </si>
  <si>
    <t>Значення
показника</t>
  </si>
  <si>
    <t>Джерело
інформації</t>
  </si>
  <si>
    <t>Одиниця
виміру</t>
  </si>
  <si>
    <t>Назва
показника</t>
  </si>
  <si>
    <t>№ з/п</t>
  </si>
  <si>
    <r>
      <rPr>
        <b/>
        <sz val="12"/>
        <rFont val="Times New Roman"/>
        <family val="1"/>
        <charset val="204"/>
      </rPr>
      <t>10.</t>
    </r>
    <r>
      <rPr>
        <sz val="12"/>
        <rFont val="Times New Roman"/>
        <family val="1"/>
        <charset val="204"/>
      </rPr>
      <t xml:space="preserve"> Результативні показники бюджетної програми у розрізі підпрограм і завдань</t>
    </r>
  </si>
  <si>
    <t>0712010</t>
  </si>
  <si>
    <t xml:space="preserve">Програма безпечної життєдіяльності населення в комунальних закладах охорони здоров"я міста Кам"янське на 2018-2021 роки </t>
  </si>
  <si>
    <t>"Про затвердження комплексної програми підтримки демобілізованих учасників антитерористичної операції"</t>
  </si>
  <si>
    <t xml:space="preserve">"Про програму Здоров'я населення міста Кам'янське на 2015-2019 роки" </t>
  </si>
  <si>
    <t>Разом</t>
  </si>
  <si>
    <t>Спеціальний фонд</t>
  </si>
  <si>
    <t>Загальний фонд</t>
  </si>
  <si>
    <t>Назва регіональної цільової програми та підпрограми</t>
  </si>
  <si>
    <r>
      <rPr>
        <b/>
        <sz val="12"/>
        <rFont val="Times New Roman"/>
        <family val="1"/>
        <charset val="204"/>
      </rPr>
      <t>9.</t>
    </r>
    <r>
      <rPr>
        <sz val="12"/>
        <rFont val="Times New Roman"/>
        <family val="1"/>
        <charset val="204"/>
      </rPr>
      <t xml:space="preserve"> Перелік регіональних цільових програм, які виконуються у складі бюджетної програми</t>
    </r>
  </si>
  <si>
    <t xml:space="preserve">Забезпечення надання населенню стаціонарної  медичної допомоги та амбулаторної медичної допомоги </t>
  </si>
  <si>
    <t>Завдання</t>
  </si>
  <si>
    <r>
      <t>Підпрограма / завдання бюджетної програми</t>
    </r>
    <r>
      <rPr>
        <vertAlign val="superscript"/>
        <sz val="12"/>
        <rFont val="Times New Roman"/>
        <family val="1"/>
        <charset val="204"/>
      </rPr>
      <t xml:space="preserve"> 2</t>
    </r>
  </si>
  <si>
    <t>КФКВК</t>
  </si>
  <si>
    <r>
      <rPr>
        <b/>
        <sz val="12"/>
        <rFont val="Times New Roman"/>
        <family val="1"/>
        <charset val="204"/>
      </rPr>
      <t>8.</t>
    </r>
    <r>
      <rPr>
        <sz val="12"/>
        <rFont val="Times New Roman"/>
        <family val="1"/>
        <charset val="204"/>
      </rPr>
      <t xml:space="preserve"> Обсяги фінансування бюджетної програми у розрізі підпрограм та завдань</t>
    </r>
  </si>
  <si>
    <t>Назва підпрограми</t>
  </si>
  <si>
    <r>
      <rPr>
        <b/>
        <sz val="12"/>
        <rFont val="Times New Roman"/>
        <family val="1"/>
        <charset val="204"/>
      </rPr>
      <t xml:space="preserve">7. </t>
    </r>
    <r>
      <rPr>
        <sz val="12"/>
        <rFont val="Times New Roman"/>
        <family val="1"/>
        <charset val="204"/>
      </rPr>
      <t>Підпрограми, спрямовані на досягнення мети, визначеної паспортом бюджетної програми</t>
    </r>
  </si>
  <si>
    <t>Підвищення рівня надання медичної допомоги та збереження здоров'я населення</t>
  </si>
  <si>
    <r>
      <rPr>
        <b/>
        <sz val="12"/>
        <rFont val="Times New Roman"/>
        <family val="1"/>
        <charset val="204"/>
      </rPr>
      <t>6.</t>
    </r>
    <r>
      <rPr>
        <sz val="12"/>
        <rFont val="Times New Roman"/>
        <family val="1"/>
        <charset val="204"/>
      </rPr>
      <t xml:space="preserve"> Мета бюджетної програми</t>
    </r>
  </si>
  <si>
    <t xml:space="preserve">  </t>
  </si>
  <si>
    <r>
      <rPr>
        <b/>
        <sz val="12"/>
        <rFont val="Times New Roman"/>
        <family val="1"/>
        <charset val="204"/>
      </rPr>
      <t>5.</t>
    </r>
    <r>
      <rPr>
        <sz val="12"/>
        <rFont val="Times New Roman"/>
        <family val="1"/>
        <charset val="204"/>
      </rPr>
      <t xml:space="preserve"> Підстави для виконання бюджетної програми </t>
    </r>
  </si>
  <si>
    <t>тис. гривень.</t>
  </si>
  <si>
    <t xml:space="preserve">та спеціального фонду - </t>
  </si>
  <si>
    <t>тис. гривень</t>
  </si>
  <si>
    <t xml:space="preserve">загального фонду - </t>
  </si>
  <si>
    <t xml:space="preserve">тис. гривень, у тому числі </t>
  </si>
  <si>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Обсяг бюджетних призначень / бюджетних асигнувань - </t>
    </r>
  </si>
  <si>
    <t>(найменування бюджетної програми)</t>
  </si>
  <si>
    <r>
      <t>(КФКВК)</t>
    </r>
    <r>
      <rPr>
        <vertAlign val="superscript"/>
        <sz val="8"/>
        <rFont val="Times New Roman"/>
        <family val="1"/>
        <charset val="204"/>
      </rPr>
      <t xml:space="preserve"> 1</t>
    </r>
  </si>
  <si>
    <t>(КПКВК МБ)</t>
  </si>
  <si>
    <t>БАГАТОПРОФІЛЬНА СТАЦІОНАРНА МЕДИЧНА ДОПОМОГА НАСЕЛЕННЮ</t>
  </si>
  <si>
    <t>0731</t>
  </si>
  <si>
    <t>3.</t>
  </si>
  <si>
    <t>(найменування відповідального виконавця)</t>
  </si>
  <si>
    <t>Управління охорони здоров'я Кам'янської міської ради</t>
  </si>
  <si>
    <t>0710000</t>
  </si>
  <si>
    <t>2.</t>
  </si>
  <si>
    <t>(найменування головного розпорядника)</t>
  </si>
  <si>
    <t>0700000</t>
  </si>
  <si>
    <t>1.</t>
  </si>
  <si>
    <t xml:space="preserve"> на  2018  рік</t>
  </si>
  <si>
    <t>бюджетної програми місцевого бюджету</t>
  </si>
  <si>
    <t>ПАСПОРТ</t>
  </si>
  <si>
    <t>від 16.11.2018 № 414"адм"/333ос)</t>
  </si>
  <si>
    <t xml:space="preserve">наказу депаратаменту фінансів міської ради
</t>
  </si>
  <si>
    <t>(у редакції Наказу управління охорони здоров'я міської ради</t>
  </si>
  <si>
    <t>35 "адм"/36 ос</t>
  </si>
  <si>
    <t>№</t>
  </si>
  <si>
    <t>від</t>
  </si>
  <si>
    <t>(найменування місцевого фінансового органу)</t>
  </si>
  <si>
    <t>Департамент фінансів Кам'янської міської ради</t>
  </si>
  <si>
    <t>Наказ</t>
  </si>
  <si>
    <t>(найменування головного розпорядника коштів місцевого бюджету)</t>
  </si>
  <si>
    <t>Наказ/розпорядчий документ</t>
  </si>
  <si>
    <t>ЗАТВЕРДЖЕНО</t>
  </si>
  <si>
    <t>26 серпня 2014 року N 836</t>
  </si>
  <si>
    <t>Наказ Міністерства фінансів України</t>
  </si>
  <si>
    <t>Закон України від 07.12.2017 №2246-VIІI «Про державний бюджет України на 2018 рік», ст. 20 гл. 4 Бюджетного кодексу України, Правила складання паспортів бюджетних програм та звітів про їх виконання, затверджених наказом Міністерства фінансів України від 26.08.2014 №836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30.09.2016 №860 «Про внесення змін до Правил складання паспортів бюджетних програм місцевих бюджетів та звітів про їх виконання», наказ Міністерства фінансів України від 20.09.2017 №793 «Про затвердження складових програмної класифікації видатків та кредитування місцевих бюджетів» (зі змінами), наказ Міністерства фінансів України від 29.12.2017 №1175 «Про внесення Змін до бюджетної класифікації»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</si>
</sst>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00"/>
  <sheetViews>
    <sheetView tabSelected="1" view="pageBreakPreview" zoomScale="85" zoomScaleSheetLayoutView="100" workbookViewId="0">
      <selection activeCell="D32" sqref="D32:M33"/>
    </sheetView>
  </sheetViews>
  <sheetFormatPr defaultRowHeight="15" x14ac:dyDescent="0.25"/>
  <cols>
    <col min="1" max="1" width="6.5703125" style="2" customWidth="1"/>
    <col min="2" max="2" width="34.42578125" style="1" customWidth="1"/>
    <col min="3" max="3" width="12.28515625" style="1" customWidth="1"/>
    <col min="4" max="4" width="12.85546875" style="1" customWidth="1"/>
    <col min="5" max="5" width="11" style="1" customWidth="1"/>
    <col min="6" max="6" width="12.140625" style="1" customWidth="1"/>
    <col min="7" max="7" width="11.140625" style="1" customWidth="1"/>
    <col min="8" max="8" width="12.5703125" style="1" customWidth="1"/>
    <col min="9" max="9" width="12.42578125" style="1" customWidth="1"/>
    <col min="10" max="10" width="12.85546875" style="1" customWidth="1"/>
    <col min="11" max="11" width="12.140625" style="1" customWidth="1"/>
    <col min="12" max="12" width="12.85546875" style="1" customWidth="1"/>
    <col min="13" max="13" width="13.85546875" style="1" customWidth="1"/>
    <col min="14" max="16384" width="9.140625" style="1"/>
  </cols>
  <sheetData>
    <row r="1" spans="1:13" x14ac:dyDescent="0.25">
      <c r="A1" s="56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59" t="s">
        <v>113</v>
      </c>
    </row>
    <row r="2" spans="1:13" x14ac:dyDescent="0.25">
      <c r="A2" s="5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59" t="s">
        <v>115</v>
      </c>
    </row>
    <row r="3" spans="1:13" x14ac:dyDescent="0.25">
      <c r="A3" s="5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59" t="s">
        <v>114</v>
      </c>
    </row>
    <row r="4" spans="1:13" ht="15.75" x14ac:dyDescent="0.25">
      <c r="A4" s="57"/>
      <c r="B4" s="25"/>
      <c r="C4" s="25"/>
      <c r="D4" s="25"/>
      <c r="E4" s="25"/>
      <c r="F4" s="25"/>
      <c r="G4" s="25"/>
      <c r="H4" s="25"/>
      <c r="I4" s="25"/>
      <c r="J4" s="60" t="s">
        <v>113</v>
      </c>
      <c r="K4" s="60"/>
      <c r="L4" s="60"/>
      <c r="M4" s="60"/>
    </row>
    <row r="5" spans="1:13" ht="15.75" x14ac:dyDescent="0.25">
      <c r="A5" s="57"/>
      <c r="B5" s="25"/>
      <c r="C5" s="25"/>
      <c r="D5" s="25"/>
      <c r="E5" s="25"/>
      <c r="F5" s="25"/>
      <c r="G5" s="25"/>
      <c r="H5" s="25"/>
      <c r="I5" s="25"/>
      <c r="J5" s="60" t="s">
        <v>112</v>
      </c>
      <c r="K5" s="60"/>
      <c r="L5" s="60"/>
      <c r="M5" s="60"/>
    </row>
    <row r="6" spans="1:13" ht="31.5" customHeight="1" x14ac:dyDescent="0.25">
      <c r="A6" s="57"/>
      <c r="B6" s="25"/>
      <c r="C6" s="25"/>
      <c r="D6" s="25"/>
      <c r="E6" s="25"/>
      <c r="F6" s="25"/>
      <c r="G6" s="25"/>
      <c r="H6" s="25"/>
      <c r="I6" s="25"/>
      <c r="J6" s="61" t="s">
        <v>93</v>
      </c>
      <c r="K6" s="61"/>
      <c r="L6" s="61"/>
      <c r="M6" s="61"/>
    </row>
    <row r="7" spans="1:13" ht="15" customHeight="1" x14ac:dyDescent="0.25">
      <c r="A7" s="57"/>
      <c r="B7" s="25"/>
      <c r="C7" s="25"/>
      <c r="D7" s="25"/>
      <c r="E7" s="25"/>
      <c r="F7" s="25"/>
      <c r="G7" s="25"/>
      <c r="H7" s="25"/>
      <c r="I7" s="25"/>
      <c r="J7" s="62" t="s">
        <v>111</v>
      </c>
      <c r="K7" s="62"/>
      <c r="L7" s="62"/>
      <c r="M7" s="62"/>
    </row>
    <row r="8" spans="1:13" ht="15.75" x14ac:dyDescent="0.25">
      <c r="A8" s="57"/>
      <c r="B8" s="25"/>
      <c r="C8" s="25"/>
      <c r="D8" s="25"/>
      <c r="E8" s="25"/>
      <c r="F8" s="25"/>
      <c r="G8" s="25"/>
      <c r="H8" s="25"/>
      <c r="I8" s="25"/>
      <c r="J8" s="63" t="s">
        <v>110</v>
      </c>
      <c r="K8" s="63"/>
      <c r="L8" s="63"/>
      <c r="M8" s="63"/>
    </row>
    <row r="9" spans="1:13" ht="19.5" customHeight="1" x14ac:dyDescent="0.25">
      <c r="A9" s="57"/>
      <c r="B9" s="25"/>
      <c r="C9" s="25"/>
      <c r="D9" s="25"/>
      <c r="E9" s="25"/>
      <c r="F9" s="25"/>
      <c r="G9" s="25"/>
      <c r="H9" s="25"/>
      <c r="I9" s="25"/>
      <c r="J9" s="64" t="s">
        <v>109</v>
      </c>
      <c r="K9" s="64"/>
      <c r="L9" s="64"/>
      <c r="M9" s="64"/>
    </row>
    <row r="10" spans="1:13" ht="15" customHeight="1" x14ac:dyDescent="0.25">
      <c r="A10" s="57"/>
      <c r="B10" s="25"/>
      <c r="C10" s="25"/>
      <c r="D10" s="25"/>
      <c r="E10" s="25"/>
      <c r="F10" s="25"/>
      <c r="G10" s="25"/>
      <c r="H10" s="25"/>
      <c r="I10" s="25"/>
      <c r="J10" s="65" t="s">
        <v>108</v>
      </c>
      <c r="K10" s="65"/>
      <c r="L10" s="65"/>
      <c r="M10" s="65"/>
    </row>
    <row r="11" spans="1:13" ht="15.75" x14ac:dyDescent="0.25">
      <c r="A11" s="57"/>
      <c r="B11" s="25"/>
      <c r="C11" s="25"/>
      <c r="D11" s="25"/>
      <c r="E11" s="25"/>
      <c r="F11" s="25"/>
      <c r="G11" s="25"/>
      <c r="H11" s="25"/>
      <c r="I11" s="25"/>
      <c r="J11" s="58" t="s">
        <v>107</v>
      </c>
      <c r="K11" s="41">
        <v>43131</v>
      </c>
      <c r="L11" s="58" t="s">
        <v>106</v>
      </c>
      <c r="M11" s="40" t="s">
        <v>105</v>
      </c>
    </row>
    <row r="12" spans="1:13" ht="15.75" x14ac:dyDescent="0.25">
      <c r="A12" s="57"/>
      <c r="B12" s="25"/>
      <c r="C12" s="25"/>
      <c r="D12" s="25"/>
      <c r="E12" s="25"/>
      <c r="F12" s="25"/>
      <c r="G12" s="25"/>
      <c r="H12" s="25"/>
      <c r="I12" s="66" t="s">
        <v>104</v>
      </c>
      <c r="J12" s="66"/>
      <c r="K12" s="66"/>
      <c r="L12" s="66"/>
      <c r="M12" s="66"/>
    </row>
    <row r="13" spans="1:13" ht="15.75" customHeight="1" x14ac:dyDescent="0.25">
      <c r="A13" s="57"/>
      <c r="B13" s="25"/>
      <c r="C13" s="25"/>
      <c r="D13" s="25"/>
      <c r="E13" s="25"/>
      <c r="F13" s="25"/>
      <c r="G13" s="25"/>
      <c r="H13" s="25"/>
      <c r="I13" s="67" t="s">
        <v>103</v>
      </c>
      <c r="J13" s="67"/>
      <c r="K13" s="67"/>
      <c r="L13" s="67"/>
      <c r="M13" s="67"/>
    </row>
    <row r="14" spans="1:13" ht="15.75" customHeight="1" x14ac:dyDescent="0.25">
      <c r="A14" s="57"/>
      <c r="B14" s="25"/>
      <c r="C14" s="25"/>
      <c r="D14" s="25"/>
      <c r="E14" s="25"/>
      <c r="F14" s="25"/>
      <c r="G14" s="25"/>
      <c r="H14" s="25"/>
      <c r="I14" s="66" t="s">
        <v>102</v>
      </c>
      <c r="J14" s="66"/>
      <c r="K14" s="66"/>
      <c r="L14" s="66"/>
      <c r="M14" s="66"/>
    </row>
    <row r="15" spans="1:13" ht="18.75" x14ac:dyDescent="0.25">
      <c r="A15" s="68" t="s">
        <v>101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ht="18.75" x14ac:dyDescent="0.25">
      <c r="A16" s="68" t="s">
        <v>100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9.5" x14ac:dyDescent="0.25">
      <c r="A17" s="69" t="s">
        <v>99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13" x14ac:dyDescent="0.25">
      <c r="A18" s="5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s="46" customFormat="1" ht="19.5" x14ac:dyDescent="0.25">
      <c r="A19" s="53" t="s">
        <v>98</v>
      </c>
      <c r="B19" s="52" t="s">
        <v>97</v>
      </c>
      <c r="C19" s="70" t="s">
        <v>93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 s="45" customFormat="1" ht="11.25" x14ac:dyDescent="0.25">
      <c r="A20" s="51"/>
      <c r="B20" s="50" t="s">
        <v>88</v>
      </c>
      <c r="C20" s="62" t="s">
        <v>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6" customHeight="1" x14ac:dyDescent="0.25">
      <c r="A21" s="55"/>
      <c r="B21" s="5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s="46" customFormat="1" ht="19.5" x14ac:dyDescent="0.25">
      <c r="A22" s="53" t="s">
        <v>95</v>
      </c>
      <c r="B22" s="52" t="s">
        <v>94</v>
      </c>
      <c r="C22" s="70" t="s">
        <v>93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s="45" customFormat="1" ht="12" customHeight="1" x14ac:dyDescent="0.25">
      <c r="A23" s="51"/>
      <c r="B23" s="50" t="s">
        <v>88</v>
      </c>
      <c r="C23" s="62" t="s">
        <v>92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ht="4.5" customHeight="1" x14ac:dyDescent="0.25">
      <c r="A24" s="49"/>
      <c r="B24" s="48"/>
    </row>
    <row r="25" spans="1:13" s="46" customFormat="1" ht="19.5" x14ac:dyDescent="0.25">
      <c r="A25" s="7" t="s">
        <v>91</v>
      </c>
      <c r="B25" s="47" t="s">
        <v>60</v>
      </c>
      <c r="C25" s="71" t="s">
        <v>90</v>
      </c>
      <c r="D25" s="71"/>
      <c r="E25" s="72" t="s">
        <v>89</v>
      </c>
      <c r="F25" s="72"/>
      <c r="G25" s="72"/>
      <c r="H25" s="72"/>
      <c r="I25" s="72"/>
      <c r="J25" s="72"/>
      <c r="K25" s="72"/>
      <c r="L25" s="72"/>
      <c r="M25" s="72"/>
    </row>
    <row r="26" spans="1:13" s="45" customFormat="1" ht="15" customHeight="1" x14ac:dyDescent="0.25">
      <c r="B26" s="8" t="s">
        <v>88</v>
      </c>
      <c r="C26" s="73" t="s">
        <v>87</v>
      </c>
      <c r="D26" s="73"/>
      <c r="E26" s="73" t="s">
        <v>86</v>
      </c>
      <c r="F26" s="73"/>
      <c r="G26" s="73"/>
      <c r="H26" s="73"/>
      <c r="I26" s="73"/>
      <c r="J26" s="73"/>
      <c r="K26" s="73"/>
      <c r="L26" s="73"/>
      <c r="M26" s="73"/>
    </row>
    <row r="27" spans="1:13" ht="10.5" customHeight="1" x14ac:dyDescent="0.25"/>
    <row r="28" spans="1:13" ht="15.75" x14ac:dyDescent="0.25">
      <c r="A28" s="9" t="s">
        <v>85</v>
      </c>
      <c r="E28" s="74">
        <f>E29+E30</f>
        <v>211860.03700000001</v>
      </c>
      <c r="F28" s="74"/>
      <c r="G28" s="9" t="s">
        <v>84</v>
      </c>
      <c r="K28" s="75"/>
      <c r="L28" s="75"/>
      <c r="M28" s="9"/>
    </row>
    <row r="29" spans="1:13" ht="15.75" x14ac:dyDescent="0.25">
      <c r="A29" s="9"/>
      <c r="D29" s="44" t="s">
        <v>83</v>
      </c>
      <c r="E29" s="74">
        <f>H46</f>
        <v>209358.864</v>
      </c>
      <c r="F29" s="74"/>
      <c r="G29" s="9" t="s">
        <v>82</v>
      </c>
      <c r="K29" s="17"/>
      <c r="L29" s="17"/>
      <c r="M29" s="9"/>
    </row>
    <row r="30" spans="1:13" ht="15.75" x14ac:dyDescent="0.25">
      <c r="A30" s="9"/>
      <c r="D30" s="44" t="s">
        <v>81</v>
      </c>
      <c r="E30" s="74">
        <f>J46</f>
        <v>2501.1729999999998</v>
      </c>
      <c r="F30" s="74"/>
      <c r="G30" s="9" t="s">
        <v>80</v>
      </c>
      <c r="K30" s="17"/>
      <c r="L30" s="17"/>
      <c r="M30" s="9"/>
    </row>
    <row r="31" spans="1:13" ht="9" customHeight="1" x14ac:dyDescent="0.25">
      <c r="A31" s="9"/>
    </row>
    <row r="32" spans="1:13" ht="53.25" customHeight="1" x14ac:dyDescent="0.25">
      <c r="A32" s="43" t="s">
        <v>79</v>
      </c>
      <c r="D32" s="76" t="s">
        <v>116</v>
      </c>
      <c r="E32" s="76"/>
      <c r="F32" s="76"/>
      <c r="G32" s="76"/>
      <c r="H32" s="76"/>
      <c r="I32" s="76"/>
      <c r="J32" s="76"/>
      <c r="K32" s="76"/>
      <c r="L32" s="76"/>
      <c r="M32" s="76"/>
    </row>
    <row r="33" spans="1:19" s="39" customFormat="1" ht="82.5" customHeight="1" x14ac:dyDescent="0.25">
      <c r="A33" s="42"/>
      <c r="B33" s="39" t="s">
        <v>78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R33" s="41"/>
      <c r="S33" s="40"/>
    </row>
    <row r="34" spans="1:19" ht="17.25" customHeight="1" x14ac:dyDescent="0.25">
      <c r="A34" s="9" t="s">
        <v>77</v>
      </c>
      <c r="C34" s="78" t="s">
        <v>76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9" ht="8.25" customHeight="1" x14ac:dyDescent="0.25"/>
    <row r="36" spans="1:19" ht="15.75" x14ac:dyDescent="0.25">
      <c r="A36" s="9" t="s">
        <v>75</v>
      </c>
    </row>
    <row r="37" spans="1:19" ht="15.75" x14ac:dyDescent="0.25">
      <c r="A37" s="32" t="s">
        <v>58</v>
      </c>
      <c r="B37" s="32" t="s">
        <v>26</v>
      </c>
      <c r="C37" s="32" t="s">
        <v>72</v>
      </c>
      <c r="D37" s="79" t="s">
        <v>74</v>
      </c>
      <c r="E37" s="79"/>
      <c r="F37" s="79"/>
      <c r="G37" s="79"/>
      <c r="H37" s="79"/>
      <c r="I37" s="79"/>
      <c r="J37" s="79"/>
    </row>
    <row r="38" spans="1:19" ht="15.75" x14ac:dyDescent="0.25">
      <c r="A38" s="36"/>
      <c r="B38" s="35"/>
      <c r="C38" s="35"/>
      <c r="D38" s="80"/>
      <c r="E38" s="80"/>
      <c r="F38" s="80"/>
      <c r="G38" s="80"/>
      <c r="H38" s="80"/>
      <c r="I38" s="80"/>
      <c r="J38" s="80"/>
    </row>
    <row r="39" spans="1:19" ht="7.5" customHeight="1" x14ac:dyDescent="0.25">
      <c r="A39" s="9"/>
    </row>
    <row r="40" spans="1:19" ht="15.75" x14ac:dyDescent="0.25">
      <c r="A40" s="9" t="s">
        <v>73</v>
      </c>
      <c r="M40" s="21" t="s">
        <v>29</v>
      </c>
    </row>
    <row r="41" spans="1:19" s="17" customFormat="1" ht="18.75" x14ac:dyDescent="0.25">
      <c r="A41" s="38" t="s">
        <v>58</v>
      </c>
      <c r="B41" s="32" t="s">
        <v>26</v>
      </c>
      <c r="C41" s="32" t="s">
        <v>72</v>
      </c>
      <c r="D41" s="79" t="s">
        <v>71</v>
      </c>
      <c r="E41" s="79"/>
      <c r="F41" s="79"/>
      <c r="G41" s="79"/>
      <c r="H41" s="79" t="s">
        <v>66</v>
      </c>
      <c r="I41" s="79"/>
      <c r="J41" s="79" t="s">
        <v>65</v>
      </c>
      <c r="K41" s="79"/>
      <c r="L41" s="79" t="s">
        <v>64</v>
      </c>
      <c r="M41" s="79"/>
    </row>
    <row r="42" spans="1:19" x14ac:dyDescent="0.25">
      <c r="A42" s="31">
        <v>1</v>
      </c>
      <c r="B42" s="31">
        <v>2</v>
      </c>
      <c r="C42" s="31">
        <v>3</v>
      </c>
      <c r="D42" s="81">
        <v>4</v>
      </c>
      <c r="E42" s="81"/>
      <c r="F42" s="81"/>
      <c r="G42" s="81"/>
      <c r="H42" s="81">
        <v>5</v>
      </c>
      <c r="I42" s="81"/>
      <c r="J42" s="81">
        <v>6</v>
      </c>
      <c r="K42" s="81"/>
      <c r="L42" s="81">
        <v>7</v>
      </c>
      <c r="M42" s="81"/>
    </row>
    <row r="43" spans="1:19" ht="18.75" x14ac:dyDescent="0.25">
      <c r="A43" s="36"/>
      <c r="B43" s="37" t="str">
        <f>B25</f>
        <v>0712010</v>
      </c>
      <c r="C43" s="35"/>
      <c r="D43" s="82" t="s">
        <v>53</v>
      </c>
      <c r="E43" s="82"/>
      <c r="F43" s="82"/>
      <c r="G43" s="82"/>
      <c r="H43" s="83"/>
      <c r="I43" s="83"/>
      <c r="J43" s="83"/>
      <c r="K43" s="83"/>
      <c r="L43" s="83"/>
      <c r="M43" s="83"/>
    </row>
    <row r="44" spans="1:19" ht="15.75" x14ac:dyDescent="0.25">
      <c r="A44" s="36"/>
      <c r="B44" s="35"/>
      <c r="C44" s="35"/>
      <c r="D44" s="82" t="s">
        <v>70</v>
      </c>
      <c r="E44" s="82"/>
      <c r="F44" s="82"/>
      <c r="G44" s="82"/>
      <c r="H44" s="83"/>
      <c r="I44" s="83"/>
      <c r="J44" s="83"/>
      <c r="K44" s="83"/>
      <c r="L44" s="83"/>
      <c r="M44" s="83"/>
    </row>
    <row r="45" spans="1:19" ht="50.25" customHeight="1" x14ac:dyDescent="0.25">
      <c r="A45" s="36"/>
      <c r="B45" s="35"/>
      <c r="C45" s="35"/>
      <c r="D45" s="84" t="s">
        <v>69</v>
      </c>
      <c r="E45" s="85"/>
      <c r="F45" s="85"/>
      <c r="G45" s="86"/>
      <c r="H45" s="83">
        <f>209358.864</f>
        <v>209358.864</v>
      </c>
      <c r="I45" s="83"/>
      <c r="J45" s="83">
        <v>2501.1729999999998</v>
      </c>
      <c r="K45" s="83">
        <f>1987.564+637.97+68.118-49.166+97.426</f>
        <v>2741.9119999999998</v>
      </c>
      <c r="L45" s="83">
        <f>H45+J45</f>
        <v>211860.03700000001</v>
      </c>
      <c r="M45" s="83"/>
    </row>
    <row r="46" spans="1:19" s="4" customFormat="1" ht="15.75" x14ac:dyDescent="0.25">
      <c r="A46" s="34"/>
      <c r="B46" s="33"/>
      <c r="C46" s="33"/>
      <c r="D46" s="87" t="s">
        <v>11</v>
      </c>
      <c r="E46" s="88"/>
      <c r="F46" s="88"/>
      <c r="G46" s="89"/>
      <c r="H46" s="90">
        <f>H45</f>
        <v>209358.864</v>
      </c>
      <c r="I46" s="90"/>
      <c r="J46" s="90">
        <f>J45</f>
        <v>2501.1729999999998</v>
      </c>
      <c r="K46" s="90"/>
      <c r="L46" s="90">
        <f>H46+J46</f>
        <v>211860.03700000001</v>
      </c>
      <c r="M46" s="90"/>
    </row>
    <row r="47" spans="1:19" ht="15.75" x14ac:dyDescent="0.25">
      <c r="A47" s="9"/>
    </row>
    <row r="48" spans="1:19" ht="15.75" x14ac:dyDescent="0.25">
      <c r="A48" s="9" t="s">
        <v>68</v>
      </c>
      <c r="K48" s="21" t="s">
        <v>29</v>
      </c>
    </row>
    <row r="49" spans="1:12" ht="15.75" x14ac:dyDescent="0.25">
      <c r="A49" s="79" t="s">
        <v>67</v>
      </c>
      <c r="B49" s="79"/>
      <c r="C49" s="79"/>
      <c r="D49" s="79"/>
      <c r="E49" s="32" t="s">
        <v>26</v>
      </c>
      <c r="F49" s="79" t="s">
        <v>66</v>
      </c>
      <c r="G49" s="79"/>
      <c r="H49" s="79" t="s">
        <v>65</v>
      </c>
      <c r="I49" s="79"/>
      <c r="J49" s="79" t="s">
        <v>64</v>
      </c>
      <c r="K49" s="79"/>
    </row>
    <row r="50" spans="1:12" x14ac:dyDescent="0.25">
      <c r="A50" s="81">
        <v>1</v>
      </c>
      <c r="B50" s="81"/>
      <c r="C50" s="81"/>
      <c r="D50" s="81"/>
      <c r="E50" s="31">
        <v>2</v>
      </c>
      <c r="F50" s="81">
        <v>3</v>
      </c>
      <c r="G50" s="81"/>
      <c r="H50" s="81">
        <v>4</v>
      </c>
      <c r="I50" s="81"/>
      <c r="J50" s="81">
        <v>5</v>
      </c>
      <c r="K50" s="81"/>
    </row>
    <row r="51" spans="1:12" ht="33.75" customHeight="1" x14ac:dyDescent="0.25">
      <c r="A51" s="84" t="s">
        <v>63</v>
      </c>
      <c r="B51" s="85"/>
      <c r="C51" s="85"/>
      <c r="D51" s="86"/>
      <c r="E51" s="30" t="str">
        <f>B43</f>
        <v>0712010</v>
      </c>
      <c r="F51" s="83">
        <v>1019.477</v>
      </c>
      <c r="G51" s="83"/>
      <c r="H51" s="83">
        <v>290</v>
      </c>
      <c r="I51" s="83"/>
      <c r="J51" s="83">
        <f>F51+H51</f>
        <v>1309.4769999999999</v>
      </c>
      <c r="K51" s="83"/>
    </row>
    <row r="52" spans="1:12" ht="31.5" customHeight="1" x14ac:dyDescent="0.25">
      <c r="A52" s="84" t="s">
        <v>62</v>
      </c>
      <c r="B52" s="85"/>
      <c r="C52" s="85"/>
      <c r="D52" s="86"/>
      <c r="E52" s="30" t="str">
        <f>B43</f>
        <v>0712010</v>
      </c>
      <c r="F52" s="83">
        <v>820.42</v>
      </c>
      <c r="G52" s="83"/>
      <c r="H52" s="83"/>
      <c r="I52" s="83"/>
      <c r="J52" s="83">
        <f>F52+H52</f>
        <v>820.42</v>
      </c>
      <c r="K52" s="83"/>
    </row>
    <row r="53" spans="1:12" ht="33.75" customHeight="1" x14ac:dyDescent="0.25">
      <c r="A53" s="84" t="s">
        <v>61</v>
      </c>
      <c r="B53" s="85"/>
      <c r="C53" s="85"/>
      <c r="D53" s="86"/>
      <c r="E53" s="30" t="s">
        <v>60</v>
      </c>
      <c r="F53" s="92"/>
      <c r="G53" s="93"/>
      <c r="H53" s="92">
        <v>348.2</v>
      </c>
      <c r="I53" s="93"/>
      <c r="J53" s="83">
        <f>F53+H53</f>
        <v>348.2</v>
      </c>
      <c r="K53" s="83"/>
    </row>
    <row r="54" spans="1:12" s="11" customFormat="1" ht="15.75" x14ac:dyDescent="0.25">
      <c r="A54" s="100" t="s">
        <v>11</v>
      </c>
      <c r="B54" s="100"/>
      <c r="C54" s="100"/>
      <c r="D54" s="100"/>
      <c r="E54" s="29"/>
      <c r="F54" s="91">
        <f>F51+F52</f>
        <v>1839.8969999999999</v>
      </c>
      <c r="G54" s="91"/>
      <c r="H54" s="91">
        <f>H51+H52+H53</f>
        <v>638.20000000000005</v>
      </c>
      <c r="I54" s="91"/>
      <c r="J54" s="91">
        <f>F54+H54</f>
        <v>2478.0969999999998</v>
      </c>
      <c r="K54" s="91"/>
    </row>
    <row r="55" spans="1:12" ht="15.75" x14ac:dyDescent="0.25">
      <c r="A55" s="9"/>
    </row>
    <row r="56" spans="1:12" ht="15.75" x14ac:dyDescent="0.25">
      <c r="A56" s="9" t="s">
        <v>59</v>
      </c>
    </row>
    <row r="57" spans="1:12" s="17" customFormat="1" ht="47.25" customHeight="1" x14ac:dyDescent="0.25">
      <c r="A57" s="28" t="s">
        <v>58</v>
      </c>
      <c r="B57" s="28" t="s">
        <v>26</v>
      </c>
      <c r="C57" s="101" t="s">
        <v>57</v>
      </c>
      <c r="D57" s="101"/>
      <c r="E57" s="101"/>
      <c r="F57" s="101" t="s">
        <v>56</v>
      </c>
      <c r="G57" s="101"/>
      <c r="H57" s="101" t="s">
        <v>55</v>
      </c>
      <c r="I57" s="101"/>
      <c r="J57" s="101"/>
      <c r="K57" s="101" t="s">
        <v>54</v>
      </c>
      <c r="L57" s="101"/>
    </row>
    <row r="58" spans="1:12" x14ac:dyDescent="0.25">
      <c r="A58" s="28">
        <v>1</v>
      </c>
      <c r="B58" s="28">
        <v>2</v>
      </c>
      <c r="C58" s="102">
        <v>3</v>
      </c>
      <c r="D58" s="102"/>
      <c r="E58" s="102"/>
      <c r="F58" s="102">
        <v>4</v>
      </c>
      <c r="G58" s="102"/>
      <c r="H58" s="102">
        <v>5</v>
      </c>
      <c r="I58" s="102"/>
      <c r="J58" s="102"/>
      <c r="K58" s="102">
        <v>6</v>
      </c>
      <c r="L58" s="102"/>
    </row>
    <row r="59" spans="1:12" s="25" customFormat="1" ht="15.75" x14ac:dyDescent="0.25">
      <c r="A59" s="27"/>
      <c r="B59" s="26" t="str">
        <f>B43</f>
        <v>0712010</v>
      </c>
      <c r="C59" s="97" t="s">
        <v>53</v>
      </c>
      <c r="D59" s="98"/>
      <c r="E59" s="99"/>
      <c r="F59" s="94"/>
      <c r="G59" s="95"/>
      <c r="H59" s="94"/>
      <c r="I59" s="96"/>
      <c r="J59" s="95"/>
      <c r="K59" s="94"/>
      <c r="L59" s="95"/>
    </row>
    <row r="60" spans="1:12" ht="63" customHeight="1" x14ac:dyDescent="0.25">
      <c r="A60" s="23"/>
      <c r="B60" s="24"/>
      <c r="C60" s="103" t="s">
        <v>52</v>
      </c>
      <c r="D60" s="104"/>
      <c r="E60" s="105"/>
      <c r="F60" s="106"/>
      <c r="G60" s="106"/>
      <c r="H60" s="107"/>
      <c r="I60" s="107"/>
      <c r="J60" s="107"/>
      <c r="K60" s="107"/>
      <c r="L60" s="107"/>
    </row>
    <row r="61" spans="1:12" ht="15.75" x14ac:dyDescent="0.25">
      <c r="A61" s="23">
        <v>1</v>
      </c>
      <c r="B61" s="22"/>
      <c r="C61" s="108" t="s">
        <v>51</v>
      </c>
      <c r="D61" s="108"/>
      <c r="E61" s="108"/>
      <c r="F61" s="106"/>
      <c r="G61" s="106"/>
      <c r="H61" s="106"/>
      <c r="I61" s="106"/>
      <c r="J61" s="106"/>
      <c r="K61" s="106"/>
      <c r="L61" s="106"/>
    </row>
    <row r="62" spans="1:12" ht="15.75" x14ac:dyDescent="0.25">
      <c r="A62" s="23"/>
      <c r="B62" s="22"/>
      <c r="C62" s="109" t="s">
        <v>50</v>
      </c>
      <c r="D62" s="109"/>
      <c r="E62" s="109"/>
      <c r="F62" s="107" t="s">
        <v>44</v>
      </c>
      <c r="G62" s="107"/>
      <c r="H62" s="110" t="s">
        <v>49</v>
      </c>
      <c r="I62" s="110"/>
      <c r="J62" s="110"/>
      <c r="K62" s="111">
        <v>7</v>
      </c>
      <c r="L62" s="111"/>
    </row>
    <row r="63" spans="1:12" ht="15.75" x14ac:dyDescent="0.25">
      <c r="A63" s="23"/>
      <c r="B63" s="22"/>
      <c r="C63" s="109" t="s">
        <v>48</v>
      </c>
      <c r="D63" s="109"/>
      <c r="E63" s="109"/>
      <c r="F63" s="107" t="s">
        <v>44</v>
      </c>
      <c r="G63" s="107"/>
      <c r="H63" s="110" t="s">
        <v>46</v>
      </c>
      <c r="I63" s="110"/>
      <c r="J63" s="110"/>
      <c r="K63" s="112">
        <v>2714.25</v>
      </c>
      <c r="L63" s="112"/>
    </row>
    <row r="64" spans="1:12" ht="15.75" x14ac:dyDescent="0.25">
      <c r="A64" s="23"/>
      <c r="B64" s="22"/>
      <c r="C64" s="109" t="s">
        <v>47</v>
      </c>
      <c r="D64" s="109"/>
      <c r="E64" s="109"/>
      <c r="F64" s="107"/>
      <c r="G64" s="107"/>
      <c r="H64" s="110" t="s">
        <v>46</v>
      </c>
      <c r="I64" s="110"/>
      <c r="J64" s="110"/>
      <c r="K64" s="113">
        <v>458</v>
      </c>
      <c r="L64" s="113"/>
    </row>
    <row r="65" spans="1:13" ht="30.75" customHeight="1" x14ac:dyDescent="0.25">
      <c r="A65" s="23"/>
      <c r="B65" s="22"/>
      <c r="C65" s="114" t="s">
        <v>45</v>
      </c>
      <c r="D65" s="114"/>
      <c r="E65" s="114"/>
      <c r="F65" s="107" t="s">
        <v>44</v>
      </c>
      <c r="G65" s="107"/>
      <c r="H65" s="110" t="s">
        <v>31</v>
      </c>
      <c r="I65" s="110"/>
      <c r="J65" s="110"/>
      <c r="K65" s="115">
        <v>1565</v>
      </c>
      <c r="L65" s="115"/>
    </row>
    <row r="66" spans="1:13" ht="15.75" x14ac:dyDescent="0.25">
      <c r="A66" s="23">
        <v>2</v>
      </c>
      <c r="B66" s="22"/>
      <c r="C66" s="108" t="s">
        <v>43</v>
      </c>
      <c r="D66" s="108"/>
      <c r="E66" s="108"/>
      <c r="F66" s="107"/>
      <c r="G66" s="107"/>
      <c r="H66" s="107"/>
      <c r="I66" s="107"/>
      <c r="J66" s="107"/>
      <c r="K66" s="116"/>
      <c r="L66" s="116"/>
    </row>
    <row r="67" spans="1:13" ht="36.75" customHeight="1" x14ac:dyDescent="0.25">
      <c r="A67" s="23"/>
      <c r="B67" s="22"/>
      <c r="C67" s="114" t="s">
        <v>42</v>
      </c>
      <c r="D67" s="114"/>
      <c r="E67" s="114"/>
      <c r="F67" s="110" t="s">
        <v>41</v>
      </c>
      <c r="G67" s="110"/>
      <c r="H67" s="110" t="s">
        <v>31</v>
      </c>
      <c r="I67" s="110"/>
      <c r="J67" s="110"/>
      <c r="K67" s="117">
        <v>524.41899999999998</v>
      </c>
      <c r="L67" s="117"/>
    </row>
    <row r="68" spans="1:13" ht="36.75" customHeight="1" x14ac:dyDescent="0.25">
      <c r="A68" s="23"/>
      <c r="B68" s="22"/>
      <c r="C68" s="114" t="s">
        <v>40</v>
      </c>
      <c r="D68" s="114"/>
      <c r="E68" s="114"/>
      <c r="F68" s="110" t="s">
        <v>39</v>
      </c>
      <c r="G68" s="110"/>
      <c r="H68" s="110" t="s">
        <v>31</v>
      </c>
      <c r="I68" s="110"/>
      <c r="J68" s="110"/>
      <c r="K68" s="128">
        <v>45022</v>
      </c>
      <c r="L68" s="128"/>
    </row>
    <row r="69" spans="1:13" ht="15.75" x14ac:dyDescent="0.25">
      <c r="A69" s="23">
        <v>3</v>
      </c>
      <c r="B69" s="22"/>
      <c r="C69" s="108" t="s">
        <v>38</v>
      </c>
      <c r="D69" s="108"/>
      <c r="E69" s="108"/>
      <c r="F69" s="107"/>
      <c r="G69" s="107"/>
      <c r="H69" s="106"/>
      <c r="I69" s="106"/>
      <c r="J69" s="106"/>
      <c r="K69" s="116"/>
      <c r="L69" s="116"/>
    </row>
    <row r="70" spans="1:13" ht="36.75" customHeight="1" x14ac:dyDescent="0.25">
      <c r="A70" s="23"/>
      <c r="B70" s="22"/>
      <c r="C70" s="114" t="s">
        <v>37</v>
      </c>
      <c r="D70" s="114"/>
      <c r="E70" s="114"/>
      <c r="F70" s="107" t="s">
        <v>35</v>
      </c>
      <c r="G70" s="107"/>
      <c r="H70" s="110" t="s">
        <v>31</v>
      </c>
      <c r="I70" s="110"/>
      <c r="J70" s="110"/>
      <c r="K70" s="129">
        <v>335.1</v>
      </c>
      <c r="L70" s="129"/>
    </row>
    <row r="71" spans="1:13" ht="36" customHeight="1" x14ac:dyDescent="0.25">
      <c r="A71" s="23"/>
      <c r="B71" s="22"/>
      <c r="C71" s="114" t="s">
        <v>36</v>
      </c>
      <c r="D71" s="114"/>
      <c r="E71" s="114"/>
      <c r="F71" s="107" t="s">
        <v>35</v>
      </c>
      <c r="G71" s="107"/>
      <c r="H71" s="110" t="s">
        <v>31</v>
      </c>
      <c r="I71" s="110"/>
      <c r="J71" s="110"/>
      <c r="K71" s="129">
        <v>11.6</v>
      </c>
      <c r="L71" s="129"/>
    </row>
    <row r="72" spans="1:13" ht="15.75" x14ac:dyDescent="0.25">
      <c r="A72" s="23">
        <v>4</v>
      </c>
      <c r="B72" s="22"/>
      <c r="C72" s="118" t="s">
        <v>34</v>
      </c>
      <c r="D72" s="119"/>
      <c r="E72" s="120"/>
      <c r="F72" s="107"/>
      <c r="G72" s="107"/>
      <c r="H72" s="107"/>
      <c r="I72" s="107"/>
      <c r="J72" s="107"/>
      <c r="K72" s="116"/>
      <c r="L72" s="116"/>
    </row>
    <row r="73" spans="1:13" ht="15.75" x14ac:dyDescent="0.25">
      <c r="A73" s="23"/>
      <c r="B73" s="22"/>
      <c r="C73" s="121" t="s">
        <v>33</v>
      </c>
      <c r="D73" s="122"/>
      <c r="E73" s="123"/>
      <c r="F73" s="107" t="s">
        <v>32</v>
      </c>
      <c r="G73" s="107"/>
      <c r="H73" s="110" t="s">
        <v>31</v>
      </c>
      <c r="I73" s="110"/>
      <c r="J73" s="110"/>
      <c r="K73" s="113">
        <v>1.63</v>
      </c>
      <c r="L73" s="113"/>
    </row>
    <row r="74" spans="1:13" ht="15.75" x14ac:dyDescent="0.25">
      <c r="A74" s="9"/>
    </row>
    <row r="75" spans="1:13" ht="18.75" x14ac:dyDescent="0.25">
      <c r="A75" s="9" t="s">
        <v>30</v>
      </c>
      <c r="M75" s="21" t="s">
        <v>29</v>
      </c>
    </row>
    <row r="76" spans="1:13" s="19" customFormat="1" ht="15" customHeight="1" x14ac:dyDescent="0.25">
      <c r="A76" s="124" t="s">
        <v>28</v>
      </c>
      <c r="B76" s="124" t="s">
        <v>27</v>
      </c>
      <c r="C76" s="124" t="s">
        <v>26</v>
      </c>
      <c r="D76" s="125" t="s">
        <v>25</v>
      </c>
      <c r="E76" s="125"/>
      <c r="F76" s="125"/>
      <c r="G76" s="125" t="s">
        <v>24</v>
      </c>
      <c r="H76" s="125"/>
      <c r="I76" s="125"/>
      <c r="J76" s="125" t="s">
        <v>23</v>
      </c>
      <c r="K76" s="125"/>
      <c r="L76" s="125"/>
      <c r="M76" s="125" t="s">
        <v>22</v>
      </c>
    </row>
    <row r="77" spans="1:13" s="19" customFormat="1" ht="15" customHeight="1" x14ac:dyDescent="0.25">
      <c r="A77" s="124"/>
      <c r="B77" s="124"/>
      <c r="C77" s="124"/>
      <c r="D77" s="125"/>
      <c r="E77" s="125"/>
      <c r="F77" s="125"/>
      <c r="G77" s="125"/>
      <c r="H77" s="125"/>
      <c r="I77" s="125"/>
      <c r="J77" s="125"/>
      <c r="K77" s="125"/>
      <c r="L77" s="125"/>
      <c r="M77" s="125"/>
    </row>
    <row r="78" spans="1:13" s="19" customFormat="1" ht="31.5" customHeight="1" x14ac:dyDescent="0.25">
      <c r="A78" s="124"/>
      <c r="B78" s="124"/>
      <c r="C78" s="124"/>
      <c r="D78" s="20" t="s">
        <v>21</v>
      </c>
      <c r="E78" s="20" t="s">
        <v>20</v>
      </c>
      <c r="F78" s="20" t="s">
        <v>19</v>
      </c>
      <c r="G78" s="20" t="s">
        <v>21</v>
      </c>
      <c r="H78" s="20" t="s">
        <v>20</v>
      </c>
      <c r="I78" s="20" t="s">
        <v>19</v>
      </c>
      <c r="J78" s="20" t="s">
        <v>21</v>
      </c>
      <c r="K78" s="20" t="s">
        <v>20</v>
      </c>
      <c r="L78" s="20" t="s">
        <v>19</v>
      </c>
      <c r="M78" s="125"/>
    </row>
    <row r="79" spans="1:13" s="17" customFormat="1" x14ac:dyDescent="0.25">
      <c r="A79" s="18">
        <v>1</v>
      </c>
      <c r="B79" s="18">
        <v>2</v>
      </c>
      <c r="C79" s="18">
        <v>3</v>
      </c>
      <c r="D79" s="18">
        <v>4</v>
      </c>
      <c r="E79" s="18">
        <v>5</v>
      </c>
      <c r="F79" s="18">
        <v>6</v>
      </c>
      <c r="G79" s="18">
        <v>7</v>
      </c>
      <c r="H79" s="18">
        <v>8</v>
      </c>
      <c r="I79" s="18">
        <v>9</v>
      </c>
      <c r="J79" s="18">
        <v>10</v>
      </c>
      <c r="K79" s="18">
        <v>11</v>
      </c>
      <c r="L79" s="18">
        <v>12</v>
      </c>
      <c r="M79" s="18">
        <v>13</v>
      </c>
    </row>
    <row r="80" spans="1:13" ht="15.75" x14ac:dyDescent="0.25">
      <c r="A80" s="15"/>
      <c r="B80" s="14" t="s">
        <v>18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5"/>
      <c r="B81" s="14" t="s">
        <v>17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5"/>
      <c r="B82" s="16" t="s">
        <v>16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31.5" x14ac:dyDescent="0.25">
      <c r="A83" s="15"/>
      <c r="B83" s="16" t="s">
        <v>15</v>
      </c>
      <c r="C83" s="13"/>
      <c r="D83" s="13" t="s">
        <v>14</v>
      </c>
      <c r="E83" s="13"/>
      <c r="F83" s="13"/>
      <c r="G83" s="13" t="s">
        <v>14</v>
      </c>
      <c r="H83" s="13"/>
      <c r="I83" s="13"/>
      <c r="J83" s="13" t="s">
        <v>14</v>
      </c>
      <c r="K83" s="13"/>
      <c r="L83" s="13"/>
      <c r="M83" s="13"/>
    </row>
    <row r="84" spans="1:13" ht="15.75" x14ac:dyDescent="0.25">
      <c r="A84" s="15"/>
      <c r="B84" s="14" t="s">
        <v>12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5"/>
      <c r="B85" s="14" t="s">
        <v>13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5"/>
      <c r="B86" s="14" t="s">
        <v>12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s="11" customFormat="1" ht="15.75" x14ac:dyDescent="0.25">
      <c r="A87" s="12"/>
      <c r="B87" s="12" t="s">
        <v>11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ht="15.75" x14ac:dyDescent="0.25">
      <c r="A88" s="9"/>
    </row>
    <row r="89" spans="1:13" ht="18.75" x14ac:dyDescent="0.25">
      <c r="A89" s="10" t="s">
        <v>10</v>
      </c>
    </row>
    <row r="90" spans="1:13" ht="18.75" x14ac:dyDescent="0.25">
      <c r="A90" s="10" t="s">
        <v>9</v>
      </c>
    </row>
    <row r="91" spans="1:13" ht="18.75" x14ac:dyDescent="0.25">
      <c r="A91" s="10" t="s">
        <v>8</v>
      </c>
    </row>
    <row r="92" spans="1:13" ht="18.75" x14ac:dyDescent="0.25">
      <c r="A92" s="10"/>
    </row>
    <row r="93" spans="1:13" ht="15.75" x14ac:dyDescent="0.25">
      <c r="A93" s="9"/>
    </row>
    <row r="94" spans="1:13" s="4" customFormat="1" ht="15.75" x14ac:dyDescent="0.25">
      <c r="D94" s="5"/>
      <c r="G94" s="6"/>
      <c r="H94" s="6"/>
    </row>
    <row r="95" spans="1:13" s="4" customFormat="1" ht="15.75" x14ac:dyDescent="0.25">
      <c r="A95" s="7" t="s">
        <v>7</v>
      </c>
      <c r="D95" s="5"/>
      <c r="F95" s="126"/>
      <c r="G95" s="126"/>
      <c r="I95" s="127" t="s">
        <v>6</v>
      </c>
      <c r="J95" s="127"/>
      <c r="K95" s="127"/>
    </row>
    <row r="96" spans="1:13" ht="15.75" x14ac:dyDescent="0.25">
      <c r="A96" s="9" t="s">
        <v>5</v>
      </c>
      <c r="D96" s="3"/>
      <c r="F96" s="73" t="s">
        <v>1</v>
      </c>
      <c r="G96" s="73"/>
      <c r="I96" s="73" t="s">
        <v>0</v>
      </c>
      <c r="J96" s="73"/>
      <c r="K96" s="73"/>
    </row>
    <row r="97" spans="1:11" ht="15.75" x14ac:dyDescent="0.25">
      <c r="A97" s="9"/>
      <c r="D97" s="3"/>
      <c r="F97" s="8"/>
      <c r="G97" s="8"/>
      <c r="I97" s="8"/>
      <c r="J97" s="8"/>
      <c r="K97" s="8"/>
    </row>
    <row r="98" spans="1:11" s="4" customFormat="1" ht="15.75" x14ac:dyDescent="0.25">
      <c r="A98" s="7" t="s">
        <v>4</v>
      </c>
      <c r="D98" s="6"/>
      <c r="G98" s="6"/>
      <c r="H98" s="6"/>
    </row>
    <row r="99" spans="1:11" s="4" customFormat="1" ht="15.75" x14ac:dyDescent="0.25">
      <c r="A99" s="5" t="s">
        <v>3</v>
      </c>
      <c r="D99" s="5"/>
      <c r="F99" s="126"/>
      <c r="G99" s="126"/>
      <c r="I99" s="127" t="s">
        <v>2</v>
      </c>
      <c r="J99" s="127"/>
      <c r="K99" s="127"/>
    </row>
    <row r="100" spans="1:11" ht="15" customHeight="1" x14ac:dyDescent="0.25">
      <c r="A100" s="3"/>
      <c r="D100" s="3"/>
      <c r="F100" s="73" t="s">
        <v>1</v>
      </c>
      <c r="G100" s="73"/>
      <c r="I100" s="73" t="s">
        <v>0</v>
      </c>
      <c r="J100" s="73"/>
      <c r="K100" s="73"/>
    </row>
  </sheetData>
  <mergeCells count="160">
    <mergeCell ref="C71:E71"/>
    <mergeCell ref="F71:G71"/>
    <mergeCell ref="H71:J71"/>
    <mergeCell ref="K71:L71"/>
    <mergeCell ref="F100:G100"/>
    <mergeCell ref="I100:K100"/>
    <mergeCell ref="M76:M78"/>
    <mergeCell ref="F95:G95"/>
    <mergeCell ref="I95:K95"/>
    <mergeCell ref="F96:G96"/>
    <mergeCell ref="I96:K96"/>
    <mergeCell ref="F99:G99"/>
    <mergeCell ref="I99:K99"/>
    <mergeCell ref="C73:E73"/>
    <mergeCell ref="F73:G73"/>
    <mergeCell ref="H73:J73"/>
    <mergeCell ref="K73:L73"/>
    <mergeCell ref="A76:A78"/>
    <mergeCell ref="B76:B78"/>
    <mergeCell ref="C76:C78"/>
    <mergeCell ref="D76:F77"/>
    <mergeCell ref="G76:I77"/>
    <mergeCell ref="J76:L77"/>
    <mergeCell ref="C66:E66"/>
    <mergeCell ref="F66:G66"/>
    <mergeCell ref="H66:J66"/>
    <mergeCell ref="K66:L66"/>
    <mergeCell ref="C67:E67"/>
    <mergeCell ref="F67:G67"/>
    <mergeCell ref="H67:J67"/>
    <mergeCell ref="K67:L67"/>
    <mergeCell ref="C72:E72"/>
    <mergeCell ref="F72:G72"/>
    <mergeCell ref="H72:J72"/>
    <mergeCell ref="K72:L72"/>
    <mergeCell ref="C68:E68"/>
    <mergeCell ref="F68:G68"/>
    <mergeCell ref="H68:J68"/>
    <mergeCell ref="K68:L68"/>
    <mergeCell ref="C69:E69"/>
    <mergeCell ref="F69:G69"/>
    <mergeCell ref="H69:J69"/>
    <mergeCell ref="K69:L69"/>
    <mergeCell ref="C70:E70"/>
    <mergeCell ref="F70:G70"/>
    <mergeCell ref="H70:J70"/>
    <mergeCell ref="K70:L70"/>
    <mergeCell ref="C63:E63"/>
    <mergeCell ref="F63:G63"/>
    <mergeCell ref="H63:J63"/>
    <mergeCell ref="K63:L63"/>
    <mergeCell ref="C64:E64"/>
    <mergeCell ref="F64:G64"/>
    <mergeCell ref="H64:J64"/>
    <mergeCell ref="K64:L64"/>
    <mergeCell ref="C65:E65"/>
    <mergeCell ref="F65:G65"/>
    <mergeCell ref="H65:J65"/>
    <mergeCell ref="K65:L65"/>
    <mergeCell ref="C60:E60"/>
    <mergeCell ref="F60:G60"/>
    <mergeCell ref="H60:J60"/>
    <mergeCell ref="K60:L60"/>
    <mergeCell ref="C61:E61"/>
    <mergeCell ref="F61:G61"/>
    <mergeCell ref="H61:J61"/>
    <mergeCell ref="K61:L61"/>
    <mergeCell ref="C62:E62"/>
    <mergeCell ref="F62:G62"/>
    <mergeCell ref="H62:J62"/>
    <mergeCell ref="K62:L62"/>
    <mergeCell ref="K59:L59"/>
    <mergeCell ref="H59:J59"/>
    <mergeCell ref="F59:G59"/>
    <mergeCell ref="C59:E59"/>
    <mergeCell ref="A52:D52"/>
    <mergeCell ref="F52:G52"/>
    <mergeCell ref="H52:I52"/>
    <mergeCell ref="J52:K52"/>
    <mergeCell ref="A54:D54"/>
    <mergeCell ref="F54:G54"/>
    <mergeCell ref="C57:E57"/>
    <mergeCell ref="F57:G57"/>
    <mergeCell ref="H57:J57"/>
    <mergeCell ref="K57:L57"/>
    <mergeCell ref="C58:E58"/>
    <mergeCell ref="F58:G58"/>
    <mergeCell ref="H58:J58"/>
    <mergeCell ref="K58:L58"/>
    <mergeCell ref="A51:D51"/>
    <mergeCell ref="F51:G51"/>
    <mergeCell ref="H51:I51"/>
    <mergeCell ref="J51:K51"/>
    <mergeCell ref="H54:I54"/>
    <mergeCell ref="J54:K54"/>
    <mergeCell ref="A53:D53"/>
    <mergeCell ref="F53:G53"/>
    <mergeCell ref="H53:I53"/>
    <mergeCell ref="J53:K53"/>
    <mergeCell ref="D46:G46"/>
    <mergeCell ref="H46:I46"/>
    <mergeCell ref="J46:K46"/>
    <mergeCell ref="L46:M46"/>
    <mergeCell ref="A49:D49"/>
    <mergeCell ref="F49:G49"/>
    <mergeCell ref="H49:I49"/>
    <mergeCell ref="J49:K49"/>
    <mergeCell ref="A50:D50"/>
    <mergeCell ref="F50:G50"/>
    <mergeCell ref="H50:I50"/>
    <mergeCell ref="J50:K50"/>
    <mergeCell ref="D43:G43"/>
    <mergeCell ref="H43:I43"/>
    <mergeCell ref="J43:K43"/>
    <mergeCell ref="L43:M43"/>
    <mergeCell ref="D44:G44"/>
    <mergeCell ref="H44:I44"/>
    <mergeCell ref="J44:K44"/>
    <mergeCell ref="L44:M44"/>
    <mergeCell ref="D45:G45"/>
    <mergeCell ref="H45:I45"/>
    <mergeCell ref="J45:K45"/>
    <mergeCell ref="L45:M45"/>
    <mergeCell ref="D38:J38"/>
    <mergeCell ref="D41:G41"/>
    <mergeCell ref="H41:I41"/>
    <mergeCell ref="J41:K41"/>
    <mergeCell ref="L41:M41"/>
    <mergeCell ref="D42:G42"/>
    <mergeCell ref="H42:I42"/>
    <mergeCell ref="J42:K42"/>
    <mergeCell ref="L42:M42"/>
    <mergeCell ref="C26:D26"/>
    <mergeCell ref="E26:M26"/>
    <mergeCell ref="E28:F28"/>
    <mergeCell ref="K28:L28"/>
    <mergeCell ref="E29:F29"/>
    <mergeCell ref="E30:F30"/>
    <mergeCell ref="D32:M33"/>
    <mergeCell ref="C34:M34"/>
    <mergeCell ref="D37:J37"/>
    <mergeCell ref="I14:M14"/>
    <mergeCell ref="A15:M15"/>
    <mergeCell ref="A16:M16"/>
    <mergeCell ref="A17:M17"/>
    <mergeCell ref="C19:M19"/>
    <mergeCell ref="C20:M20"/>
    <mergeCell ref="C22:M22"/>
    <mergeCell ref="C23:M23"/>
    <mergeCell ref="C25:D25"/>
    <mergeCell ref="E25:M25"/>
    <mergeCell ref="J4:M4"/>
    <mergeCell ref="J5:M5"/>
    <mergeCell ref="J6:M6"/>
    <mergeCell ref="J7:M7"/>
    <mergeCell ref="J8:M8"/>
    <mergeCell ref="J9:M9"/>
    <mergeCell ref="J10:M10"/>
    <mergeCell ref="I12:M12"/>
    <mergeCell ref="I13:M13"/>
  </mergeCells>
  <printOptions horizontalCentered="1"/>
  <pageMargins left="0.15748031496062992" right="0.15748031496062992" top="0.11811023622047245" bottom="0.19685039370078741" header="0.11811023622047245" footer="0.15748031496062992"/>
  <pageSetup paperSize="9" scale="67" fitToHeight="3" orientation="landscape" horizontalDpi="180" verticalDpi="180" r:id="rId1"/>
  <headerFooter alignWithMargins="0"/>
  <rowBreaks count="2" manualBreakCount="2">
    <brk id="46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0712010</vt:lpstr>
      <vt:lpstr>'0712010'!Область_печати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sveta</cp:lastModifiedBy>
  <dcterms:created xsi:type="dcterms:W3CDTF">2018-11-22T12:21:47Z</dcterms:created>
  <dcterms:modified xsi:type="dcterms:W3CDTF">2018-11-22T14:32:13Z</dcterms:modified>
</cp:coreProperties>
</file>