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Лист1" sheetId="1" r:id="rId1"/>
  </sheets>
  <externalReferences>
    <externalReference r:id="rId2"/>
  </externalReferences>
  <calcPr calcId="114210"/>
</workbook>
</file>

<file path=xl/calcChain.xml><?xml version="1.0" encoding="utf-8"?>
<calcChain xmlns="http://schemas.openxmlformats.org/spreadsheetml/2006/main">
  <c r="D104" i="1"/>
  <c r="D100"/>
  <c r="F94"/>
  <c r="F97"/>
  <c r="E94"/>
  <c r="F77"/>
  <c r="E77"/>
  <c r="E97"/>
  <c r="F61"/>
  <c r="E61"/>
  <c r="E65"/>
  <c r="E67"/>
  <c r="H67"/>
  <c r="F56"/>
  <c r="F53"/>
  <c r="F65"/>
  <c r="E56"/>
  <c r="E55"/>
  <c r="E53"/>
  <c r="F39"/>
  <c r="E39"/>
  <c r="F30"/>
  <c r="E30"/>
  <c r="F26"/>
  <c r="F36"/>
  <c r="E26"/>
  <c r="E36"/>
  <c r="F23"/>
  <c r="E23"/>
  <c r="F20"/>
  <c r="E20"/>
  <c r="A15"/>
  <c r="D9"/>
  <c r="B9"/>
  <c r="D8"/>
  <c r="B8"/>
  <c r="D7"/>
  <c r="B7"/>
  <c r="F67"/>
  <c r="H68"/>
</calcChain>
</file>

<file path=xl/sharedStrings.xml><?xml version="1.0" encoding="utf-8"?>
<sst xmlns="http://schemas.openxmlformats.org/spreadsheetml/2006/main" count="111" uniqueCount="93">
  <si>
    <t>Додаток 1
до Національного положення (стандарту) бухгалтерського обліку в державному секторі 101 «Подання фінансової звітності»</t>
  </si>
  <si>
    <t>КОДИ</t>
  </si>
  <si>
    <t>Дата (рік, місяць, число)</t>
  </si>
  <si>
    <t>01</t>
  </si>
  <si>
    <t>Установа/бюджет</t>
  </si>
  <si>
    <t>за ЄДРПОУ</t>
  </si>
  <si>
    <t>Територія</t>
  </si>
  <si>
    <t>за КОАТУУ</t>
  </si>
  <si>
    <t>Організаційно-правова форма господарювання</t>
  </si>
  <si>
    <t>за КОПФГ</t>
  </si>
  <si>
    <t>Орган державного управління</t>
  </si>
  <si>
    <t>за КОДУ</t>
  </si>
  <si>
    <t>Вид економічної діяльності</t>
  </si>
  <si>
    <t>за КВЕД</t>
  </si>
  <si>
    <t>Одиниця виміру: грн.</t>
  </si>
  <si>
    <r>
      <t xml:space="preserve">Періодичність: </t>
    </r>
    <r>
      <rPr>
        <u/>
        <sz val="10"/>
        <color indexed="8"/>
        <rFont val="Times New Roman"/>
        <family val="1"/>
        <charset val="204"/>
      </rPr>
      <t xml:space="preserve">проміжна, </t>
    </r>
    <r>
      <rPr>
        <sz val="10"/>
        <color indexed="8"/>
        <rFont val="Times New Roman"/>
        <family val="1"/>
        <charset val="204"/>
      </rPr>
      <t>річна</t>
    </r>
  </si>
  <si>
    <t>БАЛАНС</t>
  </si>
  <si>
    <t>Форма № 1-дс</t>
  </si>
  <si>
    <t>АКТИВ</t>
  </si>
  <si>
    <t>Код рядка</t>
  </si>
  <si>
    <t>На початок звітного періоду</t>
  </si>
  <si>
    <t>На кінець звітного періоду</t>
  </si>
  <si>
    <t xml:space="preserve">  </t>
  </si>
  <si>
    <t>І. НЕФІНАНСОВІ АКТИВИ</t>
  </si>
  <si>
    <t>Основні засоби:</t>
  </si>
  <si>
    <t xml:space="preserve">     первісна вартість</t>
  </si>
  <si>
    <t xml:space="preserve">     знос</t>
  </si>
  <si>
    <t>Інвестиційна нерухомість</t>
  </si>
  <si>
    <t>Нематеріальні активи:</t>
  </si>
  <si>
    <t xml:space="preserve">     накопичена амортизація</t>
  </si>
  <si>
    <t>Незавершені капітальні інвестиції</t>
  </si>
  <si>
    <t>Довгострокові біологічні активи</t>
  </si>
  <si>
    <t>Запаси</t>
  </si>
  <si>
    <t>Виробництво</t>
  </si>
  <si>
    <t>Поточні біологічні активи</t>
  </si>
  <si>
    <t>Усього за розділом І</t>
  </si>
  <si>
    <t>ІІ ФІНАНСОВІ АКТИВИ</t>
  </si>
  <si>
    <t>Довгострокова дебіторська заборгованість</t>
  </si>
  <si>
    <t>Довгострокові фінансові інвестиції, у тому числі:</t>
  </si>
  <si>
    <t xml:space="preserve">     цінні папери, крім акцій</t>
  </si>
  <si>
    <t xml:space="preserve">     акції та інші форми участі в капіталі</t>
  </si>
  <si>
    <t>Поточна дебіторська заборгованість</t>
  </si>
  <si>
    <t xml:space="preserve">     за розрахунками з бюджетом</t>
  </si>
  <si>
    <t xml:space="preserve">     за розрахунками за товари, роботи, послуги</t>
  </si>
  <si>
    <t xml:space="preserve">     за наданими кредитами</t>
  </si>
  <si>
    <t xml:space="preserve">     за виданими авансами</t>
  </si>
  <si>
    <t xml:space="preserve">     за розрахунками із соціального страхування</t>
  </si>
  <si>
    <t xml:space="preserve">     за внутрішніми розрахунками</t>
  </si>
  <si>
    <t xml:space="preserve">     інша поточна дебіторська заборгованість</t>
  </si>
  <si>
    <t>Поточні фінансові інвестиції</t>
  </si>
  <si>
    <t>Грошові кошти та їх еквіваленти розпорядників бюджетних коштів та державних цільових фондів у:</t>
  </si>
  <si>
    <t xml:space="preserve">     національній валюті, у тому числі в:</t>
  </si>
  <si>
    <t xml:space="preserve">           касі</t>
  </si>
  <si>
    <t xml:space="preserve">           казначействі</t>
  </si>
  <si>
    <t xml:space="preserve">           установах банків</t>
  </si>
  <si>
    <t xml:space="preserve">           дорозі</t>
  </si>
  <si>
    <t xml:space="preserve">     іноземній валюті</t>
  </si>
  <si>
    <t>Кошти бюджетів та інших клієнтів на:</t>
  </si>
  <si>
    <t xml:space="preserve">     єдиному казначейському рахунку</t>
  </si>
  <si>
    <t xml:space="preserve">     рахунках в установах банків у тому числі в:</t>
  </si>
  <si>
    <t xml:space="preserve">           національній валюті</t>
  </si>
  <si>
    <t xml:space="preserve">           іноземній валюті</t>
  </si>
  <si>
    <t>Інші фінансові активи</t>
  </si>
  <si>
    <t>Усього за розділом ІІ</t>
  </si>
  <si>
    <t>ІІІ ВИТРАТИ МАЙБУТНІХ ПЕРІОДІВ</t>
  </si>
  <si>
    <t>ПАСИВ</t>
  </si>
  <si>
    <t>І. ВЛАСНИЙ КАПІТАЛ ТА ФІНАНСОВИЙ РЕЗУЛЬТАТ</t>
  </si>
  <si>
    <t>Внесений капітал</t>
  </si>
  <si>
    <t>Капітал у дооцінках</t>
  </si>
  <si>
    <t>Фінансовий результат</t>
  </si>
  <si>
    <t>Капітал у підприємствах</t>
  </si>
  <si>
    <t>Резерви</t>
  </si>
  <si>
    <t>Цільове фінансування</t>
  </si>
  <si>
    <t>II. ЗОБОВ'ЯЗАННЯ</t>
  </si>
  <si>
    <t>Довгострокові зобов’язання:</t>
  </si>
  <si>
    <t xml:space="preserve">     за цінними паперами</t>
  </si>
  <si>
    <t xml:space="preserve">     за кредитами</t>
  </si>
  <si>
    <t xml:space="preserve">     інші довгострокові зобов’язання</t>
  </si>
  <si>
    <t>Поточна заборгованість за довгостроковими зобов’язаннями</t>
  </si>
  <si>
    <t>Поточні зобов’язання:</t>
  </si>
  <si>
    <t xml:space="preserve">     за платежами до бюджету</t>
  </si>
  <si>
    <t xml:space="preserve">     за одержаними авансами</t>
  </si>
  <si>
    <t xml:space="preserve">     за розрахунками з оплати праці</t>
  </si>
  <si>
    <t xml:space="preserve">     інші поточні зобов’язання, з них:</t>
  </si>
  <si>
    <t xml:space="preserve">            за цінними паперами</t>
  </si>
  <si>
    <t xml:space="preserve">ІІІ. ЗАБЕЗПЕЧЕННЯ </t>
  </si>
  <si>
    <t xml:space="preserve">ІV. ДОХОДИ МАЙБУТНІХ ПЕРІОДІВ </t>
  </si>
  <si>
    <t>Керівник (посадова особа)</t>
  </si>
  <si>
    <t>(підпис)</t>
  </si>
  <si>
    <t>(ініціали та прізвище)</t>
  </si>
  <si>
    <t xml:space="preserve">Головний бухгалтер (спеціаліст, </t>
  </si>
  <si>
    <t xml:space="preserve">на якого покладено виконання </t>
  </si>
  <si>
    <t>обов’язків бухгалтерської служби)</t>
  </si>
</sst>
</file>

<file path=xl/styles.xml><?xml version="1.0" encoding="utf-8"?>
<styleSheet xmlns="http://schemas.openxmlformats.org/spreadsheetml/2006/main">
  <numFmts count="1">
    <numFmt numFmtId="164" formatCode="#,##0;\-#,##0;#,&quot;-&quot;"/>
  </numFmts>
  <fonts count="11"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u/>
      <sz val="10"/>
      <color indexed="8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7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 applyProtection="1"/>
    <xf numFmtId="0" fontId="4" fillId="0" borderId="0" xfId="0" applyFont="1" applyBorder="1" applyAlignment="1" applyProtection="1">
      <alignment vertical="center" wrapText="1"/>
    </xf>
    <xf numFmtId="0" fontId="3" fillId="0" borderId="1" xfId="0" applyFont="1" applyBorder="1" applyAlignment="1" applyProtection="1">
      <alignment horizontal="center" wrapText="1"/>
    </xf>
    <xf numFmtId="49" fontId="3" fillId="0" borderId="1" xfId="0" applyNumberFormat="1" applyFont="1" applyBorder="1" applyAlignment="1" applyProtection="1">
      <alignment horizontal="center" wrapText="1"/>
    </xf>
    <xf numFmtId="0" fontId="4" fillId="0" borderId="0" xfId="0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vertical="center" wrapText="1"/>
    </xf>
    <xf numFmtId="0" fontId="5" fillId="0" borderId="0" xfId="0" applyFont="1" applyBorder="1" applyAlignment="1" applyProtection="1">
      <alignment horizontal="center" vertical="center" wrapText="1"/>
    </xf>
    <xf numFmtId="0" fontId="3" fillId="0" borderId="0" xfId="0" applyFont="1" applyAlignment="1" applyProtection="1"/>
    <xf numFmtId="0" fontId="1" fillId="0" borderId="2" xfId="0" applyFont="1" applyBorder="1" applyAlignment="1" applyProtection="1">
      <alignment horizontal="left" wrapText="1"/>
    </xf>
    <xf numFmtId="0" fontId="2" fillId="0" borderId="0" xfId="0" applyFont="1" applyProtection="1"/>
    <xf numFmtId="0" fontId="1" fillId="0" borderId="3" xfId="0" applyFont="1" applyBorder="1" applyAlignment="1" applyProtection="1">
      <alignment horizontal="left" wrapText="1"/>
    </xf>
    <xf numFmtId="0" fontId="3" fillId="0" borderId="0" xfId="0" applyFont="1" applyAlignment="1" applyProtection="1">
      <alignment wrapText="1"/>
    </xf>
    <xf numFmtId="2" fontId="6" fillId="0" borderId="3" xfId="0" applyNumberFormat="1" applyFont="1" applyBorder="1" applyAlignment="1" applyProtection="1">
      <alignment horizontal="left" wrapText="1"/>
    </xf>
    <xf numFmtId="0" fontId="1" fillId="0" borderId="3" xfId="0" applyFont="1" applyBorder="1" applyAlignment="1" applyProtection="1">
      <alignment horizontal="left"/>
    </xf>
    <xf numFmtId="0" fontId="1" fillId="0" borderId="0" xfId="0" applyFont="1" applyAlignment="1" applyProtection="1"/>
    <xf numFmtId="0" fontId="3" fillId="0" borderId="1" xfId="0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</xf>
    <xf numFmtId="164" fontId="1" fillId="0" borderId="1" xfId="0" applyNumberFormat="1" applyFont="1" applyBorder="1" applyAlignment="1" applyProtection="1">
      <alignment horizontal="right" vertical="center" wrapText="1"/>
    </xf>
    <xf numFmtId="164" fontId="1" fillId="0" borderId="1" xfId="0" applyNumberFormat="1" applyFont="1" applyBorder="1" applyAlignment="1" applyProtection="1">
      <alignment horizontal="right" vertical="center" wrapText="1"/>
      <protection locked="0"/>
    </xf>
    <xf numFmtId="164" fontId="3" fillId="0" borderId="1" xfId="0" applyNumberFormat="1" applyFont="1" applyBorder="1" applyAlignment="1" applyProtection="1">
      <alignment horizontal="right" vertical="center" wrapText="1"/>
    </xf>
    <xf numFmtId="0" fontId="1" fillId="0" borderId="1" xfId="0" applyFont="1" applyBorder="1" applyAlignment="1" applyProtection="1">
      <alignment horizontal="right" vertical="center" wrapText="1"/>
    </xf>
    <xf numFmtId="164" fontId="3" fillId="0" borderId="1" xfId="0" applyNumberFormat="1" applyFont="1" applyBorder="1" applyAlignment="1" applyProtection="1">
      <alignment horizontal="right" vertical="center" wrapText="1"/>
      <protection locked="0"/>
    </xf>
    <xf numFmtId="0" fontId="8" fillId="0" borderId="0" xfId="0" applyFont="1" applyAlignment="1" applyProtection="1"/>
    <xf numFmtId="0" fontId="3" fillId="0" borderId="4" xfId="0" applyFont="1" applyBorder="1" applyAlignment="1" applyProtection="1">
      <alignment horizontal="center" vertical="center" wrapText="1"/>
    </xf>
    <xf numFmtId="164" fontId="1" fillId="0" borderId="1" xfId="0" applyNumberFormat="1" applyFont="1" applyBorder="1" applyAlignment="1" applyProtection="1">
      <alignment vertical="center" wrapText="1"/>
      <protection locked="0"/>
    </xf>
    <xf numFmtId="164" fontId="3" fillId="0" borderId="1" xfId="0" applyNumberFormat="1" applyFont="1" applyBorder="1" applyAlignment="1" applyProtection="1">
      <alignment vertical="center" wrapText="1"/>
    </xf>
    <xf numFmtId="0" fontId="1" fillId="0" borderId="1" xfId="0" applyFont="1" applyBorder="1" applyAlignment="1" applyProtection="1">
      <alignment vertical="center" wrapText="1"/>
    </xf>
    <xf numFmtId="164" fontId="1" fillId="0" borderId="1" xfId="0" applyNumberFormat="1" applyFont="1" applyBorder="1" applyAlignment="1" applyProtection="1">
      <alignment vertical="center" wrapText="1"/>
    </xf>
    <xf numFmtId="164" fontId="3" fillId="0" borderId="1" xfId="0" applyNumberFormat="1" applyFont="1" applyBorder="1" applyAlignment="1" applyProtection="1">
      <alignment vertical="center" wrapText="1"/>
      <protection locked="0"/>
    </xf>
    <xf numFmtId="0" fontId="3" fillId="0" borderId="0" xfId="0" applyFont="1" applyAlignment="1" applyProtection="1">
      <alignment vertical="center"/>
    </xf>
    <xf numFmtId="0" fontId="4" fillId="0" borderId="0" xfId="0" applyFont="1" applyAlignment="1">
      <alignment horizontal="center" vertical="center"/>
    </xf>
    <xf numFmtId="0" fontId="9" fillId="0" borderId="0" xfId="0" applyFont="1" applyBorder="1"/>
    <xf numFmtId="0" fontId="9" fillId="0" borderId="0" xfId="0" applyFont="1" applyBorder="1" applyAlignment="1"/>
    <xf numFmtId="0" fontId="1" fillId="0" borderId="0" xfId="0" applyFont="1" applyBorder="1" applyProtection="1"/>
    <xf numFmtId="0" fontId="10" fillId="0" borderId="5" xfId="0" applyFont="1" applyBorder="1" applyAlignment="1">
      <alignment horizontal="center" vertical="top"/>
    </xf>
    <xf numFmtId="0" fontId="10" fillId="0" borderId="0" xfId="0" applyFont="1" applyBorder="1" applyAlignment="1">
      <alignment vertical="top"/>
    </xf>
    <xf numFmtId="0" fontId="2" fillId="0" borderId="0" xfId="0" applyFont="1" applyBorder="1" applyAlignment="1">
      <alignment vertical="top"/>
    </xf>
    <xf numFmtId="0" fontId="4" fillId="0" borderId="0" xfId="0" applyFont="1" applyAlignment="1">
      <alignment vertical="center"/>
    </xf>
    <xf numFmtId="0" fontId="9" fillId="0" borderId="0" xfId="0" applyFont="1"/>
    <xf numFmtId="0" fontId="9" fillId="0" borderId="2" xfId="0" applyFont="1" applyBorder="1" applyAlignment="1">
      <alignment horizontal="left"/>
    </xf>
    <xf numFmtId="0" fontId="2" fillId="0" borderId="5" xfId="0" applyFont="1" applyBorder="1" applyAlignment="1">
      <alignment horizontal="center" vertical="top"/>
    </xf>
    <xf numFmtId="0" fontId="1" fillId="0" borderId="6" xfId="0" applyFont="1" applyBorder="1" applyAlignment="1" applyProtection="1">
      <alignment vertical="center" wrapText="1"/>
    </xf>
    <xf numFmtId="0" fontId="1" fillId="0" borderId="3" xfId="0" applyFont="1" applyBorder="1" applyAlignment="1" applyProtection="1">
      <alignment vertical="center" wrapText="1"/>
    </xf>
    <xf numFmtId="0" fontId="1" fillId="0" borderId="7" xfId="0" applyFont="1" applyBorder="1" applyAlignment="1" applyProtection="1">
      <alignment vertical="center" wrapText="1"/>
    </xf>
    <xf numFmtId="0" fontId="1" fillId="0" borderId="6" xfId="0" applyFont="1" applyBorder="1" applyAlignment="1" applyProtection="1">
      <alignment horizontal="left" vertical="center" wrapText="1"/>
    </xf>
    <xf numFmtId="0" fontId="1" fillId="0" borderId="3" xfId="0" applyFont="1" applyBorder="1" applyAlignment="1" applyProtection="1">
      <alignment horizontal="left" vertical="center" wrapText="1"/>
    </xf>
    <xf numFmtId="0" fontId="1" fillId="0" borderId="7" xfId="0" applyFont="1" applyBorder="1" applyAlignment="1" applyProtection="1">
      <alignment horizontal="left" vertical="center" wrapText="1"/>
    </xf>
    <xf numFmtId="0" fontId="3" fillId="0" borderId="6" xfId="0" applyFont="1" applyBorder="1" applyAlignment="1" applyProtection="1">
      <alignment vertical="center" wrapText="1"/>
    </xf>
    <xf numFmtId="0" fontId="3" fillId="0" borderId="3" xfId="0" applyFont="1" applyBorder="1" applyAlignment="1" applyProtection="1">
      <alignment vertical="center" wrapText="1"/>
    </xf>
    <xf numFmtId="0" fontId="3" fillId="0" borderId="7" xfId="0" applyFont="1" applyBorder="1" applyAlignment="1" applyProtection="1">
      <alignment vertical="center" wrapText="1"/>
    </xf>
    <xf numFmtId="0" fontId="2" fillId="0" borderId="0" xfId="0" applyFont="1" applyBorder="1" applyAlignment="1">
      <alignment horizontal="center" vertical="top"/>
    </xf>
    <xf numFmtId="0" fontId="3" fillId="0" borderId="1" xfId="0" applyFont="1" applyBorder="1" applyAlignment="1" applyProtection="1">
      <alignment horizontal="left" vertical="center" wrapText="1"/>
    </xf>
    <xf numFmtId="0" fontId="3" fillId="0" borderId="6" xfId="0" applyFont="1" applyBorder="1" applyAlignment="1" applyProtection="1">
      <alignment horizontal="center" vertical="center" wrapText="1"/>
    </xf>
    <xf numFmtId="0" fontId="3" fillId="0" borderId="3" xfId="0" applyFont="1" applyBorder="1" applyAlignment="1" applyProtection="1">
      <alignment horizontal="center" vertical="center" wrapText="1"/>
    </xf>
    <xf numFmtId="0" fontId="3" fillId="0" borderId="7" xfId="0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/>
    </xf>
    <xf numFmtId="0" fontId="1" fillId="0" borderId="0" xfId="0" applyFont="1" applyBorder="1" applyAlignment="1" applyProtection="1">
      <alignment horizontal="right"/>
    </xf>
    <xf numFmtId="49" fontId="3" fillId="0" borderId="1" xfId="0" applyNumberFormat="1" applyFont="1" applyBorder="1" applyAlignment="1" applyProtection="1">
      <alignment horizontal="center" wrapText="1"/>
    </xf>
    <xf numFmtId="0" fontId="3" fillId="0" borderId="1" xfId="0" applyFont="1" applyBorder="1" applyAlignment="1" applyProtection="1">
      <alignment horizontal="center" wrapText="1"/>
    </xf>
    <xf numFmtId="0" fontId="3" fillId="0" borderId="0" xfId="0" applyFont="1" applyBorder="1" applyAlignment="1" applyProtection="1">
      <alignment horizontal="center" wrapText="1"/>
    </xf>
    <xf numFmtId="0" fontId="3" fillId="0" borderId="6" xfId="0" applyFont="1" applyBorder="1" applyAlignment="1" applyProtection="1">
      <alignment horizontal="center" wrapText="1"/>
    </xf>
    <xf numFmtId="0" fontId="3" fillId="0" borderId="3" xfId="0" applyFont="1" applyBorder="1" applyAlignment="1" applyProtection="1">
      <alignment horizontal="center" wrapText="1"/>
    </xf>
    <xf numFmtId="0" fontId="3" fillId="0" borderId="7" xfId="0" applyFont="1" applyBorder="1" applyAlignment="1" applyProtection="1">
      <alignment horizontal="center" wrapText="1"/>
    </xf>
    <xf numFmtId="0" fontId="2" fillId="0" borderId="0" xfId="0" applyFont="1" applyAlignment="1" applyProtection="1">
      <alignment horizontal="left" wrapText="1"/>
    </xf>
    <xf numFmtId="0" fontId="2" fillId="0" borderId="0" xfId="0" applyFont="1" applyAlignment="1" applyProtection="1">
      <alignment horizontal="left"/>
    </xf>
    <xf numFmtId="0" fontId="4" fillId="0" borderId="0" xfId="0" applyFont="1" applyBorder="1" applyAlignment="1" applyProtection="1">
      <alignment horizontal="center" vertical="center" wrapText="1"/>
    </xf>
    <xf numFmtId="0" fontId="3" fillId="0" borderId="0" xfId="0" applyFont="1" applyAlignment="1" applyProtection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ZV_kv2019v1.0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bf-e-data"/>
      <sheetName val="DBF"/>
      <sheetName val="ЗАПОЛНИТЬ"/>
      <sheetName val="1дс_баланс"/>
      <sheetName val="2дс"/>
      <sheetName val="Ф.2.ЗВЕД"/>
      <sheetName val="Ф.2.1"/>
      <sheetName val="Ф.2.2"/>
      <sheetName val="Ф.2.3"/>
      <sheetName val="Ф.2.4"/>
      <sheetName val="Ф.2.5"/>
      <sheetName val="Ф.2.6"/>
      <sheetName val="Ф.2.7"/>
      <sheetName val="Ф.2.8"/>
      <sheetName val="Ф.2.9"/>
      <sheetName val="Ф.2.10"/>
      <sheetName val="Ф.2.11"/>
      <sheetName val="Ф.2.12"/>
      <sheetName val="Ф.2.13"/>
      <sheetName val="Ф.2.14"/>
      <sheetName val="Ф.2.15"/>
      <sheetName val="Ф.2.16"/>
      <sheetName val="Ф.2.17"/>
      <sheetName val="Ф.2.18"/>
      <sheetName val="Ф.2.19"/>
      <sheetName val="Ф.2.20"/>
      <sheetName val="Ф.2.21"/>
      <sheetName val="Ф.2.22"/>
      <sheetName val="Ф.2.23"/>
      <sheetName val="Ф.2.24"/>
      <sheetName val="Ф.2.25"/>
      <sheetName val="Ф.2.26"/>
      <sheetName val="Ф.2.27"/>
      <sheetName val="Ф.2.28"/>
      <sheetName val="Ф.2.29"/>
      <sheetName val="Ф.2.30"/>
      <sheetName val="Ф.2.31"/>
      <sheetName val="Ф.2.32"/>
      <sheetName val="Ф.2.33"/>
      <sheetName val="Ф.2.34"/>
      <sheetName val="Ф.2.35"/>
      <sheetName val="Ф.2.36"/>
      <sheetName val="Ф.2.37"/>
      <sheetName val="Ф.2.38"/>
      <sheetName val="Ф.2.39"/>
      <sheetName val="Ф.2.40"/>
      <sheetName val="Ф.2.41"/>
      <sheetName val="Ф.2.42"/>
      <sheetName val="Ф.2.43"/>
      <sheetName val="Ф.2.44"/>
      <sheetName val="Ф.2.45"/>
      <sheetName val="Ф.2.46"/>
      <sheetName val="Ф.2.47"/>
      <sheetName val="Ф.2.48"/>
      <sheetName val="Ф.2.49"/>
      <sheetName val="Ф.2.50"/>
      <sheetName val="Ф.4.1.ЗВЕД"/>
      <sheetName val="Ф.4.1.КФК1"/>
      <sheetName val="Ф.4.1.КФК2"/>
      <sheetName val="Ф.4.1.КФК3"/>
      <sheetName val="Ф.4.1.КФК4"/>
      <sheetName val="Ф.4.1.КФК5"/>
      <sheetName val="Ф.4.1.КФК6"/>
      <sheetName val="Ф.4.1.КФК7"/>
      <sheetName val="Ф.4.1.КФК8"/>
      <sheetName val="Ф.4.1.КФК9"/>
      <sheetName val="Ф.4.1.КФК10"/>
      <sheetName val="Ф.4.1.КФК11"/>
      <sheetName val="Ф.4.1.КФК12"/>
      <sheetName val="Ф.4.1.КФК13"/>
      <sheetName val="Ф.4.1.КФК14"/>
      <sheetName val="Ф.4.1.КФК15"/>
      <sheetName val="Ф.4.1.КФК16"/>
      <sheetName val="Ф.4.1.КФК17"/>
      <sheetName val="Ф.4.1.КФК18"/>
      <sheetName val="Ф.4.1.КФК19"/>
      <sheetName val="Ф.4.1.КФК20"/>
      <sheetName val="Ф.4.1.КФК21"/>
      <sheetName val="Ф.4.1.КФК22"/>
      <sheetName val="Ф.4.1.КФК23"/>
      <sheetName val="Ф.4.1.КФК24"/>
      <sheetName val="Ф.4.1.КФК25"/>
      <sheetName val="Ф.4.1.КФК26"/>
      <sheetName val="Ф.4.1.КФК27"/>
      <sheetName val="Ф.4.1.КФК28"/>
      <sheetName val="Ф.4.1.КФК29"/>
      <sheetName val="Ф.4.1.КФК30"/>
      <sheetName val="Ф.4.2.ЗВЕД"/>
      <sheetName val="Ф.4.2.КФК1"/>
      <sheetName val="Ф.4.2.КФК2"/>
      <sheetName val="Ф.4.2.КФК3"/>
      <sheetName val="Ф.4.2.КФК4"/>
      <sheetName val="Ф.4.2.КФК5"/>
      <sheetName val="Ф.4.2.КФК6"/>
      <sheetName val="Ф.4.2.КФК7"/>
      <sheetName val="Ф.4.2.КФК8"/>
      <sheetName val="Ф.4.2.КФК9"/>
      <sheetName val="Ф.4.2.КФК10"/>
      <sheetName val="Ф.4.2.КФК11"/>
      <sheetName val="Ф.4.2.КФК12"/>
      <sheetName val="Ф.4.2.КФК13"/>
      <sheetName val="Ф.4.2.КФК14"/>
      <sheetName val="Ф.4.2.КФК15"/>
      <sheetName val="Ф.4.2.КФК16"/>
      <sheetName val="Ф.4.2.КФК17"/>
      <sheetName val="Ф.4.2.КФК18"/>
      <sheetName val="Ф.4.2.КФК19"/>
      <sheetName val="Ф.4.2.КФК20"/>
      <sheetName val="Ф.4.2.КФК21"/>
      <sheetName val="Ф.4.2.КФК22"/>
      <sheetName val="Ф.4.2.КФК23"/>
      <sheetName val="Ф.4.2.КФК24"/>
      <sheetName val="Ф.4.2.КФК25"/>
      <sheetName val="Ф.4.2.КФК26"/>
      <sheetName val="Ф.4.2.КФК27"/>
      <sheetName val="Ф.4.2.КФК28"/>
      <sheetName val="Ф.4.2.КФК29"/>
      <sheetName val="Ф.4.2.КФК30"/>
      <sheetName val="Ф.4.3.ЗВЕД"/>
      <sheetName val="Ф.4.3.КФК1"/>
      <sheetName val="Ф.4.3.КФК2"/>
      <sheetName val="Ф.4.3.КФК3"/>
      <sheetName val="Ф.4.3.КФК4"/>
      <sheetName val="Ф.4.3.КФК5"/>
      <sheetName val="Ф.4.3.КФК6"/>
      <sheetName val="Ф.4.3.КФК7"/>
      <sheetName val="Ф.4.3.КФК8"/>
      <sheetName val="Ф.4.3.КФК9"/>
      <sheetName val="Ф.4.3.КФК10"/>
      <sheetName val="Ф.4.3.КФК11"/>
      <sheetName val="Ф.4.3.КФК12"/>
      <sheetName val="Ф.4.3.КФК13"/>
      <sheetName val="Ф.4.3.КФК14"/>
      <sheetName val="Ф.4.3.КФК15"/>
      <sheetName val="Ф.4.3.КФК16"/>
      <sheetName val="Ф.4.3.КФК17"/>
      <sheetName val="Ф.4.3.КФК18"/>
      <sheetName val="Ф.4.3.КФК19"/>
      <sheetName val="Ф.4.3.КФК20"/>
      <sheetName val="Ф.4.3.КФК21"/>
      <sheetName val="Ф.4.3.КФК22"/>
      <sheetName val="Ф.4.3.КФК23"/>
      <sheetName val="Ф.4.3.КФК24"/>
      <sheetName val="Ф.4.3.КФК25"/>
      <sheetName val="Ф.4.3.КФК26"/>
      <sheetName val="Ф.4.3.КФК27"/>
      <sheetName val="Ф.4.3.КФК28"/>
      <sheetName val="Ф.4.3.КФК29"/>
      <sheetName val="Ф.4.3.КФК30"/>
      <sheetName val="Ф.4.3.КФК31"/>
      <sheetName val="Ф.4.3.КФК32"/>
      <sheetName val="Ф.4.3.КФК33"/>
      <sheetName val="Ф.4.3.КФК34"/>
      <sheetName val="Ф.4.3.КФК35"/>
      <sheetName val="Ф.4.3.КФК36"/>
      <sheetName val="Ф.4.3.КФК37"/>
      <sheetName val="Ф.4.3.КФК38"/>
      <sheetName val="Ф.4.3.КФК39"/>
      <sheetName val="Ф.4.3.КФК40"/>
      <sheetName val="Ф.4.4.ЗВЕД"/>
      <sheetName val="Ф.4.4.КПК1"/>
      <sheetName val="Ф.4.4.КПК2"/>
      <sheetName val="Ф.4.3.1.ЗВЕД"/>
      <sheetName val="Ф.4.3.1.КВК1"/>
      <sheetName val="Ф.4.3.1.КВК2"/>
      <sheetName val="Ф.7.ЗВ"/>
      <sheetName val="Ф.7(ЗФ).ЗВЕД"/>
      <sheetName val="Ф.7(ЗФ).1"/>
      <sheetName val="Ф.7(ЗФ).2"/>
      <sheetName val="Ф.7(ЗФ).3"/>
      <sheetName val="Ф.7(ЗФ).4"/>
      <sheetName val="Ф.7(ЗФ).5"/>
      <sheetName val="Ф.7(ЗФ).6"/>
      <sheetName val="Ф.7(ЗФ).7"/>
      <sheetName val="Ф.7(ЗФ).8"/>
      <sheetName val="Ф.7(ЗФ).9"/>
      <sheetName val="Ф.7(ЗФ).10"/>
      <sheetName val="Ф.7(ЗФ).11"/>
      <sheetName val="Ф.7(ЗФ).12"/>
      <sheetName val="Ф.7(ЗФ).13"/>
      <sheetName val="Ф.7(ЗФ).14"/>
      <sheetName val="Ф.7(ЗФ).15"/>
      <sheetName val="Ф.7(ЗФ).16"/>
      <sheetName val="Ф.7(ЗФ).17"/>
      <sheetName val="Ф.7(ЗФ).18"/>
      <sheetName val="Ф.7(ЗФ).19"/>
      <sheetName val="Ф.7(ЗФ).20"/>
      <sheetName val="Ф.7(ЗФ).21"/>
      <sheetName val="Ф.7(ЗФ).22"/>
      <sheetName val="Ф.7(ЗФ).23"/>
      <sheetName val="Ф.7(ЗФ).24"/>
      <sheetName val="Ф.7(ЗФ).25"/>
      <sheetName val="Ф.7(ЗФ).26"/>
      <sheetName val="Ф.7(ЗФ).27"/>
      <sheetName val="Ф.7(ЗФ).28"/>
      <sheetName val="Ф.7(ЗФ).29"/>
      <sheetName val="Ф.7(ЗФ).30"/>
      <sheetName val="Ф.7(ЗФ).31"/>
      <sheetName val="Ф.7(ЗФ).32"/>
      <sheetName val="Ф.7(ЗФ).33"/>
      <sheetName val="Ф.7(ЗФ).34"/>
      <sheetName val="Ф.7(ЗФ).35"/>
      <sheetName val="Ф.7(ЗФ).36"/>
      <sheetName val="Ф.7(ЗФ).37"/>
      <sheetName val="Ф.7(ЗФ).38"/>
      <sheetName val="Ф.7(ЗФ).39"/>
      <sheetName val="Ф.7(ЗФ).40"/>
      <sheetName val="Ф.7(ЗФ).41"/>
      <sheetName val="Ф.7(ЗФ).42"/>
      <sheetName val="Ф.7(ЗФ).43"/>
      <sheetName val="Ф.7(ЗФ).44"/>
      <sheetName val="Ф.7(ЗФ).45"/>
      <sheetName val="Ф.7(ЗФ).46"/>
      <sheetName val="Ф.7(ЗФ).47"/>
      <sheetName val="Ф.7(ЗФ).48"/>
      <sheetName val="Ф.7(ЗФ).49"/>
      <sheetName val="Ф.7(ЗФ).50"/>
      <sheetName val="Ф.7(СФ).ЗВЕД"/>
      <sheetName val="Ф.7(СФ).1"/>
      <sheetName val="Ф.7(СФ).2"/>
      <sheetName val="Ф.7(СФ).3"/>
      <sheetName val="Ф.7(СФ).4"/>
      <sheetName val="Ф.7(СФ).5"/>
      <sheetName val="Ф.7(СФ).6"/>
      <sheetName val="Ф.7(СФ).7"/>
      <sheetName val="Ф.7(СФ).8"/>
      <sheetName val="Ф.7(СФ).9"/>
      <sheetName val="Ф.7(СФ).10"/>
      <sheetName val="Ф.7(СФ).11"/>
      <sheetName val="Ф.7(СФ).12"/>
      <sheetName val="Ф.7(СФ).13"/>
      <sheetName val="Ф.7(СФ).14"/>
      <sheetName val="Ф.7(СФ).15"/>
      <sheetName val="Ф.7(СФ).16"/>
      <sheetName val="Ф.7(СФ).17"/>
      <sheetName val="Ф.7(СФ).18"/>
      <sheetName val="Ф.7(СФ).19"/>
      <sheetName val="Ф.7(СФ).20"/>
      <sheetName val="Ф.7(СФ).21"/>
      <sheetName val="Ф.7(СФ).22"/>
      <sheetName val="Ф.7(СФ).23"/>
      <sheetName val="Ф.7(СФ).24"/>
      <sheetName val="Ф.7(СФ).25"/>
      <sheetName val="Ф.7(СФ).26"/>
      <sheetName val="Ф.7(СФ).27"/>
      <sheetName val="Ф.7(СФ).28"/>
      <sheetName val="Ф.7(СФ).29"/>
      <sheetName val="Ф.7(СФ).30"/>
      <sheetName val="Ф.7(СФ).31"/>
      <sheetName val="Ф.7(СФ).32"/>
      <sheetName val="Ф.7(СФ).33"/>
      <sheetName val="Ф.7(СФ).34"/>
      <sheetName val="Ф.7(СФ).35"/>
      <sheetName val="Ф.7.1(ЗФ).ЗВЕД"/>
      <sheetName val="Ф.7.1(ЗФ).1"/>
      <sheetName val="Ф.7.1(ЗФ).2"/>
      <sheetName val="Ф.7.1(СФ).ЗВЕД"/>
      <sheetName val="Ф.7.1(СФ).1"/>
      <sheetName val="Ф.7.1(СФ).2"/>
      <sheetName val="шапки"/>
      <sheetName val="д10"/>
      <sheetName val="д11"/>
      <sheetName val="д15"/>
      <sheetName val="д16"/>
      <sheetName val="д17"/>
      <sheetName val="д19"/>
      <sheetName val="д19.1"/>
      <sheetName val="д19.2"/>
      <sheetName val="д20"/>
      <sheetName val="д21зф"/>
      <sheetName val="д21сф"/>
      <sheetName val="д22"/>
      <sheetName val="д23зф"/>
      <sheetName val="д23сф"/>
      <sheetName val="д24зф"/>
      <sheetName val="д24сф"/>
      <sheetName val="д26"/>
      <sheetName val="ДовидникКПК"/>
      <sheetName val="ДовидникКВК(ГОС)"/>
      <sheetName val="КОПФГ"/>
      <sheetName val="КПКВМБ"/>
      <sheetName val="f2_dbf"/>
      <sheetName val="f4.1_dbf"/>
      <sheetName val="f4.2_dbf"/>
      <sheetName val="f4.3_dbf"/>
      <sheetName val="f4.3"/>
      <sheetName val="f4.2"/>
      <sheetName val="f4.1"/>
      <sheetName val="f2"/>
      <sheetName val="7z"/>
      <sheetName val="7s"/>
      <sheetName val="7DZ"/>
      <sheetName val="7DS"/>
      <sheetName val="7MZ"/>
      <sheetName val="7MS"/>
      <sheetName val="f7z_dbf"/>
      <sheetName val="f7s_dbf"/>
      <sheetName val="1ds"/>
      <sheetName val="1ds_dbf"/>
      <sheetName val="2ds1"/>
      <sheetName val="2ds2"/>
      <sheetName val="2ds4"/>
      <sheetName val="2ds1_dbf"/>
      <sheetName val="3ds"/>
      <sheetName val="2ds2_dbf"/>
      <sheetName val="2ds3_dbf"/>
      <sheetName val="2ds4_dbf"/>
      <sheetName val="3ds_dbf"/>
      <sheetName val="4ds"/>
      <sheetName val="4ds_dbf"/>
      <sheetName val="5ds1"/>
      <sheetName val="5ds1_dbf"/>
      <sheetName val="5ds2"/>
      <sheetName val="5ds2_dbf"/>
      <sheetName val="5ds3"/>
      <sheetName val="5ds3_dbf"/>
      <sheetName val="5ds4"/>
      <sheetName val="5ds4_dbf"/>
      <sheetName val="5ds51"/>
      <sheetName val="5ds51_dbf"/>
      <sheetName val="5ds6"/>
      <sheetName val="5ds6_dbf"/>
      <sheetName val="5ds7"/>
      <sheetName val="5ds7_dbf"/>
      <sheetName val="5ds8"/>
      <sheetName val="5ds8_dbf"/>
      <sheetName val="5ds9"/>
      <sheetName val="5ds9_dbf"/>
      <sheetName val="5ds10"/>
      <sheetName val="5ds10_dbf"/>
      <sheetName val="5ds111"/>
      <sheetName val="5ds111_dbf"/>
      <sheetName val="5ds112"/>
      <sheetName val="5ds112_dbf"/>
      <sheetName val="5ds12"/>
      <sheetName val="5ds12_dbf"/>
    </sheetNames>
    <sheetDataSet>
      <sheetData sheetId="0"/>
      <sheetData sheetId="1"/>
      <sheetData sheetId="2">
        <row r="3">
          <cell r="B3" t="str">
            <v>Департамент екології та природнії ресурсів Чернігвської обласної державної адміністрації</v>
          </cell>
        </row>
        <row r="5">
          <cell r="B5" t="str">
            <v>м. Чернігів</v>
          </cell>
        </row>
        <row r="13">
          <cell r="B13" t="str">
            <v>38709568</v>
          </cell>
        </row>
        <row r="14">
          <cell r="B14">
            <v>7410136600</v>
          </cell>
        </row>
        <row r="15">
          <cell r="B15">
            <v>410</v>
          </cell>
          <cell r="D15" t="str">
            <v>Орган державної влади</v>
          </cell>
        </row>
        <row r="18">
          <cell r="B18" t="str">
            <v>1 липня</v>
          </cell>
          <cell r="C18" t="str">
            <v>2019 р.</v>
          </cell>
        </row>
        <row r="26">
          <cell r="F26" t="str">
            <v>Сахневич К.В.</v>
          </cell>
        </row>
        <row r="28">
          <cell r="F28" t="str">
            <v>Ситенок І.Ф.</v>
          </cell>
        </row>
      </sheetData>
      <sheetData sheetId="3"/>
      <sheetData sheetId="4"/>
      <sheetData sheetId="5">
        <row r="23">
          <cell r="F23">
            <v>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>
        <row r="23">
          <cell r="E23">
            <v>0</v>
          </cell>
          <cell r="F23">
            <v>0</v>
          </cell>
          <cell r="R23">
            <v>0</v>
          </cell>
        </row>
      </sheetData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>
        <row r="22">
          <cell r="E22">
            <v>0</v>
          </cell>
          <cell r="F22">
            <v>0</v>
          </cell>
          <cell r="N22">
            <v>0</v>
          </cell>
        </row>
      </sheetData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>
        <row r="22">
          <cell r="F22">
            <v>0</v>
          </cell>
          <cell r="G22">
            <v>0</v>
          </cell>
          <cell r="N22">
            <v>0</v>
          </cell>
        </row>
      </sheetData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>
        <row r="20">
          <cell r="E20">
            <v>0</v>
          </cell>
        </row>
      </sheetData>
      <sheetData sheetId="160"/>
      <sheetData sheetId="161"/>
      <sheetData sheetId="162">
        <row r="22">
          <cell r="G22">
            <v>0</v>
          </cell>
        </row>
      </sheetData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105"/>
  <sheetViews>
    <sheetView tabSelected="1" workbookViewId="0">
      <selection activeCell="M6" sqref="M6"/>
    </sheetView>
  </sheetViews>
  <sheetFormatPr defaultRowHeight="12.75"/>
  <cols>
    <col min="1" max="1" width="30.28515625" style="1" customWidth="1"/>
    <col min="2" max="2" width="26.42578125" style="1" customWidth="1"/>
    <col min="3" max="3" width="10.85546875" style="1" customWidth="1"/>
    <col min="4" max="4" width="5.85546875" style="1" customWidth="1"/>
    <col min="5" max="5" width="13.42578125" style="1" customWidth="1"/>
    <col min="6" max="6" width="13.5703125" style="1" customWidth="1"/>
    <col min="7" max="16384" width="9.140625" style="1"/>
  </cols>
  <sheetData>
    <row r="1" spans="1:13">
      <c r="D1" s="65" t="s">
        <v>0</v>
      </c>
      <c r="E1" s="66"/>
      <c r="F1" s="66"/>
    </row>
    <row r="2" spans="1:13">
      <c r="D2" s="66"/>
      <c r="E2" s="66"/>
      <c r="F2" s="66"/>
    </row>
    <row r="3" spans="1:13" ht="24" customHeight="1">
      <c r="D3" s="66"/>
      <c r="E3" s="66"/>
      <c r="F3" s="66"/>
    </row>
    <row r="5" spans="1:13" ht="10.5" customHeight="1">
      <c r="D5" s="60" t="s">
        <v>1</v>
      </c>
      <c r="E5" s="60"/>
      <c r="F5" s="60"/>
      <c r="G5" s="2"/>
      <c r="H5" s="2"/>
      <c r="K5" s="67"/>
      <c r="L5" s="67"/>
      <c r="M5" s="67"/>
    </row>
    <row r="6" spans="1:13" ht="21" customHeight="1">
      <c r="B6" s="68" t="s">
        <v>2</v>
      </c>
      <c r="C6" s="68"/>
      <c r="D6" s="3">
        <v>2019</v>
      </c>
      <c r="E6" s="3">
        <v>7</v>
      </c>
      <c r="F6" s="4" t="s">
        <v>3</v>
      </c>
      <c r="G6" s="5"/>
      <c r="H6" s="6"/>
      <c r="K6" s="7"/>
      <c r="L6" s="5"/>
      <c r="M6" s="6"/>
    </row>
    <row r="7" spans="1:13" ht="65.25" customHeight="1">
      <c r="A7" s="8" t="s">
        <v>4</v>
      </c>
      <c r="B7" s="9" t="str">
        <f>[1]ЗАПОЛНИТЬ!B3</f>
        <v>Департамент екології та природнії ресурсів Чернігвської обласної державної адміністрації</v>
      </c>
      <c r="C7" s="10" t="s">
        <v>5</v>
      </c>
      <c r="D7" s="59" t="str">
        <f>[1]ЗАПОЛНИТЬ!B13</f>
        <v>38709568</v>
      </c>
      <c r="E7" s="60"/>
      <c r="F7" s="60"/>
      <c r="G7" s="6"/>
      <c r="H7" s="6"/>
      <c r="K7" s="56"/>
      <c r="L7" s="56"/>
      <c r="M7" s="56"/>
    </row>
    <row r="8" spans="1:13" ht="15.75">
      <c r="A8" s="8" t="s">
        <v>6</v>
      </c>
      <c r="B8" s="11" t="str">
        <f>[1]ЗАПОЛНИТЬ!B5</f>
        <v>м. Чернігів</v>
      </c>
      <c r="C8" s="10" t="s">
        <v>7</v>
      </c>
      <c r="D8" s="60">
        <f>[1]ЗАПОЛНИТЬ!B14</f>
        <v>7410136600</v>
      </c>
      <c r="E8" s="60"/>
      <c r="F8" s="60"/>
      <c r="G8" s="6"/>
      <c r="H8" s="6"/>
      <c r="K8" s="56"/>
      <c r="L8" s="56"/>
      <c r="M8" s="56"/>
    </row>
    <row r="9" spans="1:13" ht="27" customHeight="1">
      <c r="A9" s="12" t="s">
        <v>8</v>
      </c>
      <c r="B9" s="13" t="str">
        <f>[1]ЗАПОЛНИТЬ!D15</f>
        <v>Орган державної влади</v>
      </c>
      <c r="C9" s="10" t="s">
        <v>9</v>
      </c>
      <c r="D9" s="62">
        <f>[1]ЗАПОЛНИТЬ!B15</f>
        <v>410</v>
      </c>
      <c r="E9" s="63"/>
      <c r="F9" s="64"/>
      <c r="G9" s="6"/>
      <c r="H9" s="6"/>
      <c r="K9" s="56"/>
      <c r="L9" s="56"/>
      <c r="M9" s="56"/>
    </row>
    <row r="10" spans="1:13" ht="15.75">
      <c r="A10" s="8" t="s">
        <v>10</v>
      </c>
      <c r="B10" s="14"/>
      <c r="C10" s="10" t="s">
        <v>11</v>
      </c>
      <c r="D10" s="59"/>
      <c r="E10" s="59"/>
      <c r="F10" s="59"/>
      <c r="G10" s="6"/>
      <c r="H10" s="6"/>
      <c r="K10" s="56"/>
      <c r="L10" s="56"/>
      <c r="M10" s="56"/>
    </row>
    <row r="11" spans="1:13" ht="15.75">
      <c r="A11" s="8" t="s">
        <v>12</v>
      </c>
      <c r="B11" s="14"/>
      <c r="C11" s="10" t="s">
        <v>13</v>
      </c>
      <c r="D11" s="59"/>
      <c r="E11" s="59"/>
      <c r="F11" s="59"/>
      <c r="G11" s="6"/>
      <c r="H11" s="6"/>
      <c r="K11" s="56"/>
      <c r="L11" s="56"/>
      <c r="M11" s="56"/>
    </row>
    <row r="12" spans="1:13" ht="15.75">
      <c r="A12" s="15" t="s">
        <v>14</v>
      </c>
      <c r="D12" s="61"/>
      <c r="E12" s="61"/>
      <c r="F12" s="61"/>
      <c r="G12" s="6"/>
      <c r="H12" s="6"/>
      <c r="K12" s="56"/>
      <c r="L12" s="56"/>
      <c r="M12" s="56"/>
    </row>
    <row r="13" spans="1:13">
      <c r="A13" s="15" t="s">
        <v>15</v>
      </c>
    </row>
    <row r="14" spans="1:13" ht="15" customHeight="1">
      <c r="A14" s="57" t="s">
        <v>16</v>
      </c>
      <c r="B14" s="57"/>
      <c r="C14" s="57"/>
      <c r="D14" s="57"/>
      <c r="E14" s="57"/>
      <c r="F14" s="57"/>
    </row>
    <row r="15" spans="1:13" ht="15" customHeight="1">
      <c r="A15" s="57" t="str">
        <f>CONCATENATE("на ",[1]ЗАПОЛНИТЬ!$B$18," ",LEFT([1]ЗАПОЛНИТЬ!$C$18,4)," року")</f>
        <v>на 1 липня 2019 року</v>
      </c>
      <c r="B15" s="57"/>
      <c r="C15" s="57"/>
      <c r="D15" s="57"/>
      <c r="E15" s="57"/>
      <c r="F15" s="57"/>
    </row>
    <row r="16" spans="1:13">
      <c r="E16" s="58" t="s">
        <v>17</v>
      </c>
      <c r="F16" s="58"/>
    </row>
    <row r="17" spans="1:8" ht="38.25">
      <c r="A17" s="53" t="s">
        <v>18</v>
      </c>
      <c r="B17" s="54"/>
      <c r="C17" s="55"/>
      <c r="D17" s="16" t="s">
        <v>19</v>
      </c>
      <c r="E17" s="16" t="s">
        <v>20</v>
      </c>
      <c r="F17" s="16" t="s">
        <v>21</v>
      </c>
    </row>
    <row r="18" spans="1:8" ht="15" customHeight="1">
      <c r="A18" s="53">
        <v>1</v>
      </c>
      <c r="B18" s="54"/>
      <c r="C18" s="55"/>
      <c r="D18" s="16">
        <v>2</v>
      </c>
      <c r="E18" s="16">
        <v>3</v>
      </c>
      <c r="F18" s="16">
        <v>4</v>
      </c>
      <c r="H18" s="1" t="s">
        <v>22</v>
      </c>
    </row>
    <row r="19" spans="1:8" ht="15" customHeight="1">
      <c r="A19" s="52" t="s">
        <v>23</v>
      </c>
      <c r="B19" s="52"/>
      <c r="C19" s="52"/>
      <c r="D19" s="52"/>
      <c r="E19" s="52"/>
      <c r="F19" s="52"/>
    </row>
    <row r="20" spans="1:8" ht="15" customHeight="1">
      <c r="A20" s="42" t="s">
        <v>24</v>
      </c>
      <c r="B20" s="43"/>
      <c r="C20" s="44"/>
      <c r="D20" s="17">
        <v>1000</v>
      </c>
      <c r="E20" s="18">
        <f>E21-E22</f>
        <v>0</v>
      </c>
      <c r="F20" s="18">
        <f>F21-F22</f>
        <v>115665</v>
      </c>
    </row>
    <row r="21" spans="1:8" ht="15" customHeight="1">
      <c r="A21" s="42" t="s">
        <v>25</v>
      </c>
      <c r="B21" s="43"/>
      <c r="C21" s="44"/>
      <c r="D21" s="17">
        <v>1001</v>
      </c>
      <c r="E21" s="19">
        <v>0</v>
      </c>
      <c r="F21" s="19">
        <v>297714</v>
      </c>
    </row>
    <row r="22" spans="1:8" ht="15" customHeight="1">
      <c r="A22" s="42" t="s">
        <v>26</v>
      </c>
      <c r="B22" s="43"/>
      <c r="C22" s="44"/>
      <c r="D22" s="17">
        <v>1002</v>
      </c>
      <c r="E22" s="19">
        <v>0</v>
      </c>
      <c r="F22" s="19">
        <v>182049</v>
      </c>
    </row>
    <row r="23" spans="1:8" ht="15" customHeight="1">
      <c r="A23" s="42" t="s">
        <v>27</v>
      </c>
      <c r="B23" s="43"/>
      <c r="C23" s="44"/>
      <c r="D23" s="17">
        <v>1010</v>
      </c>
      <c r="E23" s="18">
        <f>E24-E25</f>
        <v>0</v>
      </c>
      <c r="F23" s="18">
        <f>F24-F25</f>
        <v>0</v>
      </c>
    </row>
    <row r="24" spans="1:8" ht="15" customHeight="1">
      <c r="A24" s="42" t="s">
        <v>25</v>
      </c>
      <c r="B24" s="43"/>
      <c r="C24" s="44"/>
      <c r="D24" s="17">
        <v>1011</v>
      </c>
      <c r="E24" s="19">
        <v>0</v>
      </c>
      <c r="F24" s="19">
        <v>0</v>
      </c>
    </row>
    <row r="25" spans="1:8" ht="15" customHeight="1">
      <c r="A25" s="42" t="s">
        <v>26</v>
      </c>
      <c r="B25" s="43"/>
      <c r="C25" s="44"/>
      <c r="D25" s="17">
        <v>1012</v>
      </c>
      <c r="E25" s="19">
        <v>0</v>
      </c>
      <c r="F25" s="19">
        <v>0</v>
      </c>
    </row>
    <row r="26" spans="1:8" ht="15" customHeight="1">
      <c r="A26" s="42" t="s">
        <v>28</v>
      </c>
      <c r="B26" s="43"/>
      <c r="C26" s="44"/>
      <c r="D26" s="17">
        <v>1020</v>
      </c>
      <c r="E26" s="18">
        <f>E27-E28</f>
        <v>0</v>
      </c>
      <c r="F26" s="18">
        <f>F27-F28</f>
        <v>0</v>
      </c>
    </row>
    <row r="27" spans="1:8" ht="15" customHeight="1">
      <c r="A27" s="42" t="s">
        <v>25</v>
      </c>
      <c r="B27" s="43"/>
      <c r="C27" s="44"/>
      <c r="D27" s="17">
        <v>1021</v>
      </c>
      <c r="E27" s="19">
        <v>0</v>
      </c>
      <c r="F27" s="19">
        <v>0</v>
      </c>
    </row>
    <row r="28" spans="1:8" ht="15" customHeight="1">
      <c r="A28" s="42" t="s">
        <v>29</v>
      </c>
      <c r="B28" s="43"/>
      <c r="C28" s="44"/>
      <c r="D28" s="17">
        <v>1022</v>
      </c>
      <c r="E28" s="19">
        <v>0</v>
      </c>
      <c r="F28" s="19">
        <v>0</v>
      </c>
    </row>
    <row r="29" spans="1:8" ht="15" customHeight="1">
      <c r="A29" s="42" t="s">
        <v>30</v>
      </c>
      <c r="B29" s="43"/>
      <c r="C29" s="44"/>
      <c r="D29" s="17">
        <v>1030</v>
      </c>
      <c r="E29" s="19">
        <v>0</v>
      </c>
      <c r="F29" s="19">
        <v>0</v>
      </c>
    </row>
    <row r="30" spans="1:8" ht="15" customHeight="1">
      <c r="A30" s="42" t="s">
        <v>31</v>
      </c>
      <c r="B30" s="43"/>
      <c r="C30" s="44"/>
      <c r="D30" s="17">
        <v>1040</v>
      </c>
      <c r="E30" s="18">
        <f>E31-E32</f>
        <v>0</v>
      </c>
      <c r="F30" s="18">
        <f>F31-F32</f>
        <v>0</v>
      </c>
    </row>
    <row r="31" spans="1:8" ht="15" customHeight="1">
      <c r="A31" s="42" t="s">
        <v>25</v>
      </c>
      <c r="B31" s="43"/>
      <c r="C31" s="44"/>
      <c r="D31" s="17">
        <v>1041</v>
      </c>
      <c r="E31" s="19">
        <v>0</v>
      </c>
      <c r="F31" s="19">
        <v>0</v>
      </c>
    </row>
    <row r="32" spans="1:8" ht="15" customHeight="1">
      <c r="A32" s="42" t="s">
        <v>29</v>
      </c>
      <c r="B32" s="43"/>
      <c r="C32" s="44"/>
      <c r="D32" s="17">
        <v>1042</v>
      </c>
      <c r="E32" s="19">
        <v>0</v>
      </c>
      <c r="F32" s="19">
        <v>0</v>
      </c>
    </row>
    <row r="33" spans="1:6" ht="15" customHeight="1">
      <c r="A33" s="42" t="s">
        <v>32</v>
      </c>
      <c r="B33" s="43"/>
      <c r="C33" s="44"/>
      <c r="D33" s="17">
        <v>1050</v>
      </c>
      <c r="E33" s="19">
        <v>0</v>
      </c>
      <c r="F33" s="19">
        <v>8069</v>
      </c>
    </row>
    <row r="34" spans="1:6" ht="15" customHeight="1">
      <c r="A34" s="42" t="s">
        <v>33</v>
      </c>
      <c r="B34" s="43"/>
      <c r="C34" s="44"/>
      <c r="D34" s="17">
        <v>1060</v>
      </c>
      <c r="E34" s="19">
        <v>0</v>
      </c>
      <c r="F34" s="19">
        <v>0</v>
      </c>
    </row>
    <row r="35" spans="1:6" ht="15" customHeight="1">
      <c r="A35" s="42" t="s">
        <v>34</v>
      </c>
      <c r="B35" s="43"/>
      <c r="C35" s="44"/>
      <c r="D35" s="17">
        <v>1090</v>
      </c>
      <c r="E35" s="19">
        <v>0</v>
      </c>
      <c r="F35" s="19">
        <v>0</v>
      </c>
    </row>
    <row r="36" spans="1:6" ht="15" customHeight="1">
      <c r="A36" s="48" t="s">
        <v>35</v>
      </c>
      <c r="B36" s="49"/>
      <c r="C36" s="50"/>
      <c r="D36" s="16">
        <v>1095</v>
      </c>
      <c r="E36" s="20">
        <f>E35+E34+E33+E30+E29+E26+E23+E20</f>
        <v>0</v>
      </c>
      <c r="F36" s="20">
        <f>F35+F34+F33+F30+F29+F26+F23+F20</f>
        <v>123734</v>
      </c>
    </row>
    <row r="37" spans="1:6" ht="15" customHeight="1">
      <c r="A37" s="52" t="s">
        <v>36</v>
      </c>
      <c r="B37" s="52"/>
      <c r="C37" s="52"/>
      <c r="D37" s="52"/>
      <c r="E37" s="52"/>
      <c r="F37" s="52"/>
    </row>
    <row r="38" spans="1:6" ht="15" customHeight="1">
      <c r="A38" s="42" t="s">
        <v>37</v>
      </c>
      <c r="B38" s="43"/>
      <c r="C38" s="44"/>
      <c r="D38" s="17">
        <v>1100</v>
      </c>
      <c r="E38" s="19">
        <v>0</v>
      </c>
      <c r="F38" s="19">
        <v>0</v>
      </c>
    </row>
    <row r="39" spans="1:6" ht="15" customHeight="1">
      <c r="A39" s="42" t="s">
        <v>38</v>
      </c>
      <c r="B39" s="43"/>
      <c r="C39" s="44"/>
      <c r="D39" s="17">
        <v>1110</v>
      </c>
      <c r="E39" s="19">
        <f>SUM(E40:E41)</f>
        <v>0</v>
      </c>
      <c r="F39" s="19">
        <f>SUM(F40:F41)</f>
        <v>0</v>
      </c>
    </row>
    <row r="40" spans="1:6" ht="15" customHeight="1">
      <c r="A40" s="42" t="s">
        <v>39</v>
      </c>
      <c r="B40" s="43"/>
      <c r="C40" s="44"/>
      <c r="D40" s="17">
        <v>1111</v>
      </c>
      <c r="E40" s="19"/>
      <c r="F40" s="19"/>
    </row>
    <row r="41" spans="1:6" ht="15" customHeight="1">
      <c r="A41" s="42" t="s">
        <v>40</v>
      </c>
      <c r="B41" s="43"/>
      <c r="C41" s="44"/>
      <c r="D41" s="17">
        <v>1112</v>
      </c>
      <c r="E41" s="19"/>
      <c r="F41" s="19"/>
    </row>
    <row r="42" spans="1:6" ht="15" hidden="1" customHeight="1">
      <c r="A42" s="42"/>
      <c r="B42" s="43"/>
      <c r="C42" s="44"/>
      <c r="D42" s="17"/>
      <c r="E42" s="19"/>
      <c r="F42" s="19"/>
    </row>
    <row r="43" spans="1:6" ht="15" customHeight="1">
      <c r="A43" s="42" t="s">
        <v>41</v>
      </c>
      <c r="B43" s="43"/>
      <c r="C43" s="44"/>
      <c r="D43" s="17"/>
      <c r="E43" s="18"/>
      <c r="F43" s="18"/>
    </row>
    <row r="44" spans="1:6" ht="15" customHeight="1">
      <c r="A44" s="42" t="s">
        <v>42</v>
      </c>
      <c r="B44" s="43"/>
      <c r="C44" s="44"/>
      <c r="D44" s="17">
        <v>1120</v>
      </c>
      <c r="E44" s="19">
        <v>0</v>
      </c>
      <c r="F44" s="19">
        <v>0</v>
      </c>
    </row>
    <row r="45" spans="1:6" ht="15" customHeight="1">
      <c r="A45" s="42" t="s">
        <v>43</v>
      </c>
      <c r="B45" s="43"/>
      <c r="C45" s="44"/>
      <c r="D45" s="17">
        <v>1125</v>
      </c>
      <c r="E45" s="19">
        <v>0</v>
      </c>
      <c r="F45" s="19">
        <v>0</v>
      </c>
    </row>
    <row r="46" spans="1:6" ht="15" customHeight="1">
      <c r="A46" s="42" t="s">
        <v>44</v>
      </c>
      <c r="B46" s="43"/>
      <c r="C46" s="44"/>
      <c r="D46" s="17">
        <v>1130</v>
      </c>
      <c r="E46" s="19">
        <v>0</v>
      </c>
      <c r="F46" s="19">
        <v>0</v>
      </c>
    </row>
    <row r="47" spans="1:6" ht="15" customHeight="1">
      <c r="A47" s="42" t="s">
        <v>45</v>
      </c>
      <c r="B47" s="43"/>
      <c r="C47" s="44"/>
      <c r="D47" s="17">
        <v>1135</v>
      </c>
      <c r="E47" s="19">
        <v>0</v>
      </c>
      <c r="F47" s="19">
        <v>0</v>
      </c>
    </row>
    <row r="48" spans="1:6" ht="15" customHeight="1">
      <c r="A48" s="42" t="s">
        <v>46</v>
      </c>
      <c r="B48" s="43"/>
      <c r="C48" s="44"/>
      <c r="D48" s="17">
        <v>1140</v>
      </c>
      <c r="E48" s="19">
        <v>0</v>
      </c>
      <c r="F48" s="19">
        <v>29415</v>
      </c>
    </row>
    <row r="49" spans="1:6" ht="15" customHeight="1">
      <c r="A49" s="42" t="s">
        <v>47</v>
      </c>
      <c r="B49" s="43"/>
      <c r="C49" s="44"/>
      <c r="D49" s="17">
        <v>1145</v>
      </c>
      <c r="E49" s="19">
        <v>0</v>
      </c>
      <c r="F49" s="19">
        <v>0</v>
      </c>
    </row>
    <row r="50" spans="1:6" ht="15" customHeight="1">
      <c r="A50" s="42" t="s">
        <v>48</v>
      </c>
      <c r="B50" s="43"/>
      <c r="C50" s="44"/>
      <c r="D50" s="17">
        <v>1150</v>
      </c>
      <c r="E50" s="19">
        <v>0</v>
      </c>
      <c r="F50" s="19">
        <v>0</v>
      </c>
    </row>
    <row r="51" spans="1:6" ht="15" customHeight="1">
      <c r="A51" s="42" t="s">
        <v>49</v>
      </c>
      <c r="B51" s="43"/>
      <c r="C51" s="44"/>
      <c r="D51" s="17">
        <v>1155</v>
      </c>
      <c r="E51" s="19">
        <v>0</v>
      </c>
      <c r="F51" s="19">
        <v>0</v>
      </c>
    </row>
    <row r="52" spans="1:6" ht="28.5" customHeight="1">
      <c r="A52" s="42" t="s">
        <v>50</v>
      </c>
      <c r="B52" s="43"/>
      <c r="C52" s="44"/>
      <c r="D52" s="17"/>
      <c r="E52" s="21"/>
      <c r="F52" s="21"/>
    </row>
    <row r="53" spans="1:6" ht="15" customHeight="1">
      <c r="A53" s="42" t="s">
        <v>51</v>
      </c>
      <c r="B53" s="43"/>
      <c r="C53" s="44"/>
      <c r="D53" s="17">
        <v>1160</v>
      </c>
      <c r="E53" s="18">
        <f>SUM(E54:E56)</f>
        <v>0</v>
      </c>
      <c r="F53" s="18">
        <f>SUM(F54:F56)</f>
        <v>251298</v>
      </c>
    </row>
    <row r="54" spans="1:6" ht="15" customHeight="1">
      <c r="A54" s="42" t="s">
        <v>52</v>
      </c>
      <c r="B54" s="43"/>
      <c r="C54" s="44"/>
      <c r="D54" s="17">
        <v>1161</v>
      </c>
      <c r="E54" s="19">
        <v>0</v>
      </c>
      <c r="F54" s="19">
        <v>0</v>
      </c>
    </row>
    <row r="55" spans="1:6" ht="15" customHeight="1">
      <c r="A55" s="42" t="s">
        <v>53</v>
      </c>
      <c r="B55" s="43"/>
      <c r="C55" s="44"/>
      <c r="D55" s="17">
        <v>1162</v>
      </c>
      <c r="E55" s="18">
        <f>ROUND([1]Ф.2.ЗВЕД!F23+[1]Ф.4.1.ЗВЕД!E23-[1]Ф.4.1.ЗВЕД!F23+[1]Ф.4.2.ЗВЕД!E22-[1]Ф.4.2.ЗВЕД!F22+[1]Ф.4.3.ЗВЕД!F22-[1]Ф.4.3.ЗВЕД!G22+[1]Ф.4.4.ЗВЕД!E20+[1]Ф.4.3.1.ЗВЕД!G22,0)</f>
        <v>0</v>
      </c>
      <c r="F55" s="18">
        <v>251298</v>
      </c>
    </row>
    <row r="56" spans="1:6" ht="15" customHeight="1">
      <c r="A56" s="42" t="s">
        <v>54</v>
      </c>
      <c r="B56" s="43"/>
      <c r="C56" s="44"/>
      <c r="D56" s="17">
        <v>1163</v>
      </c>
      <c r="E56" s="18">
        <f>ROUND([1]Ф.4.1.ЗВЕД!F23+[1]Ф.4.2.ЗВЕД!F22+[1]Ф.4.3.ЗВЕД!G22,0)</f>
        <v>0</v>
      </c>
      <c r="F56" s="18">
        <f>ROUND([1]Ф.4.1.ЗВЕД!R23+[1]Ф.4.2.ЗВЕД!N22+[1]Ф.4.3.ЗВЕД!N22,0)</f>
        <v>0</v>
      </c>
    </row>
    <row r="57" spans="1:6" ht="15" customHeight="1">
      <c r="A57" s="42" t="s">
        <v>55</v>
      </c>
      <c r="B57" s="43"/>
      <c r="C57" s="44"/>
      <c r="D57" s="17">
        <v>1164</v>
      </c>
      <c r="E57" s="19">
        <v>0</v>
      </c>
      <c r="F57" s="19">
        <v>0</v>
      </c>
    </row>
    <row r="58" spans="1:6" ht="15" customHeight="1">
      <c r="A58" s="42" t="s">
        <v>56</v>
      </c>
      <c r="B58" s="43"/>
      <c r="C58" s="44"/>
      <c r="D58" s="17">
        <v>1165</v>
      </c>
      <c r="E58" s="19">
        <v>0</v>
      </c>
      <c r="F58" s="19">
        <v>0</v>
      </c>
    </row>
    <row r="59" spans="1:6" ht="15" customHeight="1">
      <c r="A59" s="42" t="s">
        <v>57</v>
      </c>
      <c r="B59" s="43"/>
      <c r="C59" s="44"/>
      <c r="D59" s="17"/>
      <c r="E59" s="21"/>
      <c r="F59" s="21"/>
    </row>
    <row r="60" spans="1:6" ht="15" customHeight="1">
      <c r="A60" s="42" t="s">
        <v>58</v>
      </c>
      <c r="B60" s="43"/>
      <c r="C60" s="44"/>
      <c r="D60" s="17">
        <v>1170</v>
      </c>
      <c r="E60" s="19">
        <v>0</v>
      </c>
      <c r="F60" s="19">
        <v>0</v>
      </c>
    </row>
    <row r="61" spans="1:6" ht="15" customHeight="1">
      <c r="A61" s="42" t="s">
        <v>59</v>
      </c>
      <c r="B61" s="43"/>
      <c r="C61" s="44"/>
      <c r="D61" s="17">
        <v>1175</v>
      </c>
      <c r="E61" s="18">
        <f>SUM(E62:E63)</f>
        <v>0</v>
      </c>
      <c r="F61" s="18">
        <f>SUM(F62:F63)</f>
        <v>0</v>
      </c>
    </row>
    <row r="62" spans="1:6" ht="15" customHeight="1">
      <c r="A62" s="42" t="s">
        <v>60</v>
      </c>
      <c r="B62" s="43"/>
      <c r="C62" s="44"/>
      <c r="D62" s="17">
        <v>1176</v>
      </c>
      <c r="E62" s="19">
        <v>0</v>
      </c>
      <c r="F62" s="19">
        <v>0</v>
      </c>
    </row>
    <row r="63" spans="1:6" ht="15" customHeight="1">
      <c r="A63" s="42" t="s">
        <v>61</v>
      </c>
      <c r="B63" s="43"/>
      <c r="C63" s="44"/>
      <c r="D63" s="17">
        <v>1177</v>
      </c>
      <c r="E63" s="19">
        <v>0</v>
      </c>
      <c r="F63" s="19">
        <v>0</v>
      </c>
    </row>
    <row r="64" spans="1:6" ht="15" customHeight="1">
      <c r="A64" s="42" t="s">
        <v>62</v>
      </c>
      <c r="B64" s="43"/>
      <c r="C64" s="44"/>
      <c r="D64" s="17">
        <v>1180</v>
      </c>
      <c r="E64" s="19">
        <v>0</v>
      </c>
      <c r="F64" s="19">
        <v>0</v>
      </c>
    </row>
    <row r="65" spans="1:8" ht="15" customHeight="1">
      <c r="A65" s="48" t="s">
        <v>63</v>
      </c>
      <c r="B65" s="49"/>
      <c r="C65" s="50"/>
      <c r="D65" s="16">
        <v>1195</v>
      </c>
      <c r="E65" s="18">
        <f>E64+E61+E60+E58+E53+E51+SUM(E44:E50)+E39+E38</f>
        <v>0</v>
      </c>
      <c r="F65" s="18">
        <f>F64+F61+F60+F58+F53+F51+SUM(F44:F50)+F39+F38</f>
        <v>280713</v>
      </c>
    </row>
    <row r="66" spans="1:8" ht="15" customHeight="1">
      <c r="A66" s="48" t="s">
        <v>64</v>
      </c>
      <c r="B66" s="49"/>
      <c r="C66" s="50"/>
      <c r="D66" s="16">
        <v>1200</v>
      </c>
      <c r="E66" s="22">
        <v>0</v>
      </c>
      <c r="F66" s="22">
        <v>0</v>
      </c>
    </row>
    <row r="67" spans="1:8" ht="15" customHeight="1">
      <c r="A67" s="48" t="s">
        <v>16</v>
      </c>
      <c r="B67" s="49"/>
      <c r="C67" s="50"/>
      <c r="D67" s="16">
        <v>1300</v>
      </c>
      <c r="E67" s="20">
        <f>E66+E65+E36</f>
        <v>0</v>
      </c>
      <c r="F67" s="20">
        <f>F66+F65+F36</f>
        <v>404447</v>
      </c>
      <c r="H67" s="23" t="str">
        <f>IF(E67=E97,"","Актив не дорівнює пасиву на початок звітного періоду")</f>
        <v/>
      </c>
    </row>
    <row r="68" spans="1:8" ht="38.25">
      <c r="A68" s="53" t="s">
        <v>65</v>
      </c>
      <c r="B68" s="54"/>
      <c r="C68" s="55"/>
      <c r="D68" s="16" t="s">
        <v>19</v>
      </c>
      <c r="E68" s="16" t="s">
        <v>20</v>
      </c>
      <c r="F68" s="24" t="s">
        <v>21</v>
      </c>
      <c r="H68" s="23" t="str">
        <f>IF(F67=F97,"","Актив не дорівнює пасиву на кінець звітного періоду")</f>
        <v/>
      </c>
    </row>
    <row r="69" spans="1:8" ht="15" customHeight="1">
      <c r="A69" s="53">
        <v>1</v>
      </c>
      <c r="B69" s="54"/>
      <c r="C69" s="55"/>
      <c r="D69" s="16">
        <v>2</v>
      </c>
      <c r="E69" s="16">
        <v>3</v>
      </c>
      <c r="F69" s="16">
        <v>4</v>
      </c>
    </row>
    <row r="70" spans="1:8" ht="15" customHeight="1">
      <c r="A70" s="52" t="s">
        <v>66</v>
      </c>
      <c r="B70" s="52"/>
      <c r="C70" s="52"/>
      <c r="D70" s="52"/>
      <c r="E70" s="52"/>
      <c r="F70" s="52"/>
    </row>
    <row r="71" spans="1:8" ht="15" customHeight="1">
      <c r="A71" s="42" t="s">
        <v>67</v>
      </c>
      <c r="B71" s="43"/>
      <c r="C71" s="44"/>
      <c r="D71" s="17">
        <v>1400</v>
      </c>
      <c r="E71" s="25">
        <v>0</v>
      </c>
      <c r="F71" s="25">
        <v>297714</v>
      </c>
    </row>
    <row r="72" spans="1:8" ht="15" customHeight="1">
      <c r="A72" s="42" t="s">
        <v>68</v>
      </c>
      <c r="B72" s="43"/>
      <c r="C72" s="44"/>
      <c r="D72" s="17">
        <v>1410</v>
      </c>
      <c r="E72" s="25">
        <v>0</v>
      </c>
      <c r="F72" s="25">
        <v>0</v>
      </c>
    </row>
    <row r="73" spans="1:8" ht="15" customHeight="1">
      <c r="A73" s="42" t="s">
        <v>69</v>
      </c>
      <c r="B73" s="43"/>
      <c r="C73" s="44"/>
      <c r="D73" s="17">
        <v>1420</v>
      </c>
      <c r="E73" s="25">
        <v>0</v>
      </c>
      <c r="F73" s="25">
        <v>-79855</v>
      </c>
    </row>
    <row r="74" spans="1:8" ht="15" customHeight="1">
      <c r="A74" s="42" t="s">
        <v>70</v>
      </c>
      <c r="B74" s="43"/>
      <c r="C74" s="44"/>
      <c r="D74" s="17">
        <v>1430</v>
      </c>
      <c r="E74" s="25">
        <v>0</v>
      </c>
      <c r="F74" s="25">
        <v>0</v>
      </c>
    </row>
    <row r="75" spans="1:8" ht="15" customHeight="1">
      <c r="A75" s="42" t="s">
        <v>71</v>
      </c>
      <c r="B75" s="43"/>
      <c r="C75" s="44"/>
      <c r="D75" s="17">
        <v>1440</v>
      </c>
      <c r="E75" s="25">
        <v>0</v>
      </c>
      <c r="F75" s="25">
        <v>0</v>
      </c>
    </row>
    <row r="76" spans="1:8" ht="15" customHeight="1">
      <c r="A76" s="42" t="s">
        <v>72</v>
      </c>
      <c r="B76" s="43"/>
      <c r="C76" s="44"/>
      <c r="D76" s="17">
        <v>1450</v>
      </c>
      <c r="E76" s="25">
        <v>0</v>
      </c>
      <c r="F76" s="25">
        <v>0</v>
      </c>
    </row>
    <row r="77" spans="1:8" ht="15" customHeight="1">
      <c r="A77" s="48" t="s">
        <v>35</v>
      </c>
      <c r="B77" s="49"/>
      <c r="C77" s="50"/>
      <c r="D77" s="16">
        <v>1495</v>
      </c>
      <c r="E77" s="26">
        <f>SUM(E71:E76)</f>
        <v>0</v>
      </c>
      <c r="F77" s="26">
        <f>SUM(F71:F76)</f>
        <v>217859</v>
      </c>
    </row>
    <row r="78" spans="1:8" ht="15" customHeight="1">
      <c r="A78" s="52" t="s">
        <v>73</v>
      </c>
      <c r="B78" s="52"/>
      <c r="C78" s="52"/>
      <c r="D78" s="52"/>
      <c r="E78" s="52"/>
      <c r="F78" s="52"/>
    </row>
    <row r="79" spans="1:8" ht="15" customHeight="1">
      <c r="A79" s="42" t="s">
        <v>74</v>
      </c>
      <c r="B79" s="43"/>
      <c r="C79" s="44"/>
      <c r="D79" s="17"/>
      <c r="E79" s="27"/>
      <c r="F79" s="27"/>
    </row>
    <row r="80" spans="1:8" ht="15" customHeight="1">
      <c r="A80" s="42" t="s">
        <v>75</v>
      </c>
      <c r="B80" s="43"/>
      <c r="C80" s="44"/>
      <c r="D80" s="17">
        <v>1500</v>
      </c>
      <c r="E80" s="25">
        <v>0</v>
      </c>
      <c r="F80" s="25">
        <v>0</v>
      </c>
    </row>
    <row r="81" spans="1:6" ht="15" customHeight="1">
      <c r="A81" s="42" t="s">
        <v>76</v>
      </c>
      <c r="B81" s="43"/>
      <c r="C81" s="44"/>
      <c r="D81" s="17">
        <v>1510</v>
      </c>
      <c r="E81" s="25">
        <v>0</v>
      </c>
      <c r="F81" s="25">
        <v>0</v>
      </c>
    </row>
    <row r="82" spans="1:6" ht="15" customHeight="1">
      <c r="A82" s="42" t="s">
        <v>77</v>
      </c>
      <c r="B82" s="43"/>
      <c r="C82" s="44"/>
      <c r="D82" s="17">
        <v>1520</v>
      </c>
      <c r="E82" s="25">
        <v>0</v>
      </c>
      <c r="F82" s="25">
        <v>0</v>
      </c>
    </row>
    <row r="83" spans="1:6" ht="15" customHeight="1">
      <c r="A83" s="42" t="s">
        <v>78</v>
      </c>
      <c r="B83" s="43"/>
      <c r="C83" s="44"/>
      <c r="D83" s="17">
        <v>1530</v>
      </c>
      <c r="E83" s="25">
        <v>0</v>
      </c>
      <c r="F83" s="25">
        <v>0</v>
      </c>
    </row>
    <row r="84" spans="1:6" ht="15" customHeight="1">
      <c r="A84" s="42" t="s">
        <v>79</v>
      </c>
      <c r="B84" s="43"/>
      <c r="C84" s="44"/>
      <c r="D84" s="17"/>
      <c r="E84" s="27"/>
      <c r="F84" s="27"/>
    </row>
    <row r="85" spans="1:6" ht="15" customHeight="1">
      <c r="A85" s="42" t="s">
        <v>80</v>
      </c>
      <c r="B85" s="43"/>
      <c r="C85" s="44"/>
      <c r="D85" s="17">
        <v>1540</v>
      </c>
      <c r="E85" s="28">
        <v>0</v>
      </c>
      <c r="F85" s="28">
        <v>0</v>
      </c>
    </row>
    <row r="86" spans="1:6" ht="15" customHeight="1">
      <c r="A86" s="42" t="s">
        <v>43</v>
      </c>
      <c r="B86" s="43"/>
      <c r="C86" s="44"/>
      <c r="D86" s="17">
        <v>1545</v>
      </c>
      <c r="E86" s="25">
        <v>0</v>
      </c>
      <c r="F86" s="25">
        <v>139153</v>
      </c>
    </row>
    <row r="87" spans="1:6" ht="15" customHeight="1">
      <c r="A87" s="42" t="s">
        <v>76</v>
      </c>
      <c r="B87" s="43"/>
      <c r="C87" s="44"/>
      <c r="D87" s="17">
        <v>1550</v>
      </c>
      <c r="E87" s="25">
        <v>0</v>
      </c>
      <c r="F87" s="25">
        <v>0</v>
      </c>
    </row>
    <row r="88" spans="1:6" ht="15" customHeight="1">
      <c r="A88" s="42" t="s">
        <v>81</v>
      </c>
      <c r="B88" s="43"/>
      <c r="C88" s="44"/>
      <c r="D88" s="17">
        <v>1555</v>
      </c>
      <c r="E88" s="25">
        <v>0</v>
      </c>
      <c r="F88" s="25">
        <v>0</v>
      </c>
    </row>
    <row r="89" spans="1:6" ht="15" customHeight="1">
      <c r="A89" s="42" t="s">
        <v>82</v>
      </c>
      <c r="B89" s="43"/>
      <c r="C89" s="44"/>
      <c r="D89" s="17">
        <v>1560</v>
      </c>
      <c r="E89" s="25">
        <v>0</v>
      </c>
      <c r="F89" s="25">
        <v>29415</v>
      </c>
    </row>
    <row r="90" spans="1:6" ht="15" customHeight="1">
      <c r="A90" s="42" t="s">
        <v>46</v>
      </c>
      <c r="B90" s="43"/>
      <c r="C90" s="44"/>
      <c r="D90" s="17">
        <v>1565</v>
      </c>
      <c r="E90" s="25">
        <v>0</v>
      </c>
      <c r="F90" s="25">
        <v>0</v>
      </c>
    </row>
    <row r="91" spans="1:6" ht="15" customHeight="1">
      <c r="A91" s="42" t="s">
        <v>47</v>
      </c>
      <c r="B91" s="43"/>
      <c r="C91" s="44"/>
      <c r="D91" s="17">
        <v>1570</v>
      </c>
      <c r="E91" s="25">
        <v>0</v>
      </c>
      <c r="F91" s="25">
        <v>0</v>
      </c>
    </row>
    <row r="92" spans="1:6" ht="15" customHeight="1">
      <c r="A92" s="42" t="s">
        <v>83</v>
      </c>
      <c r="B92" s="43"/>
      <c r="C92" s="44"/>
      <c r="D92" s="17">
        <v>1575</v>
      </c>
      <c r="E92" s="25">
        <v>0</v>
      </c>
      <c r="F92" s="25">
        <v>18020</v>
      </c>
    </row>
    <row r="93" spans="1:6" ht="15" customHeight="1">
      <c r="A93" s="45" t="s">
        <v>84</v>
      </c>
      <c r="B93" s="46"/>
      <c r="C93" s="47"/>
      <c r="D93" s="17">
        <v>1576</v>
      </c>
      <c r="E93" s="25">
        <v>0</v>
      </c>
      <c r="F93" s="25">
        <v>0</v>
      </c>
    </row>
    <row r="94" spans="1:6" ht="15" customHeight="1">
      <c r="A94" s="48" t="s">
        <v>63</v>
      </c>
      <c r="B94" s="49"/>
      <c r="C94" s="50"/>
      <c r="D94" s="16">
        <v>1595</v>
      </c>
      <c r="E94" s="26">
        <f>SUM(E85:E92)+SUM(E80:E82)+E83</f>
        <v>0</v>
      </c>
      <c r="F94" s="26">
        <f>SUM(F85:F92)+SUM(F80:F82)+F83</f>
        <v>186588</v>
      </c>
    </row>
    <row r="95" spans="1:6" ht="15" customHeight="1">
      <c r="A95" s="48" t="s">
        <v>85</v>
      </c>
      <c r="B95" s="49"/>
      <c r="C95" s="50"/>
      <c r="D95" s="16">
        <v>1600</v>
      </c>
      <c r="E95" s="29">
        <v>0</v>
      </c>
      <c r="F95" s="29">
        <v>0</v>
      </c>
    </row>
    <row r="96" spans="1:6" ht="15" customHeight="1">
      <c r="A96" s="48" t="s">
        <v>86</v>
      </c>
      <c r="B96" s="49"/>
      <c r="C96" s="50"/>
      <c r="D96" s="16">
        <v>1700</v>
      </c>
      <c r="E96" s="29">
        <v>0</v>
      </c>
      <c r="F96" s="29">
        <v>0</v>
      </c>
    </row>
    <row r="97" spans="1:12" ht="15" customHeight="1">
      <c r="A97" s="48" t="s">
        <v>16</v>
      </c>
      <c r="B97" s="49"/>
      <c r="C97" s="50"/>
      <c r="D97" s="16">
        <v>1800</v>
      </c>
      <c r="E97" s="26">
        <f>E96+E95+E94+E77</f>
        <v>0</v>
      </c>
      <c r="F97" s="26">
        <f>F96+F95+F94+F77</f>
        <v>404447</v>
      </c>
    </row>
    <row r="100" spans="1:12" ht="15.75">
      <c r="A100" s="30" t="s">
        <v>87</v>
      </c>
      <c r="B100" s="31"/>
      <c r="C100" s="32"/>
      <c r="D100" s="40" t="str">
        <f>[1]ЗАПОЛНИТЬ!F26</f>
        <v>Сахневич К.В.</v>
      </c>
      <c r="E100" s="40"/>
      <c r="F100" s="40"/>
      <c r="G100" s="33"/>
      <c r="H100" s="33"/>
      <c r="I100" s="33"/>
      <c r="J100" s="33"/>
      <c r="K100" s="33"/>
      <c r="L100" s="34"/>
    </row>
    <row r="101" spans="1:12" ht="15" customHeight="1">
      <c r="A101" s="30"/>
      <c r="B101" s="35" t="s">
        <v>88</v>
      </c>
      <c r="C101" s="36"/>
      <c r="D101" s="51" t="s">
        <v>89</v>
      </c>
      <c r="E101" s="51"/>
      <c r="F101" s="51"/>
      <c r="G101" s="37"/>
      <c r="H101" s="37"/>
      <c r="I101" s="37"/>
      <c r="J101" s="37"/>
      <c r="K101" s="37"/>
      <c r="L101" s="34"/>
    </row>
    <row r="102" spans="1:12" ht="15.75">
      <c r="A102" s="30" t="s">
        <v>90</v>
      </c>
      <c r="B102" s="38"/>
      <c r="C102" s="39"/>
      <c r="D102" s="39"/>
      <c r="E102" s="39"/>
      <c r="G102" s="32"/>
      <c r="H102" s="32"/>
      <c r="I102" s="32"/>
      <c r="J102" s="32"/>
      <c r="K102" s="32"/>
      <c r="L102" s="34"/>
    </row>
    <row r="103" spans="1:12" ht="15.75">
      <c r="A103" s="30" t="s">
        <v>91</v>
      </c>
      <c r="B103" s="38"/>
      <c r="C103" s="39"/>
      <c r="D103" s="39"/>
      <c r="E103" s="39"/>
      <c r="G103" s="32"/>
      <c r="H103" s="32"/>
      <c r="I103" s="32"/>
      <c r="J103" s="32"/>
      <c r="K103" s="32"/>
      <c r="L103" s="34"/>
    </row>
    <row r="104" spans="1:12" ht="15.75">
      <c r="A104" s="30" t="s">
        <v>92</v>
      </c>
      <c r="B104" s="31"/>
      <c r="C104" s="39"/>
      <c r="D104" s="40" t="str">
        <f>[1]ЗАПОЛНИТЬ!F28</f>
        <v>Ситенок І.Ф.</v>
      </c>
      <c r="E104" s="40"/>
      <c r="F104" s="40"/>
      <c r="G104" s="33"/>
      <c r="H104" s="33"/>
      <c r="I104" s="33"/>
      <c r="J104" s="33"/>
      <c r="K104" s="33"/>
      <c r="L104" s="34"/>
    </row>
    <row r="105" spans="1:12" ht="15">
      <c r="B105" s="35" t="s">
        <v>88</v>
      </c>
      <c r="C105" s="39"/>
      <c r="D105" s="41" t="s">
        <v>89</v>
      </c>
      <c r="E105" s="41"/>
      <c r="F105" s="41"/>
      <c r="G105" s="37"/>
      <c r="H105" s="37"/>
      <c r="I105" s="37"/>
      <c r="J105" s="37"/>
      <c r="K105" s="37"/>
      <c r="L105" s="34"/>
    </row>
  </sheetData>
  <mergeCells count="103">
    <mergeCell ref="D1:F3"/>
    <mergeCell ref="D5:F5"/>
    <mergeCell ref="K5:M5"/>
    <mergeCell ref="B6:C6"/>
    <mergeCell ref="D7:F7"/>
    <mergeCell ref="K7:M7"/>
    <mergeCell ref="D12:F12"/>
    <mergeCell ref="K12:M12"/>
    <mergeCell ref="D8:F8"/>
    <mergeCell ref="K8:M8"/>
    <mergeCell ref="D9:F9"/>
    <mergeCell ref="K9:M10"/>
    <mergeCell ref="D10:F10"/>
    <mergeCell ref="D11:F11"/>
    <mergeCell ref="K11:M11"/>
    <mergeCell ref="A24:C24"/>
    <mergeCell ref="A25:C25"/>
    <mergeCell ref="A26:C26"/>
    <mergeCell ref="A14:F14"/>
    <mergeCell ref="A15:F15"/>
    <mergeCell ref="E16:F16"/>
    <mergeCell ref="A17:C17"/>
    <mergeCell ref="A18:C18"/>
    <mergeCell ref="A19:F19"/>
    <mergeCell ref="A20:C20"/>
    <mergeCell ref="A21:C21"/>
    <mergeCell ref="A22:C22"/>
    <mergeCell ref="A23:C23"/>
    <mergeCell ref="A36:C36"/>
    <mergeCell ref="A37:F37"/>
    <mergeCell ref="A38:C38"/>
    <mergeCell ref="A39:C39"/>
    <mergeCell ref="A27:C27"/>
    <mergeCell ref="A28:C28"/>
    <mergeCell ref="A29:C29"/>
    <mergeCell ref="A30:C30"/>
    <mergeCell ref="A31:C31"/>
    <mergeCell ref="A32:C32"/>
    <mergeCell ref="A33:C33"/>
    <mergeCell ref="A34:C34"/>
    <mergeCell ref="A35:C35"/>
    <mergeCell ref="A48:C48"/>
    <mergeCell ref="A49:C49"/>
    <mergeCell ref="A50:C50"/>
    <mergeCell ref="A51:C51"/>
    <mergeCell ref="A40:C40"/>
    <mergeCell ref="A41:C41"/>
    <mergeCell ref="A42:C42"/>
    <mergeCell ref="A43:C43"/>
    <mergeCell ref="A44:C44"/>
    <mergeCell ref="A45:C45"/>
    <mergeCell ref="A46:C46"/>
    <mergeCell ref="A47:C47"/>
    <mergeCell ref="A60:C60"/>
    <mergeCell ref="A61:C61"/>
    <mergeCell ref="A62:C62"/>
    <mergeCell ref="A63:C63"/>
    <mergeCell ref="A52:C52"/>
    <mergeCell ref="A53:C53"/>
    <mergeCell ref="A54:C54"/>
    <mergeCell ref="A55:C55"/>
    <mergeCell ref="A56:C56"/>
    <mergeCell ref="A57:C57"/>
    <mergeCell ref="A58:C58"/>
    <mergeCell ref="A59:C59"/>
    <mergeCell ref="A72:C72"/>
    <mergeCell ref="A73:C73"/>
    <mergeCell ref="A74:C74"/>
    <mergeCell ref="A75:C75"/>
    <mergeCell ref="A64:C64"/>
    <mergeCell ref="A65:C65"/>
    <mergeCell ref="A66:C66"/>
    <mergeCell ref="A67:C67"/>
    <mergeCell ref="A68:C68"/>
    <mergeCell ref="A69:C69"/>
    <mergeCell ref="A70:F70"/>
    <mergeCell ref="A71:C71"/>
    <mergeCell ref="A84:C84"/>
    <mergeCell ref="A85:C85"/>
    <mergeCell ref="A86:C86"/>
    <mergeCell ref="A87:C87"/>
    <mergeCell ref="A76:C76"/>
    <mergeCell ref="A77:C77"/>
    <mergeCell ref="D100:F100"/>
    <mergeCell ref="D101:F101"/>
    <mergeCell ref="A88:C88"/>
    <mergeCell ref="A89:C89"/>
    <mergeCell ref="A78:F78"/>
    <mergeCell ref="A79:C79"/>
    <mergeCell ref="A80:C80"/>
    <mergeCell ref="A81:C81"/>
    <mergeCell ref="A82:C82"/>
    <mergeCell ref="A83:C83"/>
    <mergeCell ref="D104:F104"/>
    <mergeCell ref="D105:F105"/>
    <mergeCell ref="A90:C90"/>
    <mergeCell ref="A91:C91"/>
    <mergeCell ref="A92:C92"/>
    <mergeCell ref="A93:C93"/>
    <mergeCell ref="A94:C94"/>
    <mergeCell ref="A95:C95"/>
    <mergeCell ref="A96:C96"/>
    <mergeCell ref="A97:C97"/>
  </mergeCells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2019-07-11T14:59:41Z</dcterms:modified>
</cp:coreProperties>
</file>