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020" windowHeight="6615" activeTab="1"/>
  </bookViews>
  <sheets>
    <sheet name="Титулка" sheetId="1" r:id="rId1"/>
    <sheet name="Додаток 1" sheetId="2" r:id="rId2"/>
    <sheet name="Контроль" sheetId="3" r:id="rId3"/>
  </sheets>
  <calcPr calcId="125725"/>
</workbook>
</file>

<file path=xl/calcChain.xml><?xml version="1.0" encoding="utf-8"?>
<calcChain xmlns="http://schemas.openxmlformats.org/spreadsheetml/2006/main">
  <c r="F9" i="3"/>
  <c r="C9"/>
  <c r="F8"/>
  <c r="C8"/>
  <c r="F7"/>
  <c r="C7"/>
  <c r="F6"/>
  <c r="G6" s="1"/>
  <c r="C6"/>
  <c r="F5"/>
  <c r="C5"/>
  <c r="F4"/>
  <c r="C4"/>
  <c r="G8" l="1"/>
  <c r="G4"/>
  <c r="G9"/>
  <c r="G7"/>
  <c r="G5"/>
</calcChain>
</file>

<file path=xl/sharedStrings.xml><?xml version="1.0" encoding="utf-8"?>
<sst xmlns="http://schemas.openxmlformats.org/spreadsheetml/2006/main" count="90" uniqueCount="82">
  <si>
    <t xml:space="preserve">Державне статистичне спостереження </t>
  </si>
  <si>
    <t>ЗВІТ
про чисельність пенсіонерів і суми призначених місячних пенсій</t>
  </si>
  <si>
    <t xml:space="preserve">на </t>
  </si>
  <si>
    <t>01.02.2021</t>
  </si>
  <si>
    <t>Подають:</t>
  </si>
  <si>
    <t>Терміни подання</t>
  </si>
  <si>
    <t>Управління Пенсійного фонду України в районах, містах і районах у містах</t>
  </si>
  <si>
    <t>– головним управлінням Пенсійного фонду України в Автономній Республіці Крим, областях, містах Києві та Севастополі</t>
  </si>
  <si>
    <t>5 лютого</t>
  </si>
  <si>
    <t>– районним,міським відділам статистики</t>
  </si>
  <si>
    <t>25 лютого</t>
  </si>
  <si>
    <t>Головні управління Пенсійного фонду України в Автономній Республіці Крим, областях, містах Києві та Севастополі</t>
  </si>
  <si>
    <t>– Пенсійному фонду України</t>
  </si>
  <si>
    <t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</si>
  <si>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>Поштова</t>
  </si>
  <si>
    <t>Річна</t>
  </si>
  <si>
    <t>Пенсійний фонд України зведену інформацію по Україні та регіонах</t>
  </si>
  <si>
    <t>– Державному комітетові статистики України</t>
  </si>
  <si>
    <t>10 квітня</t>
  </si>
  <si>
    <t>Найменування організації-складача інформації</t>
  </si>
  <si>
    <t>Головне управління ПФУ в Івано-Франківській області</t>
  </si>
  <si>
    <t>Поштова адреса</t>
  </si>
  <si>
    <t>Код форми документа за ДКУД</t>
  </si>
  <si>
    <t>Коди організації-складача</t>
  </si>
  <si>
    <t>за ЄДРПОУ</t>
  </si>
  <si>
    <t>території (КОАТУУ)</t>
  </si>
  <si>
    <t>виду економічної діяльності (КВЕД)</t>
  </si>
  <si>
    <t>форми власності (КФВ)</t>
  </si>
  <si>
    <t>організаційно-правової форми господарювання (КОПФГ)</t>
  </si>
  <si>
    <t>міністерства, іншого центрального органу, якому підпорядкована організація складач інформації (СПОДУ)*</t>
  </si>
  <si>
    <t>КС</t>
  </si>
  <si>
    <t>* тільки для підприємств державної форми власності</t>
  </si>
  <si>
    <t>Звіт про чисельність ветеранів війни та жертв нацистських переслідувань</t>
  </si>
  <si>
    <t>Код рядка</t>
  </si>
  <si>
    <t>Найменування показника</t>
  </si>
  <si>
    <t>Чисельність, осіб</t>
  </si>
  <si>
    <t>Ветерани вiйни, жертви нацистських переслiдувань, всього</t>
  </si>
  <si>
    <t xml:space="preserve">   з них: ветерани вiйни</t>
  </si>
  <si>
    <t xml:space="preserve">   з них: жертви нацистських переслiдувань</t>
  </si>
  <si>
    <t xml:space="preserve">  у тому числi:</t>
  </si>
  <si>
    <t xml:space="preserve">   iнвалiди вiйни та особи, прирiвнянi до iнвалiдiв вiйни, жертви нацистських переслiдувань, всього</t>
  </si>
  <si>
    <t xml:space="preserve">    у т.ч. iнвалiди вiйни та особи, прирiвнянi до iнвалiдiв вiйни, всього</t>
  </si>
  <si>
    <t xml:space="preserve">        з них за групами iнвалiдностi: I</t>
  </si>
  <si>
    <t xml:space="preserve">        з них за групами iнвалiдностi: II</t>
  </si>
  <si>
    <t xml:space="preserve">        з них за групами iнвалiдностi: III</t>
  </si>
  <si>
    <t xml:space="preserve">    у т.ч. особи, колишнi малолiтнi в"язнi концтаб.,гетто, iнших мiсць примусового тримання, визнаннi iнвалiдами вiд заг.захвор., трудкалiцтва, з iнших причин</t>
  </si>
  <si>
    <t xml:space="preserve">         з них за групами iнвалiдностi: I</t>
  </si>
  <si>
    <t xml:space="preserve">         з них за групами iнвалiдностi: II</t>
  </si>
  <si>
    <t xml:space="preserve">         з них за групами iнвалiдностi: III</t>
  </si>
  <si>
    <t xml:space="preserve">    Учасники бойових дiй та особи, прирiвненi до учасникiв бойових дiй, жертви нацистських переслiдувань,всього</t>
  </si>
  <si>
    <t xml:space="preserve">      з них: учасникiв бойових дiй та особи, прирiвненi до учасникiв бойових дiй</t>
  </si>
  <si>
    <t xml:space="preserve">      з них: колишнi неповнолiтнi в"язнi концтаборiв, гетто, iнших мiсць примусового тримання</t>
  </si>
  <si>
    <t xml:space="preserve">    Учасники вiйни та жертви нацистських переслiдувань</t>
  </si>
  <si>
    <t xml:space="preserve">       в т.ч. учасники вiйни</t>
  </si>
  <si>
    <t xml:space="preserve">         з них - нагородженi орденами i медалями</t>
  </si>
  <si>
    <t xml:space="preserve">       в т.ч. колишнi iншi в"язнi концтаборiв, гетто, iнших мiсць примусового тримання</t>
  </si>
  <si>
    <t xml:space="preserve">         з них -  нагородженi орденами i медалями</t>
  </si>
  <si>
    <t>Особи, на яких поширюється чиннiсть Закону України "Про статус ветеранiв вiйни, гарантiї їх соцiального захисту"(крiм ветеранiв вiйни), всього</t>
  </si>
  <si>
    <t xml:space="preserve">  в т.ч.дружини(чоловiки) померлих iнвалiдiв вiйни, учасникiв бойових дiй, учасникiв вiйни, визнаних за життя iнвалiдами вiд загального захворювання, трудового калiцтва та з iнших причин, якi не одружилися вдруге</t>
  </si>
  <si>
    <t xml:space="preserve">  в т.ч. дружини померлих жертв нацистських переслiдувань</t>
  </si>
  <si>
    <t>Особи, якi мають особливi заслуги перед Батькiвщиною</t>
  </si>
  <si>
    <t>Дiти вiйни</t>
  </si>
  <si>
    <t>Контроль рядків</t>
  </si>
  <si>
    <t>Чисельність</t>
  </si>
  <si>
    <t>Условие</t>
  </si>
  <si>
    <t>Результат</t>
  </si>
  <si>
    <t>010</t>
  </si>
  <si>
    <t>=</t>
  </si>
  <si>
    <t>020+030</t>
  </si>
  <si>
    <t>020</t>
  </si>
  <si>
    <t>050+140+160</t>
  </si>
  <si>
    <t>030</t>
  </si>
  <si>
    <t>090+150+180</t>
  </si>
  <si>
    <t>140+150</t>
  </si>
  <si>
    <t>060+070+080</t>
  </si>
  <si>
    <t>100+110+120</t>
  </si>
  <si>
    <t>на 01.01.2021</t>
  </si>
  <si>
    <t>м.п.</t>
  </si>
  <si>
    <t>Свідрук В.В.783527</t>
  </si>
  <si>
    <t>Начальник Головного управління</t>
  </si>
  <si>
    <t>Надія ПАВЛЮК</t>
  </si>
  <si>
    <t>Вик.Грам В.В.</t>
  </si>
</sst>
</file>

<file path=xl/styles.xml><?xml version="1.0" encoding="utf-8"?>
<styleSheet xmlns="http://schemas.openxmlformats.org/spreadsheetml/2006/main">
  <fonts count="26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 Cyr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6">
    <xf numFmtId="0" fontId="0" fillId="0" borderId="0" xfId="0"/>
    <xf numFmtId="0" fontId="18" fillId="0" borderId="0" xfId="42" applyNumberFormat="1" applyFont="1" applyFill="1" applyBorder="1" applyAlignment="1" applyProtection="1"/>
    <xf numFmtId="0" fontId="18" fillId="0" borderId="0" xfId="42" applyFont="1" applyFill="1"/>
    <xf numFmtId="0" fontId="24" fillId="0" borderId="0" xfId="42" applyFont="1" applyFill="1" applyAlignment="1"/>
    <xf numFmtId="49" fontId="24" fillId="0" borderId="0" xfId="42" applyNumberFormat="1" applyFont="1" applyFill="1" applyAlignment="1">
      <alignment horizontal="right"/>
    </xf>
    <xf numFmtId="0" fontId="24" fillId="0" borderId="0" xfId="42" applyFont="1" applyFill="1" applyAlignment="1">
      <alignment horizontal="center"/>
    </xf>
    <xf numFmtId="0" fontId="19" fillId="0" borderId="11" xfId="42" applyFont="1" applyFill="1" applyBorder="1" applyAlignment="1">
      <alignment horizontal="center" vertical="center" wrapText="1"/>
    </xf>
    <xf numFmtId="0" fontId="19" fillId="0" borderId="16" xfId="42" applyFont="1" applyFill="1" applyBorder="1" applyAlignment="1">
      <alignment horizontal="center" vertical="center" wrapText="1"/>
    </xf>
    <xf numFmtId="0" fontId="19" fillId="0" borderId="17" xfId="42" applyFont="1" applyFill="1" applyBorder="1" applyAlignment="1">
      <alignment horizontal="center" vertical="center" wrapText="1"/>
    </xf>
    <xf numFmtId="0" fontId="19" fillId="0" borderId="18" xfId="42" applyFont="1" applyFill="1" applyBorder="1" applyAlignment="1">
      <alignment horizontal="center" vertical="center" wrapText="1"/>
    </xf>
    <xf numFmtId="0" fontId="19" fillId="0" borderId="19" xfId="42" applyFont="1" applyFill="1" applyBorder="1" applyAlignment="1">
      <alignment horizontal="center" vertical="center" wrapText="1"/>
    </xf>
    <xf numFmtId="0" fontId="18" fillId="0" borderId="0" xfId="42" applyFont="1" applyFill="1" applyAlignment="1">
      <alignment horizontal="center" vertical="top" wrapText="1"/>
    </xf>
    <xf numFmtId="0" fontId="18" fillId="0" borderId="11" xfId="42" applyFont="1" applyFill="1" applyBorder="1" applyAlignment="1">
      <alignment wrapText="1"/>
    </xf>
    <xf numFmtId="0" fontId="18" fillId="0" borderId="20" xfId="42" applyFont="1" applyFill="1" applyBorder="1" applyAlignment="1">
      <alignment horizontal="center" wrapText="1"/>
    </xf>
    <xf numFmtId="0" fontId="18" fillId="0" borderId="19" xfId="42" applyFont="1" applyFill="1" applyBorder="1" applyAlignment="1">
      <alignment horizontal="center" wrapText="1"/>
    </xf>
    <xf numFmtId="0" fontId="18" fillId="0" borderId="11" xfId="42" applyFont="1" applyFill="1" applyBorder="1" applyAlignment="1">
      <alignment horizontal="center" wrapText="1"/>
    </xf>
    <xf numFmtId="0" fontId="18" fillId="0" borderId="0" xfId="42" applyFill="1" applyAlignment="1">
      <alignment vertical="top" wrapText="1"/>
    </xf>
    <xf numFmtId="0" fontId="19" fillId="0" borderId="0" xfId="42" applyFont="1" applyFill="1" applyAlignment="1">
      <alignment horizontal="center" vertical="top" wrapText="1"/>
    </xf>
    <xf numFmtId="0" fontId="18" fillId="0" borderId="0" xfId="42" applyFill="1" applyProtection="1">
      <protection locked="0"/>
    </xf>
    <xf numFmtId="0" fontId="18" fillId="0" borderId="18" xfId="42" applyFont="1" applyFill="1" applyBorder="1" applyAlignment="1" applyProtection="1">
      <alignment horizontal="center" vertical="top" wrapText="1"/>
      <protection locked="0"/>
    </xf>
    <xf numFmtId="1" fontId="18" fillId="0" borderId="0" xfId="42" applyNumberFormat="1" applyFill="1" applyAlignment="1" applyProtection="1">
      <alignment horizontal="right"/>
      <protection locked="0"/>
    </xf>
    <xf numFmtId="1" fontId="18" fillId="0" borderId="19" xfId="42" applyNumberFormat="1" applyFont="1" applyFill="1" applyBorder="1" applyAlignment="1" applyProtection="1">
      <alignment horizontal="right" vertical="top" wrapText="1"/>
      <protection locked="0"/>
    </xf>
    <xf numFmtId="1" fontId="18" fillId="0" borderId="18" xfId="42" applyNumberFormat="1" applyFont="1" applyFill="1" applyBorder="1" applyAlignment="1" applyProtection="1">
      <alignment horizontal="right" vertical="top" wrapText="1"/>
      <protection locked="0"/>
    </xf>
    <xf numFmtId="0" fontId="18" fillId="0" borderId="20" xfId="42" applyFont="1" applyFill="1" applyBorder="1" applyAlignment="1" applyProtection="1">
      <alignment horizontal="center" wrapText="1"/>
      <protection locked="0"/>
    </xf>
    <xf numFmtId="1" fontId="18" fillId="0" borderId="18" xfId="42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Font="1"/>
    <xf numFmtId="0" fontId="21" fillId="0" borderId="0" xfId="0" applyFont="1" applyBorder="1" applyAlignment="1">
      <alignment horizontal="center"/>
    </xf>
    <xf numFmtId="0" fontId="22" fillId="0" borderId="26" xfId="0" applyFont="1" applyFill="1" applyBorder="1" applyAlignment="1">
      <alignment horizontal="left" wrapText="1"/>
    </xf>
    <xf numFmtId="1" fontId="23" fillId="0" borderId="25" xfId="0" applyNumberFormat="1" applyFont="1" applyBorder="1" applyAlignment="1">
      <alignment horizontal="right"/>
    </xf>
    <xf numFmtId="0" fontId="21" fillId="0" borderId="28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left"/>
    </xf>
    <xf numFmtId="0" fontId="21" fillId="0" borderId="27" xfId="0" applyFont="1" applyBorder="1" applyAlignment="1">
      <alignment horizontal="center" vertical="top"/>
    </xf>
    <xf numFmtId="0" fontId="21" fillId="0" borderId="27" xfId="0" applyFont="1" applyBorder="1" applyAlignment="1">
      <alignment horizontal="center" vertical="top" wrapText="1"/>
    </xf>
    <xf numFmtId="0" fontId="21" fillId="0" borderId="27" xfId="0" applyFont="1" applyBorder="1" applyAlignment="1">
      <alignment wrapText="1"/>
    </xf>
    <xf numFmtId="1" fontId="21" fillId="0" borderId="27" xfId="0" applyNumberFormat="1" applyFont="1" applyBorder="1" applyAlignment="1">
      <alignment horizontal="right"/>
    </xf>
    <xf numFmtId="0" fontId="21" fillId="0" borderId="27" xfId="0" applyNumberFormat="1" applyFont="1" applyBorder="1" applyAlignment="1">
      <alignment horizontal="right"/>
    </xf>
    <xf numFmtId="0" fontId="25" fillId="0" borderId="0" xfId="0" applyFont="1"/>
    <xf numFmtId="0" fontId="18" fillId="0" borderId="22" xfId="42" applyFont="1" applyFill="1" applyBorder="1" applyAlignment="1" applyProtection="1">
      <alignment vertical="top" wrapText="1"/>
      <protection locked="0"/>
    </xf>
    <xf numFmtId="0" fontId="18" fillId="0" borderId="24" xfId="42" applyFont="1" applyFill="1" applyBorder="1" applyAlignment="1" applyProtection="1">
      <alignment vertical="top" wrapText="1"/>
      <protection locked="0"/>
    </xf>
    <xf numFmtId="0" fontId="18" fillId="0" borderId="23" xfId="42" applyFont="1" applyFill="1" applyBorder="1" applyAlignment="1" applyProtection="1">
      <alignment vertical="top" wrapText="1"/>
      <protection locked="0"/>
    </xf>
    <xf numFmtId="0" fontId="18" fillId="0" borderId="11" xfId="42" applyFont="1" applyFill="1" applyBorder="1" applyAlignment="1" applyProtection="1">
      <alignment horizontal="center" vertical="top" wrapText="1"/>
      <protection locked="0"/>
    </xf>
    <xf numFmtId="0" fontId="18" fillId="0" borderId="19" xfId="42" applyFont="1" applyFill="1" applyBorder="1" applyAlignment="1" applyProtection="1">
      <alignment horizontal="center" vertical="top" wrapText="1"/>
      <protection locked="0"/>
    </xf>
    <xf numFmtId="0" fontId="18" fillId="0" borderId="22" xfId="42" applyFont="1" applyFill="1" applyBorder="1" applyAlignment="1" applyProtection="1">
      <alignment horizontal="center" vertical="top" wrapText="1"/>
      <protection locked="0"/>
    </xf>
    <xf numFmtId="0" fontId="18" fillId="0" borderId="24" xfId="42" applyFont="1" applyFill="1" applyBorder="1" applyAlignment="1" applyProtection="1">
      <alignment horizontal="center" vertical="top" wrapText="1"/>
      <protection locked="0"/>
    </xf>
    <xf numFmtId="0" fontId="18" fillId="0" borderId="23" xfId="42" applyFont="1" applyFill="1" applyBorder="1" applyAlignment="1" applyProtection="1">
      <alignment horizontal="center" vertical="top" wrapText="1"/>
      <protection locked="0"/>
    </xf>
    <xf numFmtId="0" fontId="18" fillId="0" borderId="15" xfId="42" applyFont="1" applyFill="1" applyBorder="1" applyProtection="1">
      <protection locked="0"/>
    </xf>
    <xf numFmtId="0" fontId="18" fillId="0" borderId="16" xfId="42" applyFont="1" applyFill="1" applyBorder="1" applyAlignment="1">
      <alignment vertical="top" wrapText="1"/>
    </xf>
    <xf numFmtId="0" fontId="18" fillId="0" borderId="17" xfId="42" applyFont="1" applyFill="1" applyBorder="1" applyAlignment="1">
      <alignment vertical="top" wrapText="1"/>
    </xf>
    <xf numFmtId="0" fontId="18" fillId="0" borderId="18" xfId="42" applyFont="1" applyFill="1" applyBorder="1" applyAlignment="1">
      <alignment vertical="top" wrapText="1"/>
    </xf>
    <xf numFmtId="0" fontId="19" fillId="0" borderId="22" xfId="42" applyFont="1" applyFill="1" applyBorder="1" applyAlignment="1" applyProtection="1">
      <alignment vertical="top" wrapText="1"/>
      <protection locked="0"/>
    </xf>
    <xf numFmtId="0" fontId="19" fillId="0" borderId="24" xfId="42" applyFont="1" applyFill="1" applyBorder="1" applyAlignment="1" applyProtection="1">
      <alignment vertical="top" wrapText="1"/>
      <protection locked="0"/>
    </xf>
    <xf numFmtId="0" fontId="19" fillId="0" borderId="23" xfId="42" applyFont="1" applyFill="1" applyBorder="1" applyAlignment="1" applyProtection="1">
      <alignment vertical="top" wrapText="1"/>
      <protection locked="0"/>
    </xf>
    <xf numFmtId="0" fontId="20" fillId="0" borderId="22" xfId="42" applyFont="1" applyFill="1" applyBorder="1" applyAlignment="1" applyProtection="1">
      <alignment vertical="top" wrapText="1"/>
      <protection locked="0"/>
    </xf>
    <xf numFmtId="0" fontId="20" fillId="0" borderId="24" xfId="42" applyFont="1" applyFill="1" applyBorder="1" applyAlignment="1" applyProtection="1">
      <alignment vertical="top" wrapText="1"/>
      <protection locked="0"/>
    </xf>
    <xf numFmtId="0" fontId="20" fillId="0" borderId="23" xfId="42" applyFont="1" applyFill="1" applyBorder="1" applyAlignment="1" applyProtection="1">
      <alignment vertical="top" wrapText="1"/>
      <protection locked="0"/>
    </xf>
    <xf numFmtId="0" fontId="18" fillId="0" borderId="13" xfId="42" applyFont="1" applyFill="1" applyBorder="1" applyAlignment="1">
      <alignment vertical="top" wrapText="1"/>
    </xf>
    <xf numFmtId="0" fontId="18" fillId="0" borderId="15" xfId="42" applyFont="1" applyFill="1" applyBorder="1" applyAlignment="1">
      <alignment vertical="top" wrapText="1"/>
    </xf>
    <xf numFmtId="0" fontId="18" fillId="0" borderId="14" xfId="42" applyFont="1" applyFill="1" applyBorder="1" applyAlignment="1">
      <alignment vertical="top" wrapText="1"/>
    </xf>
    <xf numFmtId="0" fontId="19" fillId="0" borderId="0" xfId="42" applyFont="1" applyFill="1" applyAlignment="1">
      <alignment horizontal="center"/>
    </xf>
    <xf numFmtId="0" fontId="24" fillId="0" borderId="10" xfId="42" applyFont="1" applyFill="1" applyBorder="1" applyAlignment="1">
      <alignment horizontal="center" wrapText="1"/>
    </xf>
    <xf numFmtId="49" fontId="24" fillId="0" borderId="0" xfId="42" applyNumberFormat="1" applyFont="1" applyFill="1" applyAlignment="1">
      <alignment horizontal="left"/>
    </xf>
    <xf numFmtId="0" fontId="19" fillId="0" borderId="13" xfId="42" applyFont="1" applyFill="1" applyBorder="1" applyAlignment="1">
      <alignment horizontal="center" vertical="center" wrapText="1"/>
    </xf>
    <xf numFmtId="0" fontId="19" fillId="0" borderId="15" xfId="42" applyFont="1" applyFill="1" applyBorder="1" applyAlignment="1">
      <alignment horizontal="center" vertical="center" wrapText="1"/>
    </xf>
    <xf numFmtId="0" fontId="19" fillId="0" borderId="14" xfId="42" applyFont="1" applyFill="1" applyBorder="1" applyAlignment="1">
      <alignment horizontal="center" vertical="center" wrapText="1"/>
    </xf>
    <xf numFmtId="0" fontId="24" fillId="0" borderId="12" xfId="42" applyFont="1" applyFill="1" applyBorder="1" applyAlignment="1">
      <alignment horizontal="center" vertical="top" wrapText="1"/>
    </xf>
    <xf numFmtId="0" fontId="24" fillId="0" borderId="0" xfId="42" applyFont="1" applyFill="1" applyBorder="1" applyAlignment="1">
      <alignment horizontal="center" vertical="top" wrapText="1"/>
    </xf>
    <xf numFmtId="0" fontId="18" fillId="0" borderId="12" xfId="42" applyFont="1" applyFill="1" applyBorder="1" applyAlignment="1">
      <alignment horizontal="left" vertical="top" wrapText="1"/>
    </xf>
    <xf numFmtId="0" fontId="18" fillId="0" borderId="0" xfId="42" applyFont="1" applyFill="1" applyBorder="1" applyAlignment="1">
      <alignment horizontal="left" vertical="top" wrapText="1"/>
    </xf>
    <xf numFmtId="0" fontId="18" fillId="0" borderId="21" xfId="42" applyFont="1" applyFill="1" applyBorder="1" applyAlignment="1">
      <alignment horizontal="left" vertical="top" wrapText="1"/>
    </xf>
    <xf numFmtId="0" fontId="18" fillId="0" borderId="16" xfId="42" applyFont="1" applyFill="1" applyBorder="1" applyAlignment="1">
      <alignment horizontal="left" vertical="top" wrapText="1" indent="1"/>
    </xf>
    <xf numFmtId="0" fontId="18" fillId="0" borderId="17" xfId="42" applyFont="1" applyFill="1" applyBorder="1" applyAlignment="1">
      <alignment horizontal="left" vertical="top" wrapText="1" indent="1"/>
    </xf>
    <xf numFmtId="0" fontId="18" fillId="0" borderId="18" xfId="42" applyFont="1" applyFill="1" applyBorder="1" applyAlignment="1">
      <alignment horizontal="left" vertical="top" wrapText="1" indent="1"/>
    </xf>
    <xf numFmtId="0" fontId="18" fillId="0" borderId="12" xfId="42" applyFont="1" applyFill="1" applyBorder="1" applyAlignment="1">
      <alignment vertical="top" wrapText="1"/>
    </xf>
    <xf numFmtId="0" fontId="18" fillId="0" borderId="0" xfId="42" applyFont="1" applyFill="1" applyBorder="1" applyAlignment="1">
      <alignment vertical="top" wrapText="1"/>
    </xf>
    <xf numFmtId="0" fontId="18" fillId="0" borderId="21" xfId="42" applyFont="1" applyFill="1" applyBorder="1" applyAlignment="1">
      <alignment vertical="top" wrapText="1"/>
    </xf>
    <xf numFmtId="0" fontId="21" fillId="0" borderId="0" xfId="0" applyFont="1" applyBorder="1" applyAlignment="1">
      <alignment horizontal="center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showFormulas="1" workbookViewId="0">
      <selection activeCell="D5" sqref="D5"/>
    </sheetView>
  </sheetViews>
  <sheetFormatPr defaultColWidth="8" defaultRowHeight="13.35" customHeight="1"/>
  <cols>
    <col min="1" max="1" width="5.28515625" style="1" customWidth="1"/>
    <col min="2" max="3" width="5.42578125" style="1" customWidth="1"/>
    <col min="4" max="4" width="5.85546875" style="1" customWidth="1"/>
    <col min="5" max="5" width="5.140625" style="1" customWidth="1"/>
    <col min="6" max="6" width="7.85546875" style="1" customWidth="1"/>
    <col min="7" max="7" width="10" style="1" customWidth="1"/>
    <col min="8" max="8" width="4.5703125" style="1" customWidth="1"/>
    <col min="9" max="9" width="5.85546875" style="1" customWidth="1"/>
    <col min="10" max="16384" width="8" style="1"/>
  </cols>
  <sheetData>
    <row r="1" spans="1:9" ht="13.35" customHeight="1">
      <c r="A1" s="58" t="s">
        <v>0</v>
      </c>
      <c r="B1" s="58"/>
      <c r="C1" s="58"/>
      <c r="D1" s="58"/>
      <c r="E1" s="58"/>
      <c r="F1" s="58"/>
      <c r="G1" s="58"/>
    </row>
    <row r="2" spans="1:9" ht="13.35" customHeight="1">
      <c r="A2" s="2"/>
    </row>
    <row r="3" spans="1:9" ht="35.25" customHeight="1">
      <c r="A3" s="59" t="s">
        <v>1</v>
      </c>
      <c r="B3" s="59"/>
      <c r="C3" s="59"/>
      <c r="D3" s="59"/>
      <c r="E3" s="59"/>
      <c r="F3" s="59"/>
      <c r="G3" s="59"/>
    </row>
    <row r="4" spans="1:9" ht="15.75" customHeight="1">
      <c r="B4" s="3"/>
      <c r="C4" s="4" t="s">
        <v>2</v>
      </c>
      <c r="D4" s="60" t="s">
        <v>3</v>
      </c>
      <c r="E4" s="60"/>
    </row>
    <row r="5" spans="1:9" ht="16.5" customHeight="1" thickBot="1">
      <c r="A5" s="5"/>
    </row>
    <row r="6" spans="1:9" ht="14.25" customHeight="1" thickBot="1">
      <c r="A6" s="61" t="s">
        <v>4</v>
      </c>
      <c r="B6" s="62"/>
      <c r="C6" s="62"/>
      <c r="D6" s="62"/>
      <c r="E6" s="63"/>
      <c r="F6" s="6" t="s">
        <v>5</v>
      </c>
      <c r="G6" s="64"/>
      <c r="H6" s="65"/>
      <c r="I6" s="65"/>
    </row>
    <row r="7" spans="1:9" ht="2.25" hidden="1" customHeight="1">
      <c r="A7" s="7"/>
      <c r="B7" s="8"/>
      <c r="C7" s="8"/>
      <c r="D7" s="8"/>
      <c r="E7" s="9"/>
      <c r="F7" s="10"/>
      <c r="G7" s="11"/>
    </row>
    <row r="8" spans="1:9" ht="34.5" customHeight="1">
      <c r="A8" s="55" t="s">
        <v>6</v>
      </c>
      <c r="B8" s="56"/>
      <c r="C8" s="56"/>
      <c r="D8" s="56"/>
      <c r="E8" s="57"/>
      <c r="F8" s="12"/>
      <c r="G8" s="11"/>
    </row>
    <row r="9" spans="1:9" ht="25.5" customHeight="1">
      <c r="A9" s="66" t="s">
        <v>7</v>
      </c>
      <c r="B9" s="67"/>
      <c r="C9" s="67"/>
      <c r="D9" s="67"/>
      <c r="E9" s="68"/>
      <c r="F9" s="13" t="s">
        <v>8</v>
      </c>
    </row>
    <row r="10" spans="1:9" ht="12" customHeight="1" thickBot="1">
      <c r="A10" s="69" t="s">
        <v>9</v>
      </c>
      <c r="B10" s="70"/>
      <c r="C10" s="70"/>
      <c r="D10" s="70"/>
      <c r="E10" s="71"/>
      <c r="F10" s="14" t="s">
        <v>10</v>
      </c>
    </row>
    <row r="11" spans="1:9" ht="29.25" customHeight="1">
      <c r="A11" s="55" t="s">
        <v>11</v>
      </c>
      <c r="B11" s="56"/>
      <c r="C11" s="56"/>
      <c r="D11" s="56"/>
      <c r="E11" s="57"/>
      <c r="F11" s="15"/>
      <c r="G11" s="16"/>
    </row>
    <row r="12" spans="1:9" ht="13.5" customHeight="1">
      <c r="A12" s="72" t="s">
        <v>12</v>
      </c>
      <c r="B12" s="73"/>
      <c r="C12" s="73"/>
      <c r="D12" s="73"/>
      <c r="E12" s="74"/>
      <c r="F12" s="13" t="s">
        <v>10</v>
      </c>
      <c r="G12" s="16"/>
    </row>
    <row r="13" spans="1:9" ht="51.75" customHeight="1" thickBot="1">
      <c r="A13" s="46" t="s">
        <v>13</v>
      </c>
      <c r="B13" s="47"/>
      <c r="C13" s="47"/>
      <c r="D13" s="47"/>
      <c r="E13" s="48"/>
      <c r="F13" s="13" t="s">
        <v>10</v>
      </c>
      <c r="G13" s="16"/>
      <c r="H13" s="17" t="s">
        <v>14</v>
      </c>
      <c r="I13" s="17" t="s">
        <v>15</v>
      </c>
    </row>
    <row r="14" spans="1:9" ht="25.5" customHeight="1">
      <c r="A14" s="55" t="s">
        <v>16</v>
      </c>
      <c r="B14" s="56"/>
      <c r="C14" s="56"/>
      <c r="D14" s="56"/>
      <c r="E14" s="57"/>
      <c r="F14" s="15"/>
      <c r="G14" s="16"/>
    </row>
    <row r="15" spans="1:9" ht="13.35" customHeight="1" thickBot="1">
      <c r="A15" s="46" t="s">
        <v>17</v>
      </c>
      <c r="B15" s="47"/>
      <c r="C15" s="47"/>
      <c r="D15" s="47"/>
      <c r="E15" s="48"/>
      <c r="F15" s="14" t="s">
        <v>18</v>
      </c>
      <c r="G15" s="16"/>
    </row>
    <row r="16" spans="1:9" ht="13.5" customHeight="1" thickBot="1">
      <c r="A16" s="2"/>
    </row>
    <row r="17" spans="1:9" s="18" customFormat="1" ht="13.5" customHeight="1" thickBot="1">
      <c r="A17" s="49" t="s">
        <v>19</v>
      </c>
      <c r="B17" s="50"/>
      <c r="C17" s="50"/>
      <c r="D17" s="50"/>
      <c r="E17" s="50"/>
      <c r="F17" s="50"/>
      <c r="G17" s="50"/>
      <c r="H17" s="50"/>
      <c r="I17" s="51"/>
    </row>
    <row r="18" spans="1:9" s="18" customFormat="1" ht="14.25" customHeight="1" thickBot="1">
      <c r="A18" s="52" t="s">
        <v>20</v>
      </c>
      <c r="B18" s="53"/>
      <c r="C18" s="53"/>
      <c r="D18" s="53"/>
      <c r="E18" s="53"/>
      <c r="F18" s="53"/>
      <c r="G18" s="53"/>
      <c r="H18" s="53"/>
      <c r="I18" s="54"/>
    </row>
    <row r="19" spans="1:9" s="18" customFormat="1" ht="13.5" customHeight="1" thickBot="1">
      <c r="A19" s="37"/>
      <c r="B19" s="38"/>
      <c r="C19" s="38"/>
      <c r="D19" s="38"/>
      <c r="E19" s="38"/>
      <c r="F19" s="38"/>
      <c r="G19" s="38"/>
      <c r="H19" s="38"/>
      <c r="I19" s="39"/>
    </row>
    <row r="20" spans="1:9" s="18" customFormat="1" ht="13.5" customHeight="1" thickBot="1">
      <c r="A20" s="49" t="s">
        <v>21</v>
      </c>
      <c r="B20" s="50"/>
      <c r="C20" s="50"/>
      <c r="D20" s="50"/>
      <c r="E20" s="50"/>
      <c r="F20" s="50"/>
      <c r="G20" s="50"/>
      <c r="H20" s="50"/>
      <c r="I20" s="51"/>
    </row>
    <row r="21" spans="1:9" s="18" customFormat="1" ht="13.5" customHeight="1" thickBot="1">
      <c r="A21" s="37"/>
      <c r="B21" s="38"/>
      <c r="C21" s="38"/>
      <c r="D21" s="38"/>
      <c r="E21" s="38"/>
      <c r="F21" s="38"/>
      <c r="G21" s="38"/>
      <c r="H21" s="38"/>
      <c r="I21" s="39"/>
    </row>
    <row r="22" spans="1:9" s="18" customFormat="1" ht="13.5" customHeight="1" thickBot="1">
      <c r="A22" s="37"/>
      <c r="B22" s="38"/>
      <c r="C22" s="38"/>
      <c r="D22" s="38"/>
      <c r="E22" s="38"/>
      <c r="F22" s="38"/>
      <c r="G22" s="38"/>
      <c r="H22" s="38"/>
      <c r="I22" s="39"/>
    </row>
    <row r="23" spans="1:9" s="18" customFormat="1" ht="13.5" customHeight="1" thickBot="1">
      <c r="A23" s="40" t="s">
        <v>22</v>
      </c>
      <c r="B23" s="42" t="s">
        <v>23</v>
      </c>
      <c r="C23" s="43"/>
      <c r="D23" s="43"/>
      <c r="E23" s="43"/>
      <c r="F23" s="43"/>
      <c r="G23" s="43"/>
      <c r="H23" s="43"/>
      <c r="I23" s="44"/>
    </row>
    <row r="24" spans="1:9" s="18" customFormat="1" ht="67.5" customHeight="1" thickBot="1">
      <c r="A24" s="41"/>
      <c r="B24" s="19" t="s">
        <v>24</v>
      </c>
      <c r="C24" s="19" t="s">
        <v>25</v>
      </c>
      <c r="D24" s="19" t="s">
        <v>26</v>
      </c>
      <c r="E24" s="19" t="s">
        <v>27</v>
      </c>
      <c r="F24" s="19" t="s">
        <v>28</v>
      </c>
      <c r="G24" s="19" t="s">
        <v>29</v>
      </c>
      <c r="H24" s="19"/>
      <c r="I24" s="19" t="s">
        <v>30</v>
      </c>
    </row>
    <row r="25" spans="1:9" s="20" customFormat="1" ht="13.5" customHeight="1" thickBot="1">
      <c r="A25" s="21">
        <v>1</v>
      </c>
      <c r="B25" s="22">
        <v>2</v>
      </c>
      <c r="C25" s="22">
        <v>3</v>
      </c>
      <c r="D25" s="23">
        <v>4</v>
      </c>
      <c r="E25" s="22">
        <v>5</v>
      </c>
      <c r="F25" s="22">
        <v>6</v>
      </c>
      <c r="G25" s="22">
        <v>7</v>
      </c>
      <c r="H25" s="22">
        <v>8</v>
      </c>
      <c r="I25" s="24">
        <v>9</v>
      </c>
    </row>
    <row r="26" spans="1:9" s="18" customFormat="1" ht="13.35" customHeight="1">
      <c r="A26" s="45" t="s">
        <v>31</v>
      </c>
      <c r="B26" s="45"/>
      <c r="C26" s="45"/>
      <c r="D26" s="45"/>
      <c r="E26" s="45"/>
      <c r="F26" s="45"/>
    </row>
    <row r="27" spans="1:9" s="18" customFormat="1" ht="13.35" customHeight="1"/>
  </sheetData>
  <mergeCells count="22">
    <mergeCell ref="A14:E14"/>
    <mergeCell ref="A1:G1"/>
    <mergeCell ref="A3:G3"/>
    <mergeCell ref="D4:E4"/>
    <mergeCell ref="A6:E6"/>
    <mergeCell ref="G6:I6"/>
    <mergeCell ref="A8:E8"/>
    <mergeCell ref="A9:E9"/>
    <mergeCell ref="A10:E10"/>
    <mergeCell ref="A11:E11"/>
    <mergeCell ref="A12:E12"/>
    <mergeCell ref="A13:E13"/>
    <mergeCell ref="A22:I22"/>
    <mergeCell ref="A23:A24"/>
    <mergeCell ref="B23:I23"/>
    <mergeCell ref="A26:F26"/>
    <mergeCell ref="A15:E15"/>
    <mergeCell ref="A17:I17"/>
    <mergeCell ref="A18:I18"/>
    <mergeCell ref="A19:I19"/>
    <mergeCell ref="A20:I20"/>
    <mergeCell ref="A21:I21"/>
  </mergeCells>
  <pageMargins left="0.59055118110236227" right="0.39370078740157483" top="0.39370078740157483" bottom="0.39370078740157483" header="0" footer="0"/>
  <pageSetup paperSize="9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8"/>
  <sheetViews>
    <sheetView tabSelected="1" workbookViewId="0">
      <selection activeCell="B47" sqref="B47"/>
    </sheetView>
  </sheetViews>
  <sheetFormatPr defaultRowHeight="15.75" customHeight="1"/>
  <cols>
    <col min="1" max="1" width="7.28515625" style="25" customWidth="1"/>
    <col min="2" max="2" width="72.140625" style="25" customWidth="1"/>
    <col min="3" max="3" width="22.140625" style="25" bestFit="1" customWidth="1"/>
  </cols>
  <sheetData>
    <row r="1" spans="1:3" ht="15.75" customHeight="1">
      <c r="A1" s="75" t="s">
        <v>32</v>
      </c>
      <c r="B1" s="75"/>
      <c r="C1" s="75"/>
    </row>
    <row r="2" spans="1:3" ht="15.75" customHeight="1">
      <c r="A2" s="75" t="s">
        <v>20</v>
      </c>
      <c r="B2" s="75"/>
      <c r="C2" s="75"/>
    </row>
    <row r="3" spans="1:3" ht="15.75" customHeight="1">
      <c r="A3" s="75" t="s">
        <v>76</v>
      </c>
      <c r="B3" s="75"/>
      <c r="C3" s="75"/>
    </row>
    <row r="4" spans="1:3" ht="15.75" customHeight="1">
      <c r="A4" s="26"/>
      <c r="B4" s="26"/>
      <c r="C4" s="26"/>
    </row>
    <row r="5" spans="1:3" ht="31.5" customHeight="1">
      <c r="A5" s="29" t="s">
        <v>33</v>
      </c>
      <c r="B5" s="31" t="s">
        <v>34</v>
      </c>
      <c r="C5" s="32" t="s">
        <v>35</v>
      </c>
    </row>
    <row r="6" spans="1:3" ht="15.75" customHeight="1">
      <c r="A6" s="30">
        <v>10</v>
      </c>
      <c r="B6" s="33" t="s">
        <v>36</v>
      </c>
      <c r="C6" s="35">
        <v>14504</v>
      </c>
    </row>
    <row r="7" spans="1:3" ht="15.75" customHeight="1">
      <c r="A7" s="30">
        <v>20</v>
      </c>
      <c r="B7" s="33" t="s">
        <v>37</v>
      </c>
      <c r="C7" s="35">
        <v>14449</v>
      </c>
    </row>
    <row r="8" spans="1:3" ht="15.75" customHeight="1">
      <c r="A8" s="30">
        <v>30</v>
      </c>
      <c r="B8" s="33" t="s">
        <v>38</v>
      </c>
      <c r="C8" s="35">
        <v>55</v>
      </c>
    </row>
    <row r="9" spans="1:3" ht="15.75" customHeight="1">
      <c r="A9" s="30"/>
      <c r="B9" s="33" t="s">
        <v>39</v>
      </c>
      <c r="C9" s="34"/>
    </row>
    <row r="10" spans="1:3" ht="31.5" customHeight="1">
      <c r="A10" s="30">
        <v>40</v>
      </c>
      <c r="B10" s="33" t="s">
        <v>40</v>
      </c>
      <c r="C10" s="35">
        <v>1328</v>
      </c>
    </row>
    <row r="11" spans="1:3" ht="15.75" customHeight="1">
      <c r="A11" s="30">
        <v>50</v>
      </c>
      <c r="B11" s="33" t="s">
        <v>41</v>
      </c>
      <c r="C11" s="35">
        <v>1327</v>
      </c>
    </row>
    <row r="12" spans="1:3" ht="15.75" customHeight="1">
      <c r="A12" s="30">
        <v>60</v>
      </c>
      <c r="B12" s="33" t="s">
        <v>42</v>
      </c>
      <c r="C12" s="35">
        <v>89</v>
      </c>
    </row>
    <row r="13" spans="1:3" ht="15.75" customHeight="1">
      <c r="A13" s="30">
        <v>70</v>
      </c>
      <c r="B13" s="33" t="s">
        <v>43</v>
      </c>
      <c r="C13" s="35">
        <v>610</v>
      </c>
    </row>
    <row r="14" spans="1:3" ht="15.75" customHeight="1">
      <c r="A14" s="30">
        <v>80</v>
      </c>
      <c r="B14" s="33" t="s">
        <v>44</v>
      </c>
      <c r="C14" s="35">
        <v>628</v>
      </c>
    </row>
    <row r="15" spans="1:3" ht="47.25" customHeight="1">
      <c r="A15" s="30">
        <v>90</v>
      </c>
      <c r="B15" s="33" t="s">
        <v>45</v>
      </c>
      <c r="C15" s="34">
        <v>1</v>
      </c>
    </row>
    <row r="16" spans="1:3" ht="15.75" customHeight="1">
      <c r="A16" s="30">
        <v>100</v>
      </c>
      <c r="B16" s="33" t="s">
        <v>46</v>
      </c>
      <c r="C16" s="34">
        <v>1</v>
      </c>
    </row>
    <row r="17" spans="1:3" ht="15.75" customHeight="1">
      <c r="A17" s="30">
        <v>110</v>
      </c>
      <c r="B17" s="33" t="s">
        <v>47</v>
      </c>
      <c r="C17" s="34">
        <v>0</v>
      </c>
    </row>
    <row r="18" spans="1:3" ht="15.75" customHeight="1">
      <c r="A18" s="30">
        <v>120</v>
      </c>
      <c r="B18" s="33" t="s">
        <v>48</v>
      </c>
      <c r="C18" s="34">
        <v>0</v>
      </c>
    </row>
    <row r="19" spans="1:3" ht="31.5" customHeight="1">
      <c r="A19" s="30">
        <v>130</v>
      </c>
      <c r="B19" s="33" t="s">
        <v>49</v>
      </c>
      <c r="C19" s="35">
        <v>2510</v>
      </c>
    </row>
    <row r="20" spans="1:3" ht="31.5" customHeight="1">
      <c r="A20" s="30">
        <v>140</v>
      </c>
      <c r="B20" s="33" t="s">
        <v>50</v>
      </c>
      <c r="C20" s="35">
        <v>2504</v>
      </c>
    </row>
    <row r="21" spans="1:3" ht="31.5" customHeight="1">
      <c r="A21" s="30">
        <v>150</v>
      </c>
      <c r="B21" s="33" t="s">
        <v>51</v>
      </c>
      <c r="C21" s="34">
        <v>6</v>
      </c>
    </row>
    <row r="22" spans="1:3" ht="15.75" customHeight="1">
      <c r="A22" s="30"/>
      <c r="B22" s="33" t="s">
        <v>52</v>
      </c>
      <c r="C22" s="34"/>
    </row>
    <row r="23" spans="1:3" ht="15.75" customHeight="1">
      <c r="A23" s="30">
        <v>160</v>
      </c>
      <c r="B23" s="33" t="s">
        <v>53</v>
      </c>
      <c r="C23" s="35">
        <v>10618</v>
      </c>
    </row>
    <row r="24" spans="1:3" ht="15.75" customHeight="1">
      <c r="A24" s="30">
        <v>170</v>
      </c>
      <c r="B24" s="33" t="s">
        <v>54</v>
      </c>
      <c r="C24" s="35">
        <v>13</v>
      </c>
    </row>
    <row r="25" spans="1:3" ht="31.5" customHeight="1">
      <c r="A25" s="30">
        <v>180</v>
      </c>
      <c r="B25" s="33" t="s">
        <v>55</v>
      </c>
      <c r="C25" s="35">
        <v>48</v>
      </c>
    </row>
    <row r="26" spans="1:3" ht="15.75" customHeight="1">
      <c r="A26" s="30">
        <v>190</v>
      </c>
      <c r="B26" s="33" t="s">
        <v>56</v>
      </c>
      <c r="C26" s="34">
        <v>0</v>
      </c>
    </row>
    <row r="27" spans="1:3" ht="47.25" customHeight="1">
      <c r="A27" s="30">
        <v>200</v>
      </c>
      <c r="B27" s="33" t="s">
        <v>57</v>
      </c>
      <c r="C27" s="35">
        <v>1602</v>
      </c>
    </row>
    <row r="28" spans="1:3" ht="63" customHeight="1">
      <c r="A28" s="30">
        <v>210</v>
      </c>
      <c r="B28" s="33" t="s">
        <v>58</v>
      </c>
      <c r="C28" s="35">
        <v>591</v>
      </c>
    </row>
    <row r="29" spans="1:3" ht="15.75" customHeight="1">
      <c r="A29" s="30">
        <v>220</v>
      </c>
      <c r="B29" s="33" t="s">
        <v>59</v>
      </c>
      <c r="C29" s="35">
        <v>3</v>
      </c>
    </row>
    <row r="30" spans="1:3" ht="15.75" customHeight="1">
      <c r="A30" s="30">
        <v>230</v>
      </c>
      <c r="B30" s="33" t="s">
        <v>60</v>
      </c>
      <c r="C30" s="34">
        <v>0</v>
      </c>
    </row>
    <row r="31" spans="1:3" ht="15.75" customHeight="1">
      <c r="A31" s="30">
        <v>240</v>
      </c>
      <c r="B31" s="33" t="s">
        <v>61</v>
      </c>
      <c r="C31" s="35">
        <v>63787</v>
      </c>
    </row>
    <row r="33" spans="1:3" ht="15.75" customHeight="1">
      <c r="A33" s="36"/>
      <c r="B33" s="36" t="s">
        <v>79</v>
      </c>
      <c r="C33" s="36" t="s">
        <v>80</v>
      </c>
    </row>
    <row r="34" spans="1:3" ht="15.75" customHeight="1">
      <c r="A34" s="36" t="s">
        <v>77</v>
      </c>
      <c r="B34" s="36"/>
      <c r="C34" s="36"/>
    </row>
    <row r="35" spans="1:3" ht="15.75" customHeight="1">
      <c r="A35" s="36"/>
      <c r="B35" s="36"/>
      <c r="C35" s="36"/>
    </row>
    <row r="37" spans="1:3" ht="15.75" customHeight="1">
      <c r="B37" s="25" t="s">
        <v>81</v>
      </c>
    </row>
    <row r="38" spans="1:3" ht="15.75" customHeight="1">
      <c r="B38" s="25" t="s">
        <v>78</v>
      </c>
    </row>
  </sheetData>
  <mergeCells count="3">
    <mergeCell ref="A1:C1"/>
    <mergeCell ref="A2:C2"/>
    <mergeCell ref="A3:C3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9"/>
  <sheetViews>
    <sheetView workbookViewId="0">
      <selection activeCell="D17" sqref="D17"/>
    </sheetView>
  </sheetViews>
  <sheetFormatPr defaultRowHeight="15" customHeight="1"/>
  <cols>
    <col min="5" max="5" width="12" bestFit="1" customWidth="1"/>
  </cols>
  <sheetData>
    <row r="1" spans="2:7" ht="15" customHeight="1">
      <c r="B1" t="s">
        <v>62</v>
      </c>
    </row>
    <row r="2" spans="2:7" ht="15" customHeight="1">
      <c r="B2" t="s">
        <v>63</v>
      </c>
    </row>
    <row r="3" spans="2:7" ht="15" customHeight="1">
      <c r="D3" t="s">
        <v>64</v>
      </c>
      <c r="E3" t="s">
        <v>65</v>
      </c>
    </row>
    <row r="4" spans="2:7" ht="15" customHeight="1">
      <c r="B4" s="27" t="s">
        <v>66</v>
      </c>
      <c r="C4" s="28">
        <f>'Додаток 1'!C6</f>
        <v>14504</v>
      </c>
      <c r="D4" t="s">
        <v>67</v>
      </c>
      <c r="E4" t="s">
        <v>68</v>
      </c>
      <c r="F4" s="28">
        <f>'Додаток 1'!C7+'Додаток 1'!C8</f>
        <v>14504</v>
      </c>
      <c r="G4" t="str">
        <f t="shared" ref="G4:G9" si="0">IF(C4=F4,"+","-")</f>
        <v>+</v>
      </c>
    </row>
    <row r="5" spans="2:7" ht="15" customHeight="1">
      <c r="B5" s="27" t="s">
        <v>69</v>
      </c>
      <c r="C5" s="28">
        <f>'Додаток 1'!C7</f>
        <v>14449</v>
      </c>
      <c r="D5" t="s">
        <v>67</v>
      </c>
      <c r="E5" t="s">
        <v>70</v>
      </c>
      <c r="F5" s="28">
        <f>'Додаток 1'!C11+'Додаток 1'!C20+'Додаток 1'!C23</f>
        <v>14449</v>
      </c>
      <c r="G5" t="str">
        <f t="shared" si="0"/>
        <v>+</v>
      </c>
    </row>
    <row r="6" spans="2:7" ht="15" customHeight="1">
      <c r="B6" s="27" t="s">
        <v>71</v>
      </c>
      <c r="C6" s="28">
        <f>'Додаток 1'!C8</f>
        <v>55</v>
      </c>
      <c r="D6" t="s">
        <v>67</v>
      </c>
      <c r="E6" t="s">
        <v>72</v>
      </c>
      <c r="F6" s="28">
        <f>'Додаток 1'!C15+'Додаток 1'!C21+'Додаток 1'!C25</f>
        <v>55</v>
      </c>
      <c r="G6" t="str">
        <f t="shared" si="0"/>
        <v>+</v>
      </c>
    </row>
    <row r="7" spans="2:7" ht="15" customHeight="1">
      <c r="B7" s="27">
        <v>130</v>
      </c>
      <c r="C7" s="28">
        <f>'Додаток 1'!C19</f>
        <v>2510</v>
      </c>
      <c r="D7" t="s">
        <v>67</v>
      </c>
      <c r="E7" t="s">
        <v>73</v>
      </c>
      <c r="F7" s="28">
        <f>'Додаток 1'!C20+'Додаток 1'!C21</f>
        <v>2510</v>
      </c>
      <c r="G7" t="str">
        <f t="shared" si="0"/>
        <v>+</v>
      </c>
    </row>
    <row r="8" spans="2:7" ht="15" customHeight="1">
      <c r="B8" s="27">
        <v>50</v>
      </c>
      <c r="C8" s="28">
        <f>'Додаток 1'!C11</f>
        <v>1327</v>
      </c>
      <c r="D8" t="s">
        <v>67</v>
      </c>
      <c r="E8" t="s">
        <v>74</v>
      </c>
      <c r="F8" s="28">
        <f>'Додаток 1'!C12+'Додаток 1'!C13+'Додаток 1'!C14</f>
        <v>1327</v>
      </c>
      <c r="G8" t="str">
        <f>IF(C8=F8,"+","-")</f>
        <v>+</v>
      </c>
    </row>
    <row r="9" spans="2:7" ht="15" customHeight="1">
      <c r="B9" s="27">
        <v>90</v>
      </c>
      <c r="C9" s="28">
        <f>'Додаток 1'!C15</f>
        <v>1</v>
      </c>
      <c r="D9" t="s">
        <v>67</v>
      </c>
      <c r="E9" t="s">
        <v>75</v>
      </c>
      <c r="F9" s="28">
        <f>'Додаток 1'!C16+'Додаток 1'!C17+'Додаток 1'!C18</f>
        <v>1</v>
      </c>
      <c r="G9" t="str">
        <f t="shared" si="0"/>
        <v>+</v>
      </c>
    </row>
  </sheetData>
  <conditionalFormatting sqref="G3:G9">
    <cfRule type="cellIs" dxfId="1" priority="0" operator="equal">
      <formula>"+"</formula>
    </cfRule>
    <cfRule type="cellIs" dxfId="0" priority="0" operator="equal">
      <formula>"-"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Титулка</vt:lpstr>
      <vt:lpstr>Додаток 1</vt:lpstr>
      <vt:lpstr>Контроль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 Tonkopriadov</dc:creator>
  <cp:lastModifiedBy>PFU</cp:lastModifiedBy>
  <cp:lastPrinted>2021-02-25T09:48:34Z</cp:lastPrinted>
  <dcterms:created xsi:type="dcterms:W3CDTF">2018-02-21T09:44:53Z</dcterms:created>
  <dcterms:modified xsi:type="dcterms:W3CDTF">2021-03-03T09:34:31Z</dcterms:modified>
</cp:coreProperties>
</file>