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19410" windowHeight="11010" tabRatio="735"/>
  </bookViews>
  <sheets>
    <sheet name="Розділ 8.1." sheetId="1" r:id="rId1"/>
    <sheet name="Розділ 8.2." sheetId="2" r:id="rId2"/>
    <sheet name="Розділ 8.3." sheetId="3" r:id="rId3"/>
    <sheet name="Розділ 8.4." sheetId="4" r:id="rId4"/>
    <sheet name="Розділ 8.5." sheetId="5" r:id="rId5"/>
    <sheet name="Розділ 8.6." sheetId="6" r:id="rId6"/>
    <sheet name="Розділ 8.7." sheetId="7" r:id="rId7"/>
    <sheet name="Розділ 8.8." sheetId="8" r:id="rId8"/>
  </sheets>
  <calcPr calcId="145621"/>
</workbook>
</file>

<file path=xl/calcChain.xml><?xml version="1.0" encoding="utf-8"?>
<calcChain xmlns="http://schemas.openxmlformats.org/spreadsheetml/2006/main">
  <c r="AE7" i="2" l="1"/>
  <c r="V6" i="3" l="1"/>
  <c r="W6" i="3"/>
  <c r="X6" i="3"/>
  <c r="V7" i="3"/>
  <c r="W7" i="3"/>
  <c r="X7" i="3"/>
  <c r="V8" i="3"/>
  <c r="W8" i="3"/>
  <c r="X8" i="3"/>
  <c r="W5" i="3"/>
  <c r="X5" i="3"/>
  <c r="V5" i="3"/>
  <c r="Q7" i="6" l="1"/>
  <c r="R7" i="6"/>
  <c r="Q8" i="6"/>
  <c r="R8" i="6"/>
  <c r="Q9" i="6"/>
  <c r="R9" i="6"/>
  <c r="L6" i="5"/>
  <c r="Q6" i="5"/>
  <c r="V6" i="5"/>
  <c r="AA6" i="5"/>
  <c r="AG6" i="5"/>
  <c r="AH6" i="5"/>
  <c r="AI6" i="5"/>
  <c r="AJ6" i="5"/>
  <c r="L7" i="5"/>
  <c r="Q7" i="5"/>
  <c r="V7" i="5"/>
  <c r="AG7" i="5"/>
  <c r="AH7" i="5"/>
  <c r="AI7" i="5"/>
  <c r="AJ7" i="5"/>
  <c r="Q8" i="5"/>
  <c r="V8" i="5"/>
  <c r="AA8" i="5"/>
  <c r="AG8" i="5"/>
  <c r="AH8" i="5"/>
  <c r="AI8" i="5"/>
  <c r="AJ8" i="5"/>
  <c r="G6" i="4"/>
  <c r="Q6" i="4"/>
  <c r="AA6" i="4"/>
  <c r="AG6" i="4"/>
  <c r="AH6" i="4"/>
  <c r="AI6" i="4"/>
  <c r="AJ6" i="4"/>
  <c r="L7" i="4"/>
  <c r="Q7" i="4"/>
  <c r="V7" i="4"/>
  <c r="AA7" i="4"/>
  <c r="AG7" i="4"/>
  <c r="AH7" i="4"/>
  <c r="AI7" i="4"/>
  <c r="AJ7" i="4"/>
  <c r="G8" i="4"/>
  <c r="Q8" i="4"/>
  <c r="AA8" i="4"/>
  <c r="AG8" i="4"/>
  <c r="AH8" i="4"/>
  <c r="AI8" i="4"/>
  <c r="AJ8" i="4"/>
  <c r="M7" i="2"/>
  <c r="V7" i="2"/>
  <c r="AN7" i="2"/>
  <c r="AW7" i="2"/>
  <c r="AZ7" i="2"/>
  <c r="BA7" i="2"/>
  <c r="BB7" i="2"/>
  <c r="BC7" i="2"/>
  <c r="BD7" i="2"/>
  <c r="BE7" i="2"/>
  <c r="BG7" i="2"/>
  <c r="BH7" i="2"/>
  <c r="M8" i="2"/>
  <c r="V8" i="2"/>
  <c r="AE8" i="2"/>
  <c r="AN8" i="2"/>
  <c r="AW8" i="2"/>
  <c r="AZ8" i="2"/>
  <c r="BA8" i="2"/>
  <c r="BB8" i="2"/>
  <c r="BC8" i="2"/>
  <c r="BD8" i="2"/>
  <c r="BE8" i="2"/>
  <c r="BG8" i="2"/>
  <c r="BH8" i="2"/>
  <c r="M9" i="2"/>
  <c r="V9" i="2"/>
  <c r="AE9" i="2"/>
  <c r="AN9" i="2"/>
  <c r="AW9" i="2"/>
  <c r="AZ9" i="2"/>
  <c r="BA9" i="2"/>
  <c r="BB9" i="2"/>
  <c r="BC9" i="2"/>
  <c r="BD9" i="2"/>
  <c r="BE9" i="2"/>
  <c r="BG9" i="2"/>
  <c r="BH9" i="2"/>
  <c r="AW6" i="2"/>
  <c r="AN6" i="2"/>
  <c r="AE6" i="2"/>
  <c r="V6" i="2"/>
  <c r="M6" i="2"/>
  <c r="S9" i="6" l="1"/>
  <c r="BF9" i="2"/>
  <c r="AF8" i="5"/>
  <c r="AF6" i="4"/>
  <c r="AF7" i="4"/>
  <c r="AF7" i="5"/>
  <c r="S7" i="6"/>
  <c r="S8" i="6"/>
  <c r="AF6" i="5"/>
  <c r="AF8" i="4"/>
  <c r="BF8" i="2"/>
  <c r="BF7" i="2"/>
  <c r="R6" i="6"/>
  <c r="Q6" i="6"/>
  <c r="AJ5" i="5"/>
  <c r="AI5" i="5"/>
  <c r="AH5" i="5"/>
  <c r="AG5" i="5"/>
  <c r="V5" i="5"/>
  <c r="AJ5" i="4"/>
  <c r="AI5" i="4"/>
  <c r="AH5" i="4"/>
  <c r="AG5" i="4"/>
  <c r="AA5" i="4"/>
  <c r="V5" i="4"/>
  <c r="Q5" i="4"/>
  <c r="L5" i="4"/>
  <c r="G5" i="4"/>
  <c r="BH6" i="2"/>
  <c r="BG6" i="2"/>
  <c r="BF6" i="2"/>
  <c r="BE6" i="2"/>
  <c r="BD6" i="2"/>
  <c r="BC6" i="2"/>
  <c r="BB6" i="2"/>
  <c r="BA6" i="2"/>
  <c r="AZ6" i="2"/>
  <c r="S6" i="6" l="1"/>
  <c r="AF5" i="5"/>
  <c r="AF5" i="4"/>
</calcChain>
</file>

<file path=xl/sharedStrings.xml><?xml version="1.0" encoding="utf-8"?>
<sst xmlns="http://schemas.openxmlformats.org/spreadsheetml/2006/main" count="982" uniqueCount="165">
  <si>
    <t>8.1.</t>
  </si>
  <si>
    <t>Виконавець створення даних</t>
  </si>
  <si>
    <t>Дата створення даних</t>
  </si>
  <si>
    <t>Дані розділу</t>
  </si>
  <si>
    <t xml:space="preserve">Вид спеціалізації </t>
  </si>
  <si>
    <t>Найменування суду, стосовно якого надано інформацію</t>
  </si>
  <si>
    <t>Початок</t>
  </si>
  <si>
    <t>Кінець</t>
  </si>
  <si>
    <t>Дата</t>
  </si>
  <si>
    <t>Номер</t>
  </si>
  <si>
    <t>№ з/п</t>
  </si>
  <si>
    <t>Період здійснення суддею судочинства за відповідною спеціалізацією</t>
  </si>
  <si>
    <t>Реквізити рішення зборів, яким судді запроваджено спеціалізацію</t>
  </si>
  <si>
    <t>8.2.</t>
  </si>
  <si>
    <t>Кримінальне провадження</t>
  </si>
  <si>
    <t>Цивільне судочинство</t>
  </si>
  <si>
    <t>Адміністративне судочинство</t>
  </si>
  <si>
    <t>Господарські спори</t>
  </si>
  <si>
    <t>Справи про адміністративні правопорушення</t>
  </si>
  <si>
    <t>УСЬОГО</t>
  </si>
  <si>
    <t>Кількість розглянутих</t>
  </si>
  <si>
    <t>справ</t>
  </si>
  <si>
    <t>матеріалів</t>
  </si>
  <si>
    <t>Залишок нерозглянутих на початок року</t>
  </si>
  <si>
    <t>Залишок нерозглянутих на кінець року</t>
  </si>
  <si>
    <t>8.3.</t>
  </si>
  <si>
    <t>Загальний показник</t>
  </si>
  <si>
    <t>судді</t>
  </si>
  <si>
    <t>у суді</t>
  </si>
  <si>
    <t>у регіоні</t>
  </si>
  <si>
    <t>Надійшло у звітному періоді</t>
  </si>
  <si>
    <t>Залишок нерозглянутих на початку року</t>
  </si>
  <si>
    <t>8.4.</t>
  </si>
  <si>
    <t>Загальна кількість</t>
  </si>
  <si>
    <t>порушення норм матеріального права</t>
  </si>
  <si>
    <t>порушення норм процесуального права</t>
  </si>
  <si>
    <t>порушення норм матеріального і процесуального права</t>
  </si>
  <si>
    <t>не пов’язані з порушенням норм матеріального і процесуального права</t>
  </si>
  <si>
    <t>порушення норм  матеріального і процесуального права</t>
  </si>
  <si>
    <t>Рік
даних</t>
  </si>
  <si>
    <t>8.5.</t>
  </si>
  <si>
    <t>8.6.</t>
  </si>
  <si>
    <t>Кількість справ та матеріалів, розглянутих з порушенням встановлених законодавством строків</t>
  </si>
  <si>
    <t>кримінальні</t>
  </si>
  <si>
    <t>цивільні</t>
  </si>
  <si>
    <t>адміністративні</t>
  </si>
  <si>
    <t>господарські</t>
  </si>
  <si>
    <t>справи про адміністративні правопорушення</t>
  </si>
  <si>
    <t>справи</t>
  </si>
  <si>
    <t>матеріали</t>
  </si>
  <si>
    <t>8.7.</t>
  </si>
  <si>
    <t>Кількість судових рішень</t>
  </si>
  <si>
    <t xml:space="preserve">ухвалених у звітному періоді </t>
  </si>
  <si>
    <t>повний текст яких було складено з порушенням встановлених процесуальним законодавством строків</t>
  </si>
  <si>
    <t>кримінальне провадження</t>
  </si>
  <si>
    <t>цивільне судочинство</t>
  </si>
  <si>
    <t>адміністративне судочинство</t>
  </si>
  <si>
    <t>господарські спори</t>
  </si>
  <si>
    <t>що підлягають оскарженню</t>
  </si>
  <si>
    <t>що не підлягають оскарженню</t>
  </si>
  <si>
    <t>8.8.</t>
  </si>
  <si>
    <t xml:space="preserve">Інформація про рішення, що стали підставою для винесення рішень міжнародними судовими установами та іншими міжнародними організаціями, якими встановлено порушення Україною міжнародно-правових зобов’язань </t>
  </si>
  <si>
    <t>Інформація про рішення суду з посиланням на реквізити (рішення українського суду)</t>
  </si>
  <si>
    <t>Інформація про рішення міжнародної судової установи/іншої міжнародної організації з посиланням на реквізити</t>
  </si>
  <si>
    <t>Вид рішення</t>
  </si>
  <si>
    <t>Найменування суду</t>
  </si>
  <si>
    <t>Номер справи</t>
  </si>
  <si>
    <t>Найменування установи (організації)</t>
  </si>
  <si>
    <t>Заявник</t>
  </si>
  <si>
    <t>Посилання</t>
  </si>
  <si>
    <t>Прізвище, ім'я, по батькові судді (станом на момент створення даних)</t>
  </si>
  <si>
    <t>Городищенський районний суд Черкаської області</t>
  </si>
  <si>
    <t xml:space="preserve"> Інформація про спеціалізацію суддів</t>
  </si>
  <si>
    <t xml:space="preserve"> Інформація про розглянуті суддями справи</t>
  </si>
  <si>
    <t>Судове навантаження суддів</t>
  </si>
  <si>
    <t>Інформація про скасовані судові рішення суддів</t>
  </si>
  <si>
    <t>Інформація про змінені судові рішення суддів</t>
  </si>
  <si>
    <t>Інформація про дотримання строків розгляду справ та матеріалів суддями</t>
  </si>
  <si>
    <t>1</t>
  </si>
  <si>
    <t>Інформація про середню тривалість виготовлення тексту вмотивованого судового рішення суддями</t>
  </si>
  <si>
    <t>Подорога Леонід Вікторович</t>
  </si>
  <si>
    <t>Савенко Оксана Миколаївна</t>
  </si>
  <si>
    <t>Синиця Людмила Павлівна</t>
  </si>
  <si>
    <t>Черненко Володимир Олександрович</t>
  </si>
  <si>
    <t>2022</t>
  </si>
  <si>
    <t>2</t>
  </si>
  <si>
    <t>3</t>
  </si>
  <si>
    <t>4</t>
  </si>
  <si>
    <t>Галич Г. П.</t>
  </si>
  <si>
    <t>50</t>
  </si>
  <si>
    <t>19</t>
  </si>
  <si>
    <t>18</t>
  </si>
  <si>
    <t>23</t>
  </si>
  <si>
    <t>16</t>
  </si>
  <si>
    <t>54</t>
  </si>
  <si>
    <t>55</t>
  </si>
  <si>
    <t>0</t>
  </si>
  <si>
    <t>94</t>
  </si>
  <si>
    <t>81</t>
  </si>
  <si>
    <t>42</t>
  </si>
  <si>
    <t>20</t>
  </si>
  <si>
    <t>236</t>
  </si>
  <si>
    <t>227</t>
  </si>
  <si>
    <t>11</t>
  </si>
  <si>
    <t>37</t>
  </si>
  <si>
    <t>21</t>
  </si>
  <si>
    <t>27</t>
  </si>
  <si>
    <t>39</t>
  </si>
  <si>
    <t>7</t>
  </si>
  <si>
    <t>131</t>
  </si>
  <si>
    <t>5</t>
  </si>
  <si>
    <t>148</t>
  </si>
  <si>
    <t>24</t>
  </si>
  <si>
    <t>313</t>
  </si>
  <si>
    <t>71</t>
  </si>
  <si>
    <t>29</t>
  </si>
  <si>
    <t>65</t>
  </si>
  <si>
    <t>6</t>
  </si>
  <si>
    <t>109</t>
  </si>
  <si>
    <t>15</t>
  </si>
  <si>
    <t>88</t>
  </si>
  <si>
    <t>9</t>
  </si>
  <si>
    <t>220</t>
  </si>
  <si>
    <t>225</t>
  </si>
  <si>
    <t>17</t>
  </si>
  <si>
    <t>28</t>
  </si>
  <si>
    <t>62</t>
  </si>
  <si>
    <t>56</t>
  </si>
  <si>
    <t>121</t>
  </si>
  <si>
    <t>113</t>
  </si>
  <si>
    <t>48</t>
  </si>
  <si>
    <t>14</t>
  </si>
  <si>
    <t>291</t>
  </si>
  <si>
    <t>280</t>
  </si>
  <si>
    <t>Клепка О. О.</t>
  </si>
  <si>
    <t>97</t>
  </si>
  <si>
    <t>234</t>
  </si>
  <si>
    <t>139</t>
  </si>
  <si>
    <t>103</t>
  </si>
  <si>
    <t>143</t>
  </si>
  <si>
    <t>279</t>
  </si>
  <si>
    <t>13</t>
  </si>
  <si>
    <t>102</t>
  </si>
  <si>
    <t>215</t>
  </si>
  <si>
    <t>69</t>
  </si>
  <si>
    <t>99</t>
  </si>
  <si>
    <t>201</t>
  </si>
  <si>
    <t>206</t>
  </si>
  <si>
    <t>31</t>
  </si>
  <si>
    <t>180</t>
  </si>
  <si>
    <t>165</t>
  </si>
  <si>
    <t>10</t>
  </si>
  <si>
    <t>261</t>
  </si>
  <si>
    <t>відсутні</t>
  </si>
  <si>
    <t>Гейко Л. А.</t>
  </si>
  <si>
    <t>Нездолій І. О.</t>
  </si>
  <si>
    <t>Посунько А. А.</t>
  </si>
  <si>
    <t>Волошина І. Л.</t>
  </si>
  <si>
    <t>Слідчий суддя</t>
  </si>
  <si>
    <t>б/н</t>
  </si>
  <si>
    <t>12</t>
  </si>
  <si>
    <t>Слідчий суддя (у разі одночасної відсутності слідчих суддів)</t>
  </si>
  <si>
    <t>Розгляд кримінальних проваджень щодо неповнолітніх (у разі відсутності судді по розгляду кримінальних проваджень щодо неповнолітніх)</t>
  </si>
  <si>
    <t xml:space="preserve">Слідчий суддя </t>
  </si>
  <si>
    <t xml:space="preserve">Розгляд кримінальних проваджень щодо неповнолітніх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</si>
</sst>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.mm\.yyyy;@"/>
  </numFmts>
  <fonts count="10" x14ac:knownFonts="1">
    <font>
      <sz val="11"/>
      <color theme="1"/>
      <name val="Calibri"/>
      <family val="2"/>
      <charset val="1"/>
      <scheme val="minor"/>
    </font>
    <font>
      <sz val="11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2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/>
        <bgColor indexed="64"/>
      </patternFill>
    </fill>
  </fills>
  <borders count="6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0" fontId="8" fillId="0" borderId="0"/>
  </cellStyleXfs>
  <cellXfs count="400">
    <xf numFmtId="0" fontId="0" fillId="0" borderId="0" xfId="0"/>
    <xf numFmtId="49" fontId="1" fillId="0" borderId="0" xfId="0" applyNumberFormat="1" applyFont="1" applyFill="1" applyAlignment="1"/>
    <xf numFmtId="49" fontId="0" fillId="0" borderId="0" xfId="0" applyNumberFormat="1"/>
    <xf numFmtId="14" fontId="0" fillId="0" borderId="0" xfId="0" applyNumberFormat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49" fontId="1" fillId="0" borderId="0" xfId="0" applyNumberFormat="1" applyFont="1" applyFill="1" applyAlignment="1">
      <alignment wrapText="1"/>
    </xf>
    <xf numFmtId="14" fontId="1" fillId="0" borderId="0" xfId="0" applyNumberFormat="1" applyFont="1" applyFill="1" applyAlignment="1">
      <alignment horizontal="center" vertical="center"/>
    </xf>
    <xf numFmtId="49" fontId="1" fillId="0" borderId="0" xfId="0" applyNumberFormat="1" applyFont="1" applyFill="1" applyAlignment="1">
      <alignment horizontal="center" vertical="center"/>
    </xf>
    <xf numFmtId="49" fontId="0" fillId="0" borderId="0" xfId="0" applyNumberFormat="1" applyFill="1"/>
    <xf numFmtId="49" fontId="2" fillId="0" borderId="0" xfId="0" applyNumberFormat="1" applyFont="1" applyFill="1" applyBorder="1" applyAlignment="1"/>
    <xf numFmtId="14" fontId="0" fillId="0" borderId="0" xfId="0" applyNumberFormat="1" applyFill="1" applyAlignment="1">
      <alignment horizontal="center" vertical="center"/>
    </xf>
    <xf numFmtId="49" fontId="0" fillId="0" borderId="0" xfId="0" applyNumberFormat="1" applyFill="1" applyAlignment="1">
      <alignment horizontal="center" vertical="center"/>
    </xf>
    <xf numFmtId="49" fontId="2" fillId="0" borderId="0" xfId="0" applyNumberFormat="1" applyFont="1" applyFill="1" applyBorder="1" applyAlignment="1">
      <alignment wrapText="1"/>
    </xf>
    <xf numFmtId="14" fontId="2" fillId="0" borderId="0" xfId="0" applyNumberFormat="1" applyFont="1" applyFill="1" applyBorder="1" applyAlignment="1">
      <alignment horizontal="center" vertical="center"/>
    </xf>
    <xf numFmtId="49" fontId="2" fillId="0" borderId="0" xfId="0" applyNumberFormat="1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/>
    </xf>
    <xf numFmtId="49" fontId="2" fillId="2" borderId="2" xfId="0" applyNumberFormat="1" applyFont="1" applyFill="1" applyBorder="1" applyAlignment="1">
      <alignment horizontal="center"/>
    </xf>
    <xf numFmtId="49" fontId="3" fillId="2" borderId="1" xfId="0" applyNumberFormat="1" applyFont="1" applyFill="1" applyBorder="1" applyAlignment="1">
      <alignment horizontal="center"/>
    </xf>
    <xf numFmtId="49" fontId="3" fillId="2" borderId="4" xfId="0" applyNumberFormat="1" applyFont="1" applyFill="1" applyBorder="1" applyAlignment="1">
      <alignment horizontal="center" vertical="center"/>
    </xf>
    <xf numFmtId="49" fontId="2" fillId="2" borderId="5" xfId="0" applyNumberFormat="1" applyFont="1" applyFill="1" applyBorder="1" applyAlignment="1">
      <alignment horizontal="center" wrapText="1"/>
    </xf>
    <xf numFmtId="49" fontId="2" fillId="2" borderId="6" xfId="0" applyNumberFormat="1" applyFont="1" applyFill="1" applyBorder="1" applyAlignment="1">
      <alignment horizontal="center"/>
    </xf>
    <xf numFmtId="49" fontId="1" fillId="0" borderId="21" xfId="0" applyNumberFormat="1" applyFont="1" applyFill="1" applyBorder="1"/>
    <xf numFmtId="49" fontId="1" fillId="0" borderId="0" xfId="0" applyNumberFormat="1" applyFont="1" applyFill="1"/>
    <xf numFmtId="49" fontId="3" fillId="2" borderId="25" xfId="0" applyNumberFormat="1" applyFont="1" applyFill="1" applyBorder="1" applyAlignment="1">
      <alignment horizontal="center"/>
    </xf>
    <xf numFmtId="14" fontId="3" fillId="2" borderId="26" xfId="0" applyNumberFormat="1" applyFont="1" applyFill="1" applyBorder="1" applyAlignment="1">
      <alignment horizontal="center" vertical="center"/>
    </xf>
    <xf numFmtId="49" fontId="2" fillId="2" borderId="7" xfId="0" applyNumberFormat="1" applyFont="1" applyFill="1" applyBorder="1" applyAlignment="1">
      <alignment horizontal="center"/>
    </xf>
    <xf numFmtId="49" fontId="3" fillId="0" borderId="16" xfId="0" applyNumberFormat="1" applyFont="1" applyFill="1" applyBorder="1" applyAlignment="1">
      <alignment horizontal="center" vertical="center" wrapText="1"/>
    </xf>
    <xf numFmtId="14" fontId="3" fillId="0" borderId="11" xfId="0" applyNumberFormat="1" applyFont="1" applyFill="1" applyBorder="1" applyAlignment="1">
      <alignment horizontal="center" vertical="center" wrapText="1"/>
    </xf>
    <xf numFmtId="49" fontId="3" fillId="0" borderId="29" xfId="0" applyNumberFormat="1" applyFont="1" applyFill="1" applyBorder="1" applyAlignment="1">
      <alignment horizontal="center" vertical="center" wrapText="1"/>
    </xf>
    <xf numFmtId="14" fontId="3" fillId="0" borderId="30" xfId="0" applyNumberFormat="1" applyFont="1" applyFill="1" applyBorder="1" applyAlignment="1">
      <alignment horizontal="center" vertical="center" wrapText="1"/>
    </xf>
    <xf numFmtId="49" fontId="3" fillId="0" borderId="13" xfId="0" applyNumberFormat="1" applyFont="1" applyFill="1" applyBorder="1" applyAlignment="1">
      <alignment horizontal="center" vertical="center" wrapText="1"/>
    </xf>
    <xf numFmtId="49" fontId="3" fillId="0" borderId="14" xfId="0" applyNumberFormat="1" applyFont="1" applyFill="1" applyBorder="1" applyAlignment="1">
      <alignment horizontal="center" vertical="center" wrapText="1"/>
    </xf>
    <xf numFmtId="14" fontId="3" fillId="0" borderId="12" xfId="0" applyNumberFormat="1" applyFont="1" applyFill="1" applyBorder="1" applyAlignment="1">
      <alignment horizontal="center" vertical="center" wrapText="1"/>
    </xf>
    <xf numFmtId="49" fontId="1" fillId="0" borderId="32" xfId="0" applyNumberFormat="1" applyFont="1" applyFill="1" applyBorder="1"/>
    <xf numFmtId="14" fontId="1" fillId="0" borderId="17" xfId="0" applyNumberFormat="1" applyFont="1" applyFill="1" applyBorder="1" applyAlignment="1">
      <alignment horizontal="center" vertical="center"/>
    </xf>
    <xf numFmtId="49" fontId="1" fillId="0" borderId="31" xfId="0" applyNumberFormat="1" applyFont="1" applyFill="1" applyBorder="1"/>
    <xf numFmtId="49" fontId="1" fillId="0" borderId="33" xfId="0" applyNumberFormat="1" applyFont="1" applyFill="1" applyBorder="1"/>
    <xf numFmtId="14" fontId="1" fillId="0" borderId="11" xfId="0" applyNumberFormat="1" applyFont="1" applyFill="1" applyBorder="1" applyAlignment="1">
      <alignment horizontal="center" vertical="center"/>
    </xf>
    <xf numFmtId="14" fontId="1" fillId="0" borderId="12" xfId="0" applyNumberFormat="1" applyFont="1" applyFill="1" applyBorder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1" fillId="0" borderId="0" xfId="0" applyNumberFormat="1" applyFont="1" applyFill="1" applyAlignment="1"/>
    <xf numFmtId="164" fontId="0" fillId="0" borderId="0" xfId="0" applyNumberFormat="1" applyFill="1" applyAlignment="1">
      <alignment horizontal="center" vertical="center"/>
    </xf>
    <xf numFmtId="0" fontId="2" fillId="0" borderId="0" xfId="0" applyNumberFormat="1" applyFont="1" applyFill="1" applyBorder="1" applyAlignment="1"/>
    <xf numFmtId="49" fontId="2" fillId="2" borderId="35" xfId="0" applyNumberFormat="1" applyFont="1" applyFill="1" applyBorder="1" applyAlignment="1"/>
    <xf numFmtId="49" fontId="2" fillId="2" borderId="4" xfId="0" applyNumberFormat="1" applyFont="1" applyFill="1" applyBorder="1" applyAlignment="1"/>
    <xf numFmtId="164" fontId="3" fillId="2" borderId="3" xfId="0" applyNumberFormat="1" applyFont="1" applyFill="1" applyBorder="1" applyAlignment="1">
      <alignment horizontal="center" vertical="center"/>
    </xf>
    <xf numFmtId="49" fontId="2" fillId="2" borderId="7" xfId="0" applyNumberFormat="1" applyFont="1" applyFill="1" applyBorder="1" applyAlignment="1">
      <alignment horizontal="center" vertical="center"/>
    </xf>
    <xf numFmtId="164" fontId="3" fillId="2" borderId="26" xfId="0" applyNumberFormat="1" applyFont="1" applyFill="1" applyBorder="1" applyAlignment="1">
      <alignment horizontal="center" vertical="center"/>
    </xf>
    <xf numFmtId="49" fontId="2" fillId="2" borderId="10" xfId="0" applyNumberFormat="1" applyFont="1" applyFill="1" applyBorder="1" applyAlignment="1">
      <alignment horizontal="center"/>
    </xf>
    <xf numFmtId="49" fontId="2" fillId="2" borderId="32" xfId="0" applyNumberFormat="1" applyFont="1" applyFill="1" applyBorder="1" applyAlignment="1">
      <alignment horizontal="center" vertical="center"/>
    </xf>
    <xf numFmtId="49" fontId="4" fillId="3" borderId="11" xfId="0" applyNumberFormat="1" applyFont="1" applyFill="1" applyBorder="1" applyAlignment="1">
      <alignment horizontal="center" vertical="center" textRotation="90" wrapText="1"/>
    </xf>
    <xf numFmtId="49" fontId="4" fillId="3" borderId="15" xfId="0" applyNumberFormat="1" applyFont="1" applyFill="1" applyBorder="1" applyAlignment="1">
      <alignment horizontal="center" vertical="center" textRotation="90" wrapText="1"/>
    </xf>
    <xf numFmtId="49" fontId="4" fillId="3" borderId="16" xfId="0" applyNumberFormat="1" applyFont="1" applyFill="1" applyBorder="1" applyAlignment="1">
      <alignment horizontal="center" vertical="center" textRotation="90" wrapText="1"/>
    </xf>
    <xf numFmtId="49" fontId="4" fillId="0" borderId="11" xfId="0" applyNumberFormat="1" applyFont="1" applyBorder="1" applyAlignment="1">
      <alignment horizontal="center" vertical="center" textRotation="90" wrapText="1"/>
    </xf>
    <xf numFmtId="49" fontId="4" fillId="0" borderId="15" xfId="0" applyNumberFormat="1" applyFont="1" applyBorder="1" applyAlignment="1">
      <alignment horizontal="center" vertical="center" textRotation="90" wrapText="1"/>
    </xf>
    <xf numFmtId="49" fontId="4" fillId="4" borderId="15" xfId="0" applyNumberFormat="1" applyFont="1" applyFill="1" applyBorder="1" applyAlignment="1">
      <alignment horizontal="center" vertical="center" textRotation="90" wrapText="1"/>
    </xf>
    <xf numFmtId="49" fontId="4" fillId="0" borderId="16" xfId="0" applyNumberFormat="1" applyFont="1" applyBorder="1" applyAlignment="1">
      <alignment horizontal="center" vertical="center" textRotation="90" wrapText="1"/>
    </xf>
    <xf numFmtId="49" fontId="4" fillId="3" borderId="12" xfId="0" applyNumberFormat="1" applyFont="1" applyFill="1" applyBorder="1" applyAlignment="1">
      <alignment horizontal="center" vertical="center" textRotation="90" wrapText="1"/>
    </xf>
    <xf numFmtId="0" fontId="4" fillId="0" borderId="11" xfId="0" applyNumberFormat="1" applyFont="1" applyBorder="1" applyAlignment="1">
      <alignment horizontal="center" vertical="center" textRotation="90" wrapText="1"/>
    </xf>
    <xf numFmtId="0" fontId="4" fillId="0" borderId="15" xfId="0" applyNumberFormat="1" applyFont="1" applyBorder="1" applyAlignment="1">
      <alignment horizontal="center" vertical="center" textRotation="90" wrapText="1"/>
    </xf>
    <xf numFmtId="0" fontId="4" fillId="4" borderId="15" xfId="0" applyNumberFormat="1" applyFont="1" applyFill="1" applyBorder="1" applyAlignment="1">
      <alignment horizontal="center" vertical="center" textRotation="90" wrapText="1"/>
    </xf>
    <xf numFmtId="0" fontId="3" fillId="0" borderId="15" xfId="0" applyNumberFormat="1" applyFont="1" applyFill="1" applyBorder="1" applyAlignment="1">
      <alignment horizontal="center" vertical="center" textRotation="90" wrapText="1"/>
    </xf>
    <xf numFmtId="0" fontId="4" fillId="0" borderId="16" xfId="0" applyNumberFormat="1" applyFont="1" applyBorder="1" applyAlignment="1">
      <alignment horizontal="center" vertical="center" textRotation="90" wrapText="1"/>
    </xf>
    <xf numFmtId="49" fontId="1" fillId="3" borderId="17" xfId="0" applyNumberFormat="1" applyFont="1" applyFill="1" applyBorder="1" applyAlignment="1">
      <alignment horizontal="center" vertical="center"/>
    </xf>
    <xf numFmtId="49" fontId="1" fillId="3" borderId="22" xfId="0" applyNumberFormat="1" applyFont="1" applyFill="1" applyBorder="1" applyAlignment="1">
      <alignment horizontal="center" vertical="center"/>
    </xf>
    <xf numFmtId="49" fontId="1" fillId="3" borderId="19" xfId="0" applyNumberFormat="1" applyFont="1" applyFill="1" applyBorder="1" applyAlignment="1">
      <alignment horizontal="center" vertical="center"/>
    </xf>
    <xf numFmtId="49" fontId="1" fillId="0" borderId="17" xfId="0" applyNumberFormat="1" applyFont="1" applyFill="1" applyBorder="1" applyAlignment="1">
      <alignment horizontal="center" vertical="center"/>
    </xf>
    <xf numFmtId="49" fontId="1" fillId="0" borderId="22" xfId="0" applyNumberFormat="1" applyFont="1" applyFill="1" applyBorder="1" applyAlignment="1">
      <alignment horizontal="center" vertical="center"/>
    </xf>
    <xf numFmtId="49" fontId="1" fillId="0" borderId="19" xfId="0" applyNumberFormat="1" applyFont="1" applyFill="1" applyBorder="1" applyAlignment="1">
      <alignment horizontal="center" vertical="center"/>
    </xf>
    <xf numFmtId="49" fontId="1" fillId="3" borderId="18" xfId="0" applyNumberFormat="1" applyFont="1" applyFill="1" applyBorder="1" applyAlignment="1">
      <alignment horizontal="center" vertical="center"/>
    </xf>
    <xf numFmtId="0" fontId="1" fillId="0" borderId="17" xfId="0" applyNumberFormat="1" applyFont="1" applyFill="1" applyBorder="1" applyAlignment="1">
      <alignment horizontal="center" vertical="center"/>
    </xf>
    <xf numFmtId="0" fontId="1" fillId="0" borderId="22" xfId="0" applyNumberFormat="1" applyFont="1" applyFill="1" applyBorder="1" applyAlignment="1">
      <alignment horizontal="center" vertical="center"/>
    </xf>
    <xf numFmtId="0" fontId="1" fillId="0" borderId="19" xfId="0" applyNumberFormat="1" applyFont="1" applyFill="1" applyBorder="1" applyAlignment="1">
      <alignment horizontal="center" vertical="center"/>
    </xf>
    <xf numFmtId="0" fontId="1" fillId="0" borderId="0" xfId="0" applyNumberFormat="1" applyFont="1" applyFill="1"/>
    <xf numFmtId="164" fontId="3" fillId="0" borderId="30" xfId="0" applyNumberFormat="1" applyFont="1" applyFill="1" applyBorder="1" applyAlignment="1">
      <alignment horizontal="center" vertical="center" wrapText="1"/>
    </xf>
    <xf numFmtId="49" fontId="3" fillId="0" borderId="31" xfId="0" applyNumberFormat="1" applyFont="1" applyFill="1" applyBorder="1" applyAlignment="1">
      <alignment horizontal="center" vertical="center" wrapText="1"/>
    </xf>
    <xf numFmtId="49" fontId="1" fillId="0" borderId="23" xfId="0" applyNumberFormat="1" applyFont="1" applyFill="1" applyBorder="1"/>
    <xf numFmtId="49" fontId="1" fillId="0" borderId="18" xfId="0" applyNumberFormat="1" applyFont="1" applyFill="1" applyBorder="1" applyAlignment="1">
      <alignment horizontal="center" vertical="center"/>
    </xf>
    <xf numFmtId="49" fontId="1" fillId="0" borderId="24" xfId="0" applyNumberFormat="1" applyFont="1" applyFill="1" applyBorder="1"/>
    <xf numFmtId="49" fontId="1" fillId="3" borderId="11" xfId="0" applyNumberFormat="1" applyFont="1" applyFill="1" applyBorder="1" applyAlignment="1">
      <alignment horizontal="center" vertical="center"/>
    </xf>
    <xf numFmtId="49" fontId="1" fillId="3" borderId="15" xfId="0" applyNumberFormat="1" applyFont="1" applyFill="1" applyBorder="1" applyAlignment="1">
      <alignment horizontal="center" vertical="center"/>
    </xf>
    <xf numFmtId="49" fontId="1" fillId="3" borderId="16" xfId="0" applyNumberFormat="1" applyFont="1" applyFill="1" applyBorder="1" applyAlignment="1">
      <alignment horizontal="center" vertical="center"/>
    </xf>
    <xf numFmtId="49" fontId="1" fillId="0" borderId="11" xfId="0" applyNumberFormat="1" applyFont="1" applyFill="1" applyBorder="1" applyAlignment="1">
      <alignment horizontal="center" vertical="center"/>
    </xf>
    <xf numFmtId="49" fontId="1" fillId="0" borderId="15" xfId="0" applyNumberFormat="1" applyFont="1" applyFill="1" applyBorder="1" applyAlignment="1">
      <alignment horizontal="center" vertical="center"/>
    </xf>
    <xf numFmtId="49" fontId="1" fillId="0" borderId="16" xfId="0" applyNumberFormat="1" applyFont="1" applyFill="1" applyBorder="1" applyAlignment="1">
      <alignment horizontal="center" vertical="center"/>
    </xf>
    <xf numFmtId="49" fontId="1" fillId="3" borderId="12" xfId="0" applyNumberFormat="1" applyFont="1" applyFill="1" applyBorder="1" applyAlignment="1">
      <alignment horizontal="center" vertical="center"/>
    </xf>
    <xf numFmtId="0" fontId="1" fillId="0" borderId="11" xfId="0" applyNumberFormat="1" applyFont="1" applyFill="1" applyBorder="1" applyAlignment="1">
      <alignment horizontal="center" vertical="center"/>
    </xf>
    <xf numFmtId="0" fontId="1" fillId="0" borderId="15" xfId="0" applyNumberFormat="1" applyFont="1" applyFill="1" applyBorder="1" applyAlignment="1">
      <alignment horizontal="center" vertical="center"/>
    </xf>
    <xf numFmtId="0" fontId="1" fillId="0" borderId="16" xfId="0" applyNumberFormat="1" applyFont="1" applyFill="1" applyBorder="1" applyAlignment="1">
      <alignment horizontal="center" vertical="center"/>
    </xf>
    <xf numFmtId="49" fontId="1" fillId="0" borderId="0" xfId="0" applyNumberFormat="1" applyFont="1" applyFill="1" applyAlignment="1">
      <alignment horizontal="center"/>
    </xf>
    <xf numFmtId="49" fontId="2" fillId="0" borderId="0" xfId="0" applyNumberFormat="1" applyFont="1" applyFill="1" applyBorder="1" applyAlignment="1">
      <alignment horizontal="center"/>
    </xf>
    <xf numFmtId="49" fontId="3" fillId="3" borderId="11" xfId="0" applyNumberFormat="1" applyFont="1" applyFill="1" applyBorder="1" applyAlignment="1">
      <alignment horizontal="center" vertical="center" wrapText="1"/>
    </xf>
    <xf numFmtId="49" fontId="3" fillId="3" borderId="15" xfId="0" applyNumberFormat="1" applyFont="1" applyFill="1" applyBorder="1" applyAlignment="1">
      <alignment horizontal="center" vertical="center" wrapText="1"/>
    </xf>
    <xf numFmtId="49" fontId="3" fillId="3" borderId="16" xfId="0" applyNumberFormat="1" applyFont="1" applyFill="1" applyBorder="1" applyAlignment="1">
      <alignment horizontal="center" vertical="center" wrapText="1"/>
    </xf>
    <xf numFmtId="49" fontId="1" fillId="0" borderId="17" xfId="0" applyNumberFormat="1" applyFont="1" applyFill="1" applyBorder="1" applyAlignment="1">
      <alignment horizontal="center"/>
    </xf>
    <xf numFmtId="49" fontId="1" fillId="0" borderId="22" xfId="0" applyNumberFormat="1" applyFont="1" applyFill="1" applyBorder="1" applyAlignment="1">
      <alignment horizontal="center"/>
    </xf>
    <xf numFmtId="164" fontId="3" fillId="0" borderId="37" xfId="0" applyNumberFormat="1" applyFont="1" applyFill="1" applyBorder="1" applyAlignment="1">
      <alignment horizontal="center" vertical="center" wrapText="1"/>
    </xf>
    <xf numFmtId="49" fontId="3" fillId="0" borderId="42" xfId="0" applyNumberFormat="1" applyFont="1" applyFill="1" applyBorder="1" applyAlignment="1">
      <alignment horizontal="center" vertical="center" wrapText="1"/>
    </xf>
    <xf numFmtId="49" fontId="2" fillId="2" borderId="25" xfId="0" applyNumberFormat="1" applyFont="1" applyFill="1" applyBorder="1" applyAlignment="1">
      <alignment horizontal="center"/>
    </xf>
    <xf numFmtId="49" fontId="2" fillId="2" borderId="44" xfId="0" applyNumberFormat="1" applyFont="1" applyFill="1" applyBorder="1" applyAlignment="1">
      <alignment horizontal="center"/>
    </xf>
    <xf numFmtId="49" fontId="2" fillId="2" borderId="45" xfId="0" applyNumberFormat="1" applyFont="1" applyFill="1" applyBorder="1" applyAlignment="1">
      <alignment horizontal="center"/>
    </xf>
    <xf numFmtId="49" fontId="3" fillId="0" borderId="46" xfId="0" applyNumberFormat="1" applyFont="1" applyFill="1" applyBorder="1" applyAlignment="1">
      <alignment horizontal="center" vertical="center"/>
    </xf>
    <xf numFmtId="49" fontId="1" fillId="0" borderId="38" xfId="0" applyNumberFormat="1" applyFont="1" applyFill="1" applyBorder="1"/>
    <xf numFmtId="49" fontId="3" fillId="0" borderId="13" xfId="0" applyNumberFormat="1" applyFont="1" applyFill="1" applyBorder="1" applyAlignment="1">
      <alignment horizontal="center" vertical="center"/>
    </xf>
    <xf numFmtId="49" fontId="1" fillId="0" borderId="0" xfId="0" applyNumberFormat="1" applyFont="1" applyAlignment="1">
      <alignment wrapText="1"/>
    </xf>
    <xf numFmtId="49" fontId="1" fillId="0" borderId="0" xfId="0" applyNumberFormat="1" applyFont="1" applyAlignment="1">
      <alignment horizontal="center" vertical="center" wrapText="1"/>
    </xf>
    <xf numFmtId="49" fontId="1" fillId="0" borderId="0" xfId="0" applyNumberFormat="1" applyFont="1" applyBorder="1" applyAlignment="1">
      <alignment wrapText="1"/>
    </xf>
    <xf numFmtId="49" fontId="5" fillId="0" borderId="0" xfId="0" applyNumberFormat="1" applyFont="1" applyBorder="1" applyAlignment="1">
      <alignment vertical="center" wrapText="1"/>
    </xf>
    <xf numFmtId="49" fontId="0" fillId="0" borderId="0" xfId="0" applyNumberFormat="1" applyFill="1" applyBorder="1"/>
    <xf numFmtId="49" fontId="3" fillId="0" borderId="11" xfId="0" applyNumberFormat="1" applyFont="1" applyBorder="1" applyAlignment="1">
      <alignment horizontal="center" vertical="center" wrapText="1"/>
    </xf>
    <xf numFmtId="49" fontId="3" fillId="0" borderId="15" xfId="0" applyNumberFormat="1" applyFont="1" applyBorder="1" applyAlignment="1">
      <alignment horizontal="center" vertical="center" wrapText="1"/>
    </xf>
    <xf numFmtId="49" fontId="3" fillId="0" borderId="12" xfId="0" applyNumberFormat="1" applyFont="1" applyBorder="1" applyAlignment="1">
      <alignment horizontal="center" vertical="center" wrapText="1"/>
    </xf>
    <xf numFmtId="49" fontId="0" fillId="0" borderId="0" xfId="0" applyNumberFormat="1" applyFont="1" applyAlignment="1">
      <alignment horizontal="center"/>
    </xf>
    <xf numFmtId="0" fontId="1" fillId="0" borderId="0" xfId="0" applyNumberFormat="1" applyFont="1" applyAlignment="1">
      <alignment wrapText="1"/>
    </xf>
    <xf numFmtId="0" fontId="1" fillId="0" borderId="0" xfId="0" applyNumberFormat="1" applyFont="1" applyBorder="1" applyAlignment="1">
      <alignment wrapText="1"/>
    </xf>
    <xf numFmtId="0" fontId="5" fillId="0" borderId="0" xfId="0" applyNumberFormat="1" applyFont="1" applyBorder="1" applyAlignment="1">
      <alignment vertical="center" wrapText="1"/>
    </xf>
    <xf numFmtId="0" fontId="0" fillId="0" borderId="0" xfId="0" applyNumberFormat="1" applyFill="1"/>
    <xf numFmtId="0" fontId="0" fillId="0" borderId="0" xfId="0" applyNumberFormat="1" applyFill="1" applyBorder="1"/>
    <xf numFmtId="49" fontId="2" fillId="2" borderId="35" xfId="0" applyNumberFormat="1" applyFont="1" applyFill="1" applyBorder="1" applyAlignment="1">
      <alignment horizontal="center" vertical="center"/>
    </xf>
    <xf numFmtId="0" fontId="3" fillId="0" borderId="11" xfId="0" applyNumberFormat="1" applyFont="1" applyBorder="1" applyAlignment="1">
      <alignment horizontal="center" vertical="center" wrapText="1"/>
    </xf>
    <xf numFmtId="0" fontId="3" fillId="3" borderId="11" xfId="0" applyNumberFormat="1" applyFont="1" applyFill="1" applyBorder="1" applyAlignment="1">
      <alignment horizontal="center" vertical="center" wrapText="1"/>
    </xf>
    <xf numFmtId="0" fontId="3" fillId="3" borderId="15" xfId="0" applyNumberFormat="1" applyFont="1" applyFill="1" applyBorder="1" applyAlignment="1">
      <alignment horizontal="center" vertical="center" wrapText="1"/>
    </xf>
    <xf numFmtId="0" fontId="3" fillId="3" borderId="16" xfId="0" applyNumberFormat="1" applyFont="1" applyFill="1" applyBorder="1" applyAlignment="1">
      <alignment horizontal="center" vertical="center" wrapText="1"/>
    </xf>
    <xf numFmtId="0" fontId="0" fillId="0" borderId="0" xfId="0" applyNumberFormat="1"/>
    <xf numFmtId="49" fontId="2" fillId="2" borderId="35" xfId="0" applyNumberFormat="1" applyFont="1" applyFill="1" applyBorder="1" applyAlignment="1">
      <alignment horizontal="center"/>
    </xf>
    <xf numFmtId="49" fontId="2" fillId="2" borderId="53" xfId="0" applyNumberFormat="1" applyFont="1" applyFill="1" applyBorder="1" applyAlignment="1">
      <alignment horizontal="center"/>
    </xf>
    <xf numFmtId="49" fontId="2" fillId="2" borderId="54" xfId="0" applyNumberFormat="1" applyFont="1" applyFill="1" applyBorder="1" applyAlignment="1">
      <alignment horizontal="center"/>
    </xf>
    <xf numFmtId="49" fontId="2" fillId="2" borderId="55" xfId="0" applyNumberFormat="1" applyFont="1" applyFill="1" applyBorder="1" applyAlignment="1">
      <alignment horizontal="center"/>
    </xf>
    <xf numFmtId="49" fontId="3" fillId="0" borderId="16" xfId="0" applyNumberFormat="1" applyFont="1" applyBorder="1" applyAlignment="1">
      <alignment horizontal="center" vertical="center" wrapText="1"/>
    </xf>
    <xf numFmtId="49" fontId="3" fillId="3" borderId="33" xfId="0" applyNumberFormat="1" applyFont="1" applyFill="1" applyBorder="1" applyAlignment="1">
      <alignment horizontal="center" vertical="center" wrapText="1"/>
    </xf>
    <xf numFmtId="49" fontId="3" fillId="3" borderId="12" xfId="0" applyNumberFormat="1" applyFont="1" applyFill="1" applyBorder="1" applyAlignment="1">
      <alignment horizontal="center" vertical="center" wrapText="1"/>
    </xf>
    <xf numFmtId="0" fontId="3" fillId="3" borderId="33" xfId="0" applyNumberFormat="1" applyFont="1" applyFill="1" applyBorder="1" applyAlignment="1">
      <alignment horizontal="center" vertical="center" wrapText="1"/>
    </xf>
    <xf numFmtId="49" fontId="0" fillId="0" borderId="0" xfId="0" applyNumberFormat="1" applyFont="1" applyFill="1"/>
    <xf numFmtId="49" fontId="3" fillId="0" borderId="0" xfId="0" applyNumberFormat="1" applyFont="1" applyBorder="1" applyAlignment="1">
      <alignment vertical="center" wrapText="1"/>
    </xf>
    <xf numFmtId="49" fontId="4" fillId="0" borderId="11" xfId="0" applyNumberFormat="1" applyFont="1" applyBorder="1" applyAlignment="1">
      <alignment horizontal="center" vertical="center" wrapText="1"/>
    </xf>
    <xf numFmtId="49" fontId="4" fillId="0" borderId="12" xfId="0" applyNumberFormat="1" applyFont="1" applyBorder="1" applyAlignment="1">
      <alignment horizontal="center" vertical="center" wrapText="1"/>
    </xf>
    <xf numFmtId="49" fontId="4" fillId="3" borderId="11" xfId="0" applyNumberFormat="1" applyFont="1" applyFill="1" applyBorder="1" applyAlignment="1">
      <alignment horizontal="center" vertical="center" wrapText="1"/>
    </xf>
    <xf numFmtId="49" fontId="4" fillId="3" borderId="16" xfId="0" applyNumberFormat="1" applyFont="1" applyFill="1" applyBorder="1" applyAlignment="1">
      <alignment horizontal="center" vertical="center" wrapText="1"/>
    </xf>
    <xf numFmtId="49" fontId="4" fillId="0" borderId="33" xfId="0" applyNumberFormat="1" applyFont="1" applyBorder="1" applyAlignment="1">
      <alignment horizontal="center" vertical="center" wrapText="1"/>
    </xf>
    <xf numFmtId="49" fontId="4" fillId="6" borderId="11" xfId="0" applyNumberFormat="1" applyFont="1" applyFill="1" applyBorder="1" applyAlignment="1">
      <alignment horizontal="center" vertical="center" wrapText="1"/>
    </xf>
    <xf numFmtId="49" fontId="4" fillId="6" borderId="16" xfId="0" applyNumberFormat="1" applyFont="1" applyFill="1" applyBorder="1" applyAlignment="1">
      <alignment horizontal="center" vertical="center" wrapText="1"/>
    </xf>
    <xf numFmtId="49" fontId="4" fillId="5" borderId="33" xfId="0" applyNumberFormat="1" applyFont="1" applyFill="1" applyBorder="1" applyAlignment="1">
      <alignment horizontal="center" vertical="center" wrapText="1"/>
    </xf>
    <xf numFmtId="49" fontId="4" fillId="5" borderId="12" xfId="0" applyNumberFormat="1" applyFont="1" applyFill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 wrapText="1"/>
    </xf>
    <xf numFmtId="164" fontId="0" fillId="0" borderId="0" xfId="0" applyNumberFormat="1" applyFill="1"/>
    <xf numFmtId="49" fontId="6" fillId="0" borderId="0" xfId="0" applyNumberFormat="1" applyFont="1" applyFill="1" applyBorder="1" applyAlignment="1"/>
    <xf numFmtId="49" fontId="0" fillId="0" borderId="0" xfId="0" applyNumberFormat="1" applyFill="1" applyAlignment="1">
      <alignment horizontal="center" vertical="center" wrapText="1"/>
    </xf>
    <xf numFmtId="49" fontId="6" fillId="2" borderId="46" xfId="0" applyNumberFormat="1" applyFont="1" applyFill="1" applyBorder="1" applyAlignment="1"/>
    <xf numFmtId="49" fontId="2" fillId="2" borderId="56" xfId="0" applyNumberFormat="1" applyFont="1" applyFill="1" applyBorder="1" applyAlignment="1"/>
    <xf numFmtId="49" fontId="0" fillId="2" borderId="56" xfId="0" applyNumberFormat="1" applyFill="1" applyBorder="1"/>
    <xf numFmtId="164" fontId="0" fillId="2" borderId="14" xfId="0" applyNumberFormat="1" applyFill="1" applyBorder="1" applyAlignment="1">
      <alignment horizontal="center" vertical="center"/>
    </xf>
    <xf numFmtId="49" fontId="3" fillId="0" borderId="35" xfId="0" applyNumberFormat="1" applyFont="1" applyFill="1" applyBorder="1" applyAlignment="1">
      <alignment horizontal="center" vertical="center"/>
    </xf>
    <xf numFmtId="49" fontId="3" fillId="0" borderId="47" xfId="0" applyNumberFormat="1" applyFont="1" applyFill="1" applyBorder="1" applyAlignment="1">
      <alignment horizontal="center" vertical="center"/>
    </xf>
    <xf numFmtId="49" fontId="3" fillId="0" borderId="48" xfId="0" applyNumberFormat="1" applyFont="1" applyFill="1" applyBorder="1" applyAlignment="1">
      <alignment horizontal="center" vertical="center"/>
    </xf>
    <xf numFmtId="164" fontId="3" fillId="0" borderId="48" xfId="0" applyNumberFormat="1" applyFont="1" applyFill="1" applyBorder="1" applyAlignment="1">
      <alignment horizontal="center" vertical="center"/>
    </xf>
    <xf numFmtId="49" fontId="3" fillId="0" borderId="49" xfId="0" applyNumberFormat="1" applyFont="1" applyFill="1" applyBorder="1" applyAlignment="1">
      <alignment horizontal="center" vertical="center"/>
    </xf>
    <xf numFmtId="49" fontId="3" fillId="4" borderId="57" xfId="0" applyNumberFormat="1" applyFont="1" applyFill="1" applyBorder="1" applyAlignment="1">
      <alignment horizontal="center" vertical="center"/>
    </xf>
    <xf numFmtId="49" fontId="3" fillId="4" borderId="48" xfId="0" applyNumberFormat="1" applyFont="1" applyFill="1" applyBorder="1" applyAlignment="1">
      <alignment horizontal="center" vertical="center" wrapText="1"/>
    </xf>
    <xf numFmtId="49" fontId="3" fillId="0" borderId="48" xfId="0" applyNumberFormat="1" applyFont="1" applyBorder="1" applyAlignment="1">
      <alignment horizontal="center" vertical="center"/>
    </xf>
    <xf numFmtId="164" fontId="3" fillId="0" borderId="48" xfId="0" applyNumberFormat="1" applyFont="1" applyBorder="1" applyAlignment="1">
      <alignment horizontal="center" vertical="center"/>
    </xf>
    <xf numFmtId="49" fontId="3" fillId="0" borderId="49" xfId="0" applyNumberFormat="1" applyFont="1" applyBorder="1" applyAlignment="1">
      <alignment horizontal="center" vertical="center"/>
    </xf>
    <xf numFmtId="49" fontId="0" fillId="2" borderId="13" xfId="0" applyNumberFormat="1" applyFill="1" applyBorder="1" applyAlignment="1">
      <alignment horizontal="center" vertical="center" wrapText="1"/>
    </xf>
    <xf numFmtId="49" fontId="1" fillId="0" borderId="27" xfId="0" applyNumberFormat="1" applyFont="1" applyBorder="1" applyAlignment="1">
      <alignment horizontal="center" vertical="center" wrapText="1"/>
    </xf>
    <xf numFmtId="49" fontId="1" fillId="0" borderId="39" xfId="0" applyNumberFormat="1" applyFont="1" applyBorder="1" applyAlignment="1">
      <alignment horizontal="center" vertical="center" wrapText="1"/>
    </xf>
    <xf numFmtId="49" fontId="1" fillId="0" borderId="43" xfId="0" applyNumberFormat="1" applyFont="1" applyBorder="1" applyAlignment="1">
      <alignment horizontal="center" vertical="center" wrapText="1"/>
    </xf>
    <xf numFmtId="49" fontId="1" fillId="3" borderId="27" xfId="0" applyNumberFormat="1" applyFont="1" applyFill="1" applyBorder="1" applyAlignment="1">
      <alignment horizontal="center" vertical="center" wrapText="1"/>
    </xf>
    <xf numFmtId="49" fontId="1" fillId="3" borderId="39" xfId="0" applyNumberFormat="1" applyFont="1" applyFill="1" applyBorder="1" applyAlignment="1">
      <alignment horizontal="center" vertical="center" wrapText="1"/>
    </xf>
    <xf numFmtId="49" fontId="1" fillId="3" borderId="28" xfId="0" applyNumberFormat="1" applyFont="1" applyFill="1" applyBorder="1" applyAlignment="1">
      <alignment horizontal="center" vertical="center" wrapText="1"/>
    </xf>
    <xf numFmtId="49" fontId="1" fillId="0" borderId="50" xfId="0" applyNumberFormat="1" applyFont="1" applyBorder="1" applyAlignment="1">
      <alignment horizontal="center" vertical="center" wrapText="1"/>
    </xf>
    <xf numFmtId="49" fontId="1" fillId="0" borderId="23" xfId="0" applyNumberFormat="1" applyFont="1" applyFill="1" applyBorder="1" applyAlignment="1">
      <alignment horizontal="center" vertical="center"/>
    </xf>
    <xf numFmtId="0" fontId="1" fillId="0" borderId="27" xfId="0" applyNumberFormat="1" applyFont="1" applyBorder="1" applyAlignment="1">
      <alignment horizontal="center" vertical="center" wrapText="1"/>
    </xf>
    <xf numFmtId="0" fontId="1" fillId="3" borderId="27" xfId="0" applyNumberFormat="1" applyFont="1" applyFill="1" applyBorder="1" applyAlignment="1">
      <alignment horizontal="center" vertical="center" wrapText="1"/>
    </xf>
    <xf numFmtId="0" fontId="1" fillId="0" borderId="50" xfId="0" applyNumberFormat="1" applyFont="1" applyBorder="1" applyAlignment="1">
      <alignment horizontal="center" vertical="center" wrapText="1"/>
    </xf>
    <xf numFmtId="0" fontId="1" fillId="3" borderId="39" xfId="0" applyNumberFormat="1" applyFont="1" applyFill="1" applyBorder="1" applyAlignment="1">
      <alignment horizontal="center" vertical="center" wrapText="1"/>
    </xf>
    <xf numFmtId="0" fontId="1" fillId="3" borderId="28" xfId="0" applyNumberFormat="1" applyFont="1" applyFill="1" applyBorder="1" applyAlignment="1">
      <alignment horizontal="center" vertical="center" wrapText="1"/>
    </xf>
    <xf numFmtId="49" fontId="1" fillId="0" borderId="21" xfId="0" applyNumberFormat="1" applyFont="1" applyFill="1" applyBorder="1" applyAlignment="1">
      <alignment horizontal="center" vertical="center"/>
    </xf>
    <xf numFmtId="0" fontId="1" fillId="3" borderId="27" xfId="0" applyNumberFormat="1" applyFont="1" applyFill="1" applyBorder="1" applyAlignment="1">
      <alignment horizontal="center" vertical="center"/>
    </xf>
    <xf numFmtId="0" fontId="1" fillId="3" borderId="39" xfId="0" applyNumberFormat="1" applyFont="1" applyFill="1" applyBorder="1" applyAlignment="1">
      <alignment horizontal="center" vertical="center"/>
    </xf>
    <xf numFmtId="0" fontId="1" fillId="3" borderId="28" xfId="0" applyNumberFormat="1" applyFont="1" applyFill="1" applyBorder="1" applyAlignment="1">
      <alignment horizontal="center" vertical="center"/>
    </xf>
    <xf numFmtId="49" fontId="1" fillId="0" borderId="12" xfId="0" applyNumberFormat="1" applyFont="1" applyFill="1" applyBorder="1" applyAlignment="1">
      <alignment horizontal="center" vertical="center"/>
    </xf>
    <xf numFmtId="49" fontId="1" fillId="0" borderId="33" xfId="0" applyNumberFormat="1" applyFont="1" applyFill="1" applyBorder="1" applyAlignment="1">
      <alignment horizontal="center" vertical="center"/>
    </xf>
    <xf numFmtId="0" fontId="1" fillId="3" borderId="51" xfId="0" applyNumberFormat="1" applyFont="1" applyFill="1" applyBorder="1" applyAlignment="1">
      <alignment horizontal="center" vertical="center"/>
    </xf>
    <xf numFmtId="0" fontId="1" fillId="3" borderId="40" xfId="0" applyNumberFormat="1" applyFont="1" applyFill="1" applyBorder="1" applyAlignment="1">
      <alignment horizontal="center" vertical="center"/>
    </xf>
    <xf numFmtId="0" fontId="1" fillId="3" borderId="41" xfId="0" applyNumberFormat="1" applyFont="1" applyFill="1" applyBorder="1" applyAlignment="1">
      <alignment horizontal="center" vertical="center"/>
    </xf>
    <xf numFmtId="49" fontId="1" fillId="6" borderId="27" xfId="0" applyNumberFormat="1" applyFont="1" applyFill="1" applyBorder="1" applyAlignment="1">
      <alignment horizontal="center" vertical="center"/>
    </xf>
    <xf numFmtId="49" fontId="1" fillId="6" borderId="28" xfId="0" applyNumberFormat="1" applyFont="1" applyFill="1" applyBorder="1" applyAlignment="1">
      <alignment horizontal="center" vertical="center"/>
    </xf>
    <xf numFmtId="49" fontId="1" fillId="5" borderId="50" xfId="0" applyNumberFormat="1" applyFont="1" applyFill="1" applyBorder="1" applyAlignment="1">
      <alignment horizontal="center" vertical="center"/>
    </xf>
    <xf numFmtId="49" fontId="1" fillId="5" borderId="43" xfId="0" applyNumberFormat="1" applyFont="1" applyFill="1" applyBorder="1" applyAlignment="1">
      <alignment horizontal="center" vertical="center"/>
    </xf>
    <xf numFmtId="49" fontId="1" fillId="0" borderId="58" xfId="0" applyNumberFormat="1" applyFont="1" applyFill="1" applyBorder="1"/>
    <xf numFmtId="49" fontId="0" fillId="0" borderId="1" xfId="0" applyNumberFormat="1" applyFont="1" applyFill="1" applyBorder="1" applyAlignment="1">
      <alignment horizontal="center" vertical="center"/>
    </xf>
    <xf numFmtId="49" fontId="0" fillId="0" borderId="6" xfId="0" applyNumberFormat="1" applyFont="1" applyFill="1" applyBorder="1" applyAlignment="1">
      <alignment horizontal="center" vertical="center"/>
    </xf>
    <xf numFmtId="164" fontId="0" fillId="0" borderId="6" xfId="0" applyNumberFormat="1" applyFont="1" applyFill="1" applyBorder="1" applyAlignment="1">
      <alignment horizontal="center" vertical="center"/>
    </xf>
    <xf numFmtId="49" fontId="0" fillId="0" borderId="3" xfId="0" applyNumberFormat="1" applyFont="1" applyFill="1" applyBorder="1"/>
    <xf numFmtId="49" fontId="0" fillId="0" borderId="36" xfId="0" applyNumberFormat="1" applyFont="1" applyFill="1" applyBorder="1"/>
    <xf numFmtId="49" fontId="0" fillId="0" borderId="6" xfId="0" applyNumberFormat="1" applyFont="1" applyFill="1" applyBorder="1"/>
    <xf numFmtId="164" fontId="0" fillId="0" borderId="6" xfId="0" applyNumberFormat="1" applyFont="1" applyFill="1" applyBorder="1"/>
    <xf numFmtId="49" fontId="0" fillId="0" borderId="11" xfId="0" applyNumberFormat="1" applyFont="1" applyFill="1" applyBorder="1" applyAlignment="1">
      <alignment horizontal="center" vertical="center"/>
    </xf>
    <xf numFmtId="49" fontId="0" fillId="0" borderId="15" xfId="0" applyNumberFormat="1" applyFont="1" applyFill="1" applyBorder="1" applyAlignment="1">
      <alignment horizontal="center" vertical="center"/>
    </xf>
    <xf numFmtId="164" fontId="0" fillId="0" borderId="15" xfId="0" applyNumberFormat="1" applyFont="1" applyFill="1" applyBorder="1" applyAlignment="1">
      <alignment horizontal="center" vertical="center"/>
    </xf>
    <xf numFmtId="49" fontId="0" fillId="0" borderId="16" xfId="0" applyNumberFormat="1" applyFont="1" applyFill="1" applyBorder="1"/>
    <xf numFmtId="49" fontId="0" fillId="0" borderId="33" xfId="0" applyNumberFormat="1" applyFont="1" applyFill="1" applyBorder="1"/>
    <xf numFmtId="49" fontId="0" fillId="0" borderId="15" xfId="0" applyNumberFormat="1" applyFont="1" applyFill="1" applyBorder="1"/>
    <xf numFmtId="164" fontId="0" fillId="0" borderId="15" xfId="0" applyNumberFormat="1" applyFont="1" applyFill="1" applyBorder="1"/>
    <xf numFmtId="0" fontId="1" fillId="0" borderId="0" xfId="0" applyNumberFormat="1" applyFont="1" applyFill="1" applyAlignment="1">
      <alignment horizontal="center" vertical="center"/>
    </xf>
    <xf numFmtId="0" fontId="2" fillId="0" borderId="0" xfId="0" applyNumberFormat="1" applyFont="1" applyFill="1" applyBorder="1" applyAlignment="1">
      <alignment horizontal="center" vertical="center"/>
    </xf>
    <xf numFmtId="0" fontId="3" fillId="3" borderId="15" xfId="0" applyNumberFormat="1" applyFont="1" applyFill="1" applyBorder="1" applyAlignment="1">
      <alignment horizontal="center" vertical="center" textRotation="90" wrapText="1"/>
    </xf>
    <xf numFmtId="49" fontId="0" fillId="0" borderId="27" xfId="0" applyNumberFormat="1" applyFont="1" applyFill="1" applyBorder="1" applyAlignment="1">
      <alignment horizontal="center" vertical="center"/>
    </xf>
    <xf numFmtId="49" fontId="0" fillId="0" borderId="39" xfId="0" applyNumberFormat="1" applyFont="1" applyFill="1" applyBorder="1" applyAlignment="1">
      <alignment horizontal="center" vertical="center"/>
    </xf>
    <xf numFmtId="164" fontId="0" fillId="0" borderId="39" xfId="0" applyNumberFormat="1" applyFont="1" applyFill="1" applyBorder="1" applyAlignment="1">
      <alignment horizontal="center" vertical="center"/>
    </xf>
    <xf numFmtId="49" fontId="0" fillId="0" borderId="28" xfId="0" applyNumberFormat="1" applyFont="1" applyFill="1" applyBorder="1"/>
    <xf numFmtId="49" fontId="0" fillId="0" borderId="50" xfId="0" applyNumberFormat="1" applyFont="1" applyFill="1" applyBorder="1"/>
    <xf numFmtId="49" fontId="0" fillId="0" borderId="39" xfId="0" applyNumberFormat="1" applyFont="1" applyFill="1" applyBorder="1"/>
    <xf numFmtId="164" fontId="0" fillId="0" borderId="39" xfId="0" applyNumberFormat="1" applyFont="1" applyFill="1" applyBorder="1"/>
    <xf numFmtId="0" fontId="3" fillId="4" borderId="47" xfId="0" applyNumberFormat="1" applyFont="1" applyFill="1" applyBorder="1" applyAlignment="1">
      <alignment horizontal="center" vertical="center" wrapText="1"/>
    </xf>
    <xf numFmtId="0" fontId="3" fillId="4" borderId="48" xfId="0" applyNumberFormat="1" applyFont="1" applyFill="1" applyBorder="1" applyAlignment="1">
      <alignment horizontal="center" vertical="center" wrapText="1"/>
    </xf>
    <xf numFmtId="0" fontId="3" fillId="4" borderId="49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/>
    </xf>
    <xf numFmtId="49" fontId="1" fillId="0" borderId="6" xfId="0" applyNumberFormat="1" applyFont="1" applyFill="1" applyBorder="1" applyAlignment="1">
      <alignment horizontal="center" vertical="center"/>
    </xf>
    <xf numFmtId="49" fontId="1" fillId="0" borderId="3" xfId="0" applyNumberFormat="1" applyFont="1" applyFill="1" applyBorder="1" applyAlignment="1">
      <alignment horizontal="center" vertical="center"/>
    </xf>
    <xf numFmtId="49" fontId="1" fillId="0" borderId="58" xfId="0" applyNumberFormat="1" applyFont="1" applyFill="1" applyBorder="1" applyAlignment="1">
      <alignment horizontal="center" vertical="center"/>
    </xf>
    <xf numFmtId="49" fontId="1" fillId="0" borderId="38" xfId="0" applyNumberFormat="1" applyFont="1" applyFill="1" applyBorder="1" applyAlignment="1">
      <alignment horizontal="center"/>
    </xf>
    <xf numFmtId="49" fontId="1" fillId="0" borderId="27" xfId="0" applyNumberFormat="1" applyFont="1" applyFill="1" applyBorder="1"/>
    <xf numFmtId="49" fontId="1" fillId="0" borderId="17" xfId="0" applyNumberFormat="1" applyFont="1" applyFill="1" applyBorder="1"/>
    <xf numFmtId="49" fontId="1" fillId="0" borderId="7" xfId="0" applyNumberFormat="1" applyFont="1" applyFill="1" applyBorder="1" applyAlignment="1">
      <alignment horizontal="center" vertical="center"/>
    </xf>
    <xf numFmtId="49" fontId="1" fillId="0" borderId="32" xfId="0" applyNumberFormat="1" applyFont="1" applyFill="1" applyBorder="1" applyAlignment="1">
      <alignment horizontal="center" vertical="center"/>
    </xf>
    <xf numFmtId="49" fontId="3" fillId="3" borderId="47" xfId="0" applyNumberFormat="1" applyFont="1" applyFill="1" applyBorder="1" applyAlignment="1">
      <alignment horizontal="center" vertical="center" wrapText="1"/>
    </xf>
    <xf numFmtId="49" fontId="3" fillId="3" borderId="48" xfId="0" applyNumberFormat="1" applyFont="1" applyFill="1" applyBorder="1" applyAlignment="1">
      <alignment horizontal="center" vertical="center" wrapText="1"/>
    </xf>
    <xf numFmtId="49" fontId="3" fillId="3" borderId="49" xfId="0" applyNumberFormat="1" applyFont="1" applyFill="1" applyBorder="1" applyAlignment="1">
      <alignment horizontal="center" vertical="center" wrapText="1"/>
    </xf>
    <xf numFmtId="0" fontId="9" fillId="0" borderId="22" xfId="0" applyFont="1" applyBorder="1" applyAlignment="1">
      <alignment horizontal="center" wrapText="1"/>
    </xf>
    <xf numFmtId="49" fontId="3" fillId="4" borderId="47" xfId="0" applyNumberFormat="1" applyFont="1" applyFill="1" applyBorder="1" applyAlignment="1">
      <alignment horizontal="center" vertical="center" wrapText="1"/>
    </xf>
    <xf numFmtId="49" fontId="3" fillId="4" borderId="49" xfId="0" applyNumberFormat="1" applyFont="1" applyFill="1" applyBorder="1" applyAlignment="1">
      <alignment horizontal="center" vertical="center" wrapText="1"/>
    </xf>
    <xf numFmtId="49" fontId="1" fillId="0" borderId="20" xfId="0" applyNumberFormat="1" applyFont="1" applyFill="1" applyBorder="1" applyAlignment="1">
      <alignment horizontal="center" vertical="center"/>
    </xf>
    <xf numFmtId="49" fontId="1" fillId="0" borderId="31" xfId="0" applyNumberFormat="1" applyFont="1" applyFill="1" applyBorder="1" applyAlignment="1">
      <alignment horizontal="center"/>
    </xf>
    <xf numFmtId="49" fontId="1" fillId="0" borderId="11" xfId="0" applyNumberFormat="1" applyFont="1" applyFill="1" applyBorder="1"/>
    <xf numFmtId="49" fontId="1" fillId="0" borderId="31" xfId="0" applyNumberFormat="1" applyFont="1" applyFill="1" applyBorder="1" applyAlignment="1">
      <alignment horizontal="center" vertical="center"/>
    </xf>
    <xf numFmtId="0" fontId="9" fillId="0" borderId="15" xfId="0" applyFont="1" applyBorder="1" applyAlignment="1">
      <alignment horizontal="center" wrapText="1"/>
    </xf>
    <xf numFmtId="0" fontId="9" fillId="0" borderId="17" xfId="0" applyFont="1" applyBorder="1" applyAlignment="1">
      <alignment horizontal="center" wrapText="1"/>
    </xf>
    <xf numFmtId="0" fontId="9" fillId="0" borderId="11" xfId="0" applyFont="1" applyBorder="1" applyAlignment="1">
      <alignment horizontal="center" wrapText="1"/>
    </xf>
    <xf numFmtId="0" fontId="9" fillId="0" borderId="18" xfId="0" applyFont="1" applyBorder="1" applyAlignment="1">
      <alignment horizontal="center" wrapText="1"/>
    </xf>
    <xf numFmtId="0" fontId="9" fillId="0" borderId="12" xfId="0" applyFont="1" applyBorder="1" applyAlignment="1">
      <alignment horizontal="center" wrapText="1"/>
    </xf>
    <xf numFmtId="49" fontId="1" fillId="0" borderId="18" xfId="0" applyNumberFormat="1" applyFont="1" applyFill="1" applyBorder="1" applyAlignment="1">
      <alignment horizontal="center"/>
    </xf>
    <xf numFmtId="164" fontId="1" fillId="0" borderId="18" xfId="0" applyNumberFormat="1" applyFont="1" applyFill="1" applyBorder="1" applyAlignment="1">
      <alignment horizontal="center" vertical="center"/>
    </xf>
    <xf numFmtId="164" fontId="1" fillId="0" borderId="12" xfId="0" applyNumberFormat="1" applyFont="1" applyFill="1" applyBorder="1" applyAlignment="1">
      <alignment horizontal="center" vertical="center"/>
    </xf>
    <xf numFmtId="49" fontId="1" fillId="0" borderId="24" xfId="0" applyNumberFormat="1" applyFont="1" applyFill="1" applyBorder="1" applyAlignment="1">
      <alignment horizontal="center" vertical="center"/>
    </xf>
    <xf numFmtId="49" fontId="1" fillId="0" borderId="34" xfId="0" applyNumberFormat="1" applyFont="1" applyFill="1" applyBorder="1"/>
    <xf numFmtId="49" fontId="1" fillId="0" borderId="13" xfId="0" applyNumberFormat="1" applyFont="1" applyFill="1" applyBorder="1" applyAlignment="1">
      <alignment horizontal="center" vertical="center"/>
    </xf>
    <xf numFmtId="49" fontId="1" fillId="6" borderId="11" xfId="0" applyNumberFormat="1" applyFont="1" applyFill="1" applyBorder="1" applyAlignment="1">
      <alignment horizontal="center" vertical="center"/>
    </xf>
    <xf numFmtId="49" fontId="1" fillId="6" borderId="16" xfId="0" applyNumberFormat="1" applyFont="1" applyFill="1" applyBorder="1" applyAlignment="1">
      <alignment horizontal="center" vertical="center"/>
    </xf>
    <xf numFmtId="49" fontId="1" fillId="5" borderId="33" xfId="0" applyNumberFormat="1" applyFont="1" applyFill="1" applyBorder="1" applyAlignment="1">
      <alignment horizontal="center" vertical="center"/>
    </xf>
    <xf numFmtId="49" fontId="1" fillId="5" borderId="12" xfId="0" applyNumberFormat="1" applyFont="1" applyFill="1" applyBorder="1" applyAlignment="1">
      <alignment horizontal="center" vertical="center"/>
    </xf>
    <xf numFmtId="164" fontId="1" fillId="0" borderId="3" xfId="0" applyNumberFormat="1" applyFont="1" applyFill="1" applyBorder="1" applyAlignment="1">
      <alignment horizontal="center" vertical="center"/>
    </xf>
    <xf numFmtId="164" fontId="1" fillId="0" borderId="19" xfId="0" applyNumberFormat="1" applyFont="1" applyFill="1" applyBorder="1" applyAlignment="1">
      <alignment horizontal="center" vertical="center"/>
    </xf>
    <xf numFmtId="164" fontId="1" fillId="0" borderId="16" xfId="0" applyNumberFormat="1" applyFont="1" applyFill="1" applyBorder="1" applyAlignment="1">
      <alignment horizontal="center" vertical="center"/>
    </xf>
    <xf numFmtId="49" fontId="1" fillId="0" borderId="59" xfId="0" applyNumberFormat="1" applyFont="1" applyFill="1" applyBorder="1" applyAlignment="1">
      <alignment horizontal="center" vertical="center"/>
    </xf>
    <xf numFmtId="49" fontId="1" fillId="0" borderId="23" xfId="0" applyNumberFormat="1" applyFont="1" applyFill="1" applyBorder="1" applyAlignment="1">
      <alignment horizontal="center" vertical="center" wrapText="1"/>
    </xf>
    <xf numFmtId="49" fontId="1" fillId="0" borderId="24" xfId="0" applyNumberFormat="1" applyFont="1" applyFill="1" applyBorder="1" applyAlignment="1">
      <alignment horizontal="center" vertical="center" wrapText="1"/>
    </xf>
    <xf numFmtId="164" fontId="1" fillId="0" borderId="43" xfId="0" applyNumberFormat="1" applyFont="1" applyFill="1" applyBorder="1" applyAlignment="1">
      <alignment horizontal="center" vertical="center"/>
    </xf>
    <xf numFmtId="164" fontId="1" fillId="0" borderId="28" xfId="0" applyNumberFormat="1" applyFont="1" applyFill="1" applyBorder="1" applyAlignment="1">
      <alignment horizontal="center" vertical="center"/>
    </xf>
    <xf numFmtId="49" fontId="1" fillId="0" borderId="27" xfId="0" applyNumberFormat="1" applyFont="1" applyFill="1" applyBorder="1" applyAlignment="1">
      <alignment vertical="center" wrapText="1"/>
    </xf>
    <xf numFmtId="14" fontId="1" fillId="0" borderId="28" xfId="0" applyNumberFormat="1" applyFont="1" applyFill="1" applyBorder="1" applyAlignment="1">
      <alignment horizontal="center" vertical="center"/>
    </xf>
    <xf numFmtId="49" fontId="1" fillId="0" borderId="27" xfId="0" applyNumberFormat="1" applyFont="1" applyFill="1" applyBorder="1" applyAlignment="1">
      <alignment wrapText="1"/>
    </xf>
    <xf numFmtId="49" fontId="1" fillId="0" borderId="51" xfId="0" applyNumberFormat="1" applyFont="1" applyFill="1" applyBorder="1" applyAlignment="1">
      <alignment wrapText="1"/>
    </xf>
    <xf numFmtId="14" fontId="1" fillId="0" borderId="16" xfId="0" applyNumberFormat="1" applyFont="1" applyFill="1" applyBorder="1" applyAlignment="1">
      <alignment horizontal="center" vertical="center"/>
    </xf>
    <xf numFmtId="49" fontId="1" fillId="0" borderId="11" xfId="0" applyNumberFormat="1" applyFont="1" applyFill="1" applyBorder="1" applyAlignment="1">
      <alignment wrapText="1"/>
    </xf>
    <xf numFmtId="49" fontId="1" fillId="0" borderId="11" xfId="0" applyNumberFormat="1" applyFont="1" applyBorder="1" applyAlignment="1">
      <alignment horizontal="center" vertical="center" wrapText="1"/>
    </xf>
    <xf numFmtId="49" fontId="1" fillId="0" borderId="15" xfId="0" applyNumberFormat="1" applyFont="1" applyBorder="1" applyAlignment="1">
      <alignment horizontal="center" vertical="center" wrapText="1"/>
    </xf>
    <xf numFmtId="49" fontId="1" fillId="0" borderId="12" xfId="0" applyNumberFormat="1" applyFont="1" applyBorder="1" applyAlignment="1">
      <alignment horizontal="center" vertical="center" wrapText="1"/>
    </xf>
    <xf numFmtId="49" fontId="1" fillId="3" borderId="11" xfId="0" applyNumberFormat="1" applyFont="1" applyFill="1" applyBorder="1" applyAlignment="1">
      <alignment horizontal="center" vertical="center" wrapText="1"/>
    </xf>
    <xf numFmtId="49" fontId="1" fillId="3" borderId="15" xfId="0" applyNumberFormat="1" applyFont="1" applyFill="1" applyBorder="1" applyAlignment="1">
      <alignment horizontal="center" vertical="center" wrapText="1"/>
    </xf>
    <xf numFmtId="49" fontId="1" fillId="3" borderId="16" xfId="0" applyNumberFormat="1" applyFont="1" applyFill="1" applyBorder="1" applyAlignment="1">
      <alignment horizontal="center" vertical="center" wrapText="1"/>
    </xf>
    <xf numFmtId="49" fontId="1" fillId="0" borderId="33" xfId="0" applyNumberFormat="1" applyFont="1" applyBorder="1" applyAlignment="1">
      <alignment horizontal="center" vertical="center" wrapText="1"/>
    </xf>
    <xf numFmtId="0" fontId="1" fillId="0" borderId="11" xfId="0" applyNumberFormat="1" applyFont="1" applyBorder="1" applyAlignment="1">
      <alignment horizontal="center" vertical="center" wrapText="1"/>
    </xf>
    <xf numFmtId="0" fontId="1" fillId="3" borderId="11" xfId="0" applyNumberFormat="1" applyFont="1" applyFill="1" applyBorder="1" applyAlignment="1">
      <alignment horizontal="center" vertical="center" wrapText="1"/>
    </xf>
    <xf numFmtId="0" fontId="1" fillId="0" borderId="33" xfId="0" applyNumberFormat="1" applyFont="1" applyBorder="1" applyAlignment="1">
      <alignment horizontal="center" vertical="center" wrapText="1"/>
    </xf>
    <xf numFmtId="0" fontId="1" fillId="3" borderId="15" xfId="0" applyNumberFormat="1" applyFont="1" applyFill="1" applyBorder="1" applyAlignment="1">
      <alignment horizontal="center" vertical="center" wrapText="1"/>
    </xf>
    <xf numFmtId="0" fontId="1" fillId="3" borderId="16" xfId="0" applyNumberFormat="1" applyFont="1" applyFill="1" applyBorder="1" applyAlignment="1">
      <alignment horizontal="center" vertical="center" wrapText="1"/>
    </xf>
    <xf numFmtId="0" fontId="1" fillId="0" borderId="60" xfId="0" applyFont="1" applyBorder="1" applyAlignment="1">
      <alignment horizontal="left" wrapText="1"/>
    </xf>
    <xf numFmtId="14" fontId="1" fillId="0" borderId="1" xfId="0" applyNumberFormat="1" applyFont="1" applyFill="1" applyBorder="1" applyAlignment="1">
      <alignment horizontal="center" vertical="center" wrapText="1"/>
    </xf>
    <xf numFmtId="14" fontId="1" fillId="0" borderId="3" xfId="0" applyNumberFormat="1" applyFont="1" applyFill="1" applyBorder="1" applyAlignment="1">
      <alignment horizontal="center" vertical="center" wrapText="1"/>
    </xf>
    <xf numFmtId="49" fontId="1" fillId="0" borderId="3" xfId="0" applyNumberFormat="1" applyFont="1" applyFill="1" applyBorder="1" applyAlignment="1">
      <alignment horizontal="center" vertical="center" wrapText="1"/>
    </xf>
    <xf numFmtId="14" fontId="1" fillId="0" borderId="17" xfId="0" applyNumberFormat="1" applyFont="1" applyFill="1" applyBorder="1" applyAlignment="1">
      <alignment horizontal="center" vertical="center" wrapText="1"/>
    </xf>
    <xf numFmtId="14" fontId="1" fillId="0" borderId="19" xfId="0" applyNumberFormat="1" applyFont="1" applyFill="1" applyBorder="1" applyAlignment="1">
      <alignment horizontal="center" vertical="center" wrapText="1"/>
    </xf>
    <xf numFmtId="49" fontId="1" fillId="0" borderId="19" xfId="0" applyNumberFormat="1" applyFont="1" applyFill="1" applyBorder="1" applyAlignment="1">
      <alignment horizontal="center" vertical="center" wrapText="1"/>
    </xf>
    <xf numFmtId="0" fontId="1" fillId="0" borderId="23" xfId="0" applyFont="1" applyBorder="1" applyAlignment="1">
      <alignment horizontal="left" wrapText="1"/>
    </xf>
    <xf numFmtId="0" fontId="1" fillId="0" borderId="24" xfId="0" applyFont="1" applyBorder="1" applyAlignment="1">
      <alignment horizontal="left" wrapText="1"/>
    </xf>
    <xf numFmtId="14" fontId="1" fillId="0" borderId="27" xfId="0" applyNumberFormat="1" applyFont="1" applyFill="1" applyBorder="1" applyAlignment="1">
      <alignment horizontal="center" vertical="center"/>
    </xf>
    <xf numFmtId="14" fontId="1" fillId="0" borderId="43" xfId="0" applyNumberFormat="1" applyFont="1" applyFill="1" applyBorder="1" applyAlignment="1">
      <alignment horizontal="center" vertical="center"/>
    </xf>
    <xf numFmtId="0" fontId="1" fillId="0" borderId="10" xfId="0" applyFont="1" applyBorder="1" applyAlignment="1">
      <alignment horizontal="left" wrapText="1"/>
    </xf>
    <xf numFmtId="0" fontId="1" fillId="0" borderId="58" xfId="0" applyFont="1" applyBorder="1" applyAlignment="1">
      <alignment horizontal="left" vertical="center" wrapText="1"/>
    </xf>
    <xf numFmtId="0" fontId="1" fillId="0" borderId="23" xfId="0" applyFont="1" applyBorder="1" applyAlignment="1">
      <alignment horizontal="left" vertical="center" wrapText="1"/>
    </xf>
    <xf numFmtId="0" fontId="1" fillId="0" borderId="23" xfId="0" applyFont="1" applyBorder="1" applyAlignment="1">
      <alignment vertical="center" wrapText="1"/>
    </xf>
    <xf numFmtId="49" fontId="1" fillId="0" borderId="28" xfId="0" applyNumberFormat="1" applyFont="1" applyFill="1" applyBorder="1" applyAlignment="1">
      <alignment horizontal="center" vertical="center"/>
    </xf>
    <xf numFmtId="14" fontId="1" fillId="0" borderId="19" xfId="0" applyNumberFormat="1" applyFont="1" applyFill="1" applyBorder="1" applyAlignment="1">
      <alignment horizontal="center" vertical="center"/>
    </xf>
    <xf numFmtId="14" fontId="1" fillId="0" borderId="51" xfId="0" applyNumberFormat="1" applyFont="1" applyFill="1" applyBorder="1" applyAlignment="1">
      <alignment horizontal="center" vertical="center"/>
    </xf>
    <xf numFmtId="14" fontId="1" fillId="0" borderId="41" xfId="0" applyNumberFormat="1" applyFont="1" applyFill="1" applyBorder="1" applyAlignment="1">
      <alignment horizontal="center" vertical="center"/>
    </xf>
    <xf numFmtId="49" fontId="1" fillId="0" borderId="41" xfId="0" applyNumberFormat="1" applyFont="1" applyFill="1" applyBorder="1" applyAlignment="1">
      <alignment horizontal="center" vertical="center"/>
    </xf>
    <xf numFmtId="0" fontId="1" fillId="0" borderId="24" xfId="0" applyFont="1" applyBorder="1" applyAlignment="1">
      <alignment vertical="center" wrapText="1"/>
    </xf>
    <xf numFmtId="0" fontId="1" fillId="0" borderId="60" xfId="0" applyFont="1" applyBorder="1" applyAlignment="1">
      <alignment horizontal="left" vertical="center" wrapText="1"/>
    </xf>
    <xf numFmtId="0" fontId="1" fillId="0" borderId="24" xfId="0" applyFont="1" applyBorder="1" applyAlignment="1">
      <alignment horizontal="left" vertical="center" wrapText="1"/>
    </xf>
    <xf numFmtId="49" fontId="0" fillId="0" borderId="30" xfId="0" applyNumberFormat="1" applyFill="1" applyBorder="1" applyAlignment="1">
      <alignment horizontal="center" vertical="center"/>
    </xf>
    <xf numFmtId="49" fontId="1" fillId="0" borderId="30" xfId="0" applyNumberFormat="1" applyFont="1" applyFill="1" applyBorder="1" applyAlignment="1">
      <alignment horizontal="center" vertical="center"/>
    </xf>
    <xf numFmtId="14" fontId="3" fillId="0" borderId="7" xfId="0" applyNumberFormat="1" applyFont="1" applyFill="1" applyBorder="1" applyAlignment="1">
      <alignment horizontal="center" vertical="center" wrapText="1"/>
    </xf>
    <xf numFmtId="14" fontId="3" fillId="0" borderId="8" xfId="0" applyNumberFormat="1" applyFont="1" applyFill="1" applyBorder="1" applyAlignment="1">
      <alignment horizontal="center" vertical="center" wrapText="1"/>
    </xf>
    <xf numFmtId="49" fontId="3" fillId="0" borderId="7" xfId="0" applyNumberFormat="1" applyFont="1" applyFill="1" applyBorder="1" applyAlignment="1">
      <alignment horizontal="center" vertical="center" wrapText="1"/>
    </xf>
    <xf numFmtId="49" fontId="3" fillId="0" borderId="9" xfId="0" applyNumberFormat="1" applyFont="1" applyFill="1" applyBorder="1" applyAlignment="1">
      <alignment horizontal="center" vertical="center" wrapText="1"/>
    </xf>
    <xf numFmtId="49" fontId="0" fillId="0" borderId="10" xfId="0" applyNumberFormat="1" applyFont="1" applyFill="1" applyBorder="1" applyAlignment="1">
      <alignment horizontal="center" vertical="center"/>
    </xf>
    <xf numFmtId="49" fontId="0" fillId="0" borderId="61" xfId="0" applyNumberFormat="1" applyFont="1" applyFill="1" applyBorder="1" applyAlignment="1">
      <alignment horizontal="center" vertical="center"/>
    </xf>
    <xf numFmtId="49" fontId="0" fillId="0" borderId="59" xfId="0" applyNumberFormat="1" applyFont="1" applyFill="1" applyBorder="1" applyAlignment="1">
      <alignment horizontal="center" vertical="center"/>
    </xf>
    <xf numFmtId="49" fontId="1" fillId="0" borderId="10" xfId="0" applyNumberFormat="1" applyFont="1" applyFill="1" applyBorder="1" applyAlignment="1">
      <alignment horizontal="left" vertical="center"/>
    </xf>
    <xf numFmtId="0" fontId="0" fillId="0" borderId="61" xfId="0" applyFont="1" applyBorder="1" applyAlignment="1">
      <alignment horizontal="left" vertical="center"/>
    </xf>
    <xf numFmtId="0" fontId="0" fillId="0" borderId="59" xfId="0" applyFont="1" applyBorder="1" applyAlignment="1">
      <alignment horizontal="left" vertical="center"/>
    </xf>
    <xf numFmtId="14" fontId="1" fillId="0" borderId="26" xfId="0" applyNumberFormat="1" applyFont="1" applyFill="1" applyBorder="1" applyAlignment="1">
      <alignment horizontal="center" vertical="center"/>
    </xf>
    <xf numFmtId="0" fontId="0" fillId="0" borderId="62" xfId="0" applyFont="1" applyBorder="1" applyAlignment="1">
      <alignment horizontal="center" vertical="center"/>
    </xf>
    <xf numFmtId="0" fontId="0" fillId="0" borderId="41" xfId="0" applyFont="1" applyBorder="1" applyAlignment="1">
      <alignment horizontal="center" vertical="center"/>
    </xf>
    <xf numFmtId="49" fontId="1" fillId="0" borderId="25" xfId="0" applyNumberFormat="1" applyFont="1" applyFill="1" applyBorder="1" applyAlignment="1">
      <alignment horizontal="left" vertical="center"/>
    </xf>
    <xf numFmtId="49" fontId="0" fillId="0" borderId="53" xfId="0" applyNumberFormat="1" applyFont="1" applyFill="1" applyBorder="1" applyAlignment="1">
      <alignment horizontal="left" vertical="center"/>
    </xf>
    <xf numFmtId="49" fontId="0" fillId="0" borderId="51" xfId="0" applyNumberFormat="1" applyFont="1" applyFill="1" applyBorder="1" applyAlignment="1">
      <alignment horizontal="left" vertical="center"/>
    </xf>
    <xf numFmtId="49" fontId="1" fillId="0" borderId="10" xfId="0" applyNumberFormat="1" applyFont="1" applyFill="1" applyBorder="1" applyAlignment="1">
      <alignment vertical="center"/>
    </xf>
    <xf numFmtId="0" fontId="0" fillId="0" borderId="61" xfId="0" applyFont="1" applyBorder="1" applyAlignment="1">
      <alignment vertical="center"/>
    </xf>
    <xf numFmtId="0" fontId="0" fillId="0" borderId="59" xfId="0" applyFont="1" applyBorder="1" applyAlignment="1">
      <alignment vertical="center"/>
    </xf>
    <xf numFmtId="49" fontId="1" fillId="0" borderId="10" xfId="0" applyNumberFormat="1" applyFont="1" applyFill="1" applyBorder="1" applyAlignment="1">
      <alignment horizontal="center" vertical="center"/>
    </xf>
    <xf numFmtId="0" fontId="0" fillId="0" borderId="61" xfId="0" applyFont="1" applyBorder="1" applyAlignment="1">
      <alignment horizontal="center" vertical="center"/>
    </xf>
    <xf numFmtId="0" fontId="0" fillId="0" borderId="59" xfId="0" applyFont="1" applyBorder="1" applyAlignment="1">
      <alignment horizontal="center" vertical="center"/>
    </xf>
    <xf numFmtId="0" fontId="0" fillId="0" borderId="61" xfId="0" applyBorder="1" applyAlignment="1">
      <alignment horizontal="left" vertical="center"/>
    </xf>
    <xf numFmtId="0" fontId="0" fillId="0" borderId="59" xfId="0" applyBorder="1" applyAlignment="1">
      <alignment horizontal="left" vertical="center"/>
    </xf>
    <xf numFmtId="14" fontId="1" fillId="0" borderId="62" xfId="0" applyNumberFormat="1" applyFont="1" applyFill="1" applyBorder="1" applyAlignment="1">
      <alignment horizontal="center" vertical="center"/>
    </xf>
    <xf numFmtId="14" fontId="1" fillId="0" borderId="41" xfId="0" applyNumberFormat="1" applyFont="1" applyFill="1" applyBorder="1" applyAlignment="1">
      <alignment horizontal="center" vertical="center"/>
    </xf>
    <xf numFmtId="49" fontId="1" fillId="0" borderId="53" xfId="0" applyNumberFormat="1" applyFont="1" applyFill="1" applyBorder="1" applyAlignment="1">
      <alignment horizontal="left" vertical="center"/>
    </xf>
    <xf numFmtId="49" fontId="1" fillId="0" borderId="51" xfId="0" applyNumberFormat="1" applyFont="1" applyFill="1" applyBorder="1" applyAlignment="1">
      <alignment horizontal="left" vertical="center"/>
    </xf>
    <xf numFmtId="0" fontId="0" fillId="0" borderId="61" xfId="0" applyBorder="1" applyAlignment="1">
      <alignment vertical="center"/>
    </xf>
    <xf numFmtId="0" fontId="0" fillId="0" borderId="59" xfId="0" applyBorder="1" applyAlignment="1">
      <alignment vertical="center"/>
    </xf>
    <xf numFmtId="49" fontId="1" fillId="0" borderId="61" xfId="0" applyNumberFormat="1" applyFont="1" applyFill="1" applyBorder="1" applyAlignment="1">
      <alignment horizontal="center" vertical="center"/>
    </xf>
    <xf numFmtId="49" fontId="1" fillId="0" borderId="59" xfId="0" applyNumberFormat="1" applyFont="1" applyFill="1" applyBorder="1" applyAlignment="1">
      <alignment horizontal="center" vertical="center"/>
    </xf>
    <xf numFmtId="0" fontId="1" fillId="0" borderId="61" xfId="0" applyFont="1" applyBorder="1" applyAlignment="1">
      <alignment horizontal="center" vertical="center"/>
    </xf>
    <xf numFmtId="0" fontId="1" fillId="0" borderId="59" xfId="0" applyFont="1" applyBorder="1" applyAlignment="1">
      <alignment horizontal="center" vertical="center"/>
    </xf>
    <xf numFmtId="0" fontId="0" fillId="0" borderId="61" xfId="0" applyBorder="1" applyAlignment="1">
      <alignment horizontal="center" vertical="center"/>
    </xf>
    <xf numFmtId="0" fontId="0" fillId="0" borderId="59" xfId="0" applyBorder="1" applyAlignment="1">
      <alignment horizontal="center" vertical="center"/>
    </xf>
    <xf numFmtId="0" fontId="1" fillId="0" borderId="61" xfId="0" applyFont="1" applyBorder="1" applyAlignment="1">
      <alignment horizontal="left" vertical="center"/>
    </xf>
    <xf numFmtId="0" fontId="1" fillId="0" borderId="59" xfId="0" applyFont="1" applyBorder="1" applyAlignment="1">
      <alignment horizontal="left" vertical="center"/>
    </xf>
    <xf numFmtId="0" fontId="1" fillId="0" borderId="62" xfId="0" applyFont="1" applyBorder="1" applyAlignment="1">
      <alignment horizontal="center" vertical="center"/>
    </xf>
    <xf numFmtId="0" fontId="1" fillId="0" borderId="41" xfId="0" applyFont="1" applyBorder="1" applyAlignment="1">
      <alignment horizontal="center" vertical="center"/>
    </xf>
    <xf numFmtId="0" fontId="1" fillId="0" borderId="53" xfId="0" applyFont="1" applyBorder="1" applyAlignment="1">
      <alignment horizontal="left" vertical="center"/>
    </xf>
    <xf numFmtId="0" fontId="1" fillId="0" borderId="51" xfId="0" applyFont="1" applyBorder="1" applyAlignment="1">
      <alignment horizontal="left" vertical="center"/>
    </xf>
    <xf numFmtId="0" fontId="3" fillId="0" borderId="1" xfId="0" applyNumberFormat="1" applyFont="1" applyFill="1" applyBorder="1" applyAlignment="1">
      <alignment horizontal="center" vertical="center" wrapText="1"/>
    </xf>
    <xf numFmtId="0" fontId="3" fillId="0" borderId="6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49" fontId="3" fillId="3" borderId="6" xfId="0" applyNumberFormat="1" applyFont="1" applyFill="1" applyBorder="1" applyAlignment="1">
      <alignment horizontal="center" vertical="center" wrapText="1"/>
    </xf>
    <xf numFmtId="49" fontId="3" fillId="3" borderId="3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3" fillId="0" borderId="6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49" fontId="3" fillId="3" borderId="2" xfId="0" applyNumberFormat="1" applyFont="1" applyFill="1" applyBorder="1" applyAlignment="1">
      <alignment horizontal="center" vertical="center" wrapText="1"/>
    </xf>
    <xf numFmtId="49" fontId="3" fillId="3" borderId="22" xfId="0" applyNumberFormat="1" applyFont="1" applyFill="1" applyBorder="1" applyAlignment="1">
      <alignment horizontal="center" vertical="center" wrapText="1"/>
    </xf>
    <xf numFmtId="49" fontId="3" fillId="3" borderId="19" xfId="0" applyNumberFormat="1" applyFont="1" applyFill="1" applyBorder="1" applyAlignment="1">
      <alignment horizontal="center" vertical="center" wrapText="1"/>
    </xf>
    <xf numFmtId="49" fontId="3" fillId="3" borderId="17" xfId="0" applyNumberFormat="1" applyFont="1" applyFill="1" applyBorder="1" applyAlignment="1">
      <alignment horizontal="center" vertical="center" wrapText="1"/>
    </xf>
    <xf numFmtId="49" fontId="3" fillId="0" borderId="17" xfId="0" applyNumberFormat="1" applyFont="1" applyBorder="1" applyAlignment="1">
      <alignment horizontal="center" vertical="center" wrapText="1"/>
    </xf>
    <xf numFmtId="49" fontId="3" fillId="0" borderId="22" xfId="0" applyNumberFormat="1" applyFont="1" applyBorder="1" applyAlignment="1">
      <alignment horizontal="center" vertical="center" wrapText="1"/>
    </xf>
    <xf numFmtId="49" fontId="3" fillId="4" borderId="22" xfId="0" applyNumberFormat="1" applyFont="1" applyFill="1" applyBorder="1" applyAlignment="1">
      <alignment horizontal="center" vertical="center" wrapText="1"/>
    </xf>
    <xf numFmtId="49" fontId="3" fillId="0" borderId="19" xfId="0" applyNumberFormat="1" applyFont="1" applyBorder="1" applyAlignment="1">
      <alignment horizontal="center" vertical="center" wrapText="1"/>
    </xf>
    <xf numFmtId="49" fontId="3" fillId="0" borderId="36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/>
    </xf>
    <xf numFmtId="49" fontId="3" fillId="0" borderId="6" xfId="0" applyNumberFormat="1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/>
    </xf>
    <xf numFmtId="49" fontId="3" fillId="3" borderId="1" xfId="0" applyNumberFormat="1" applyFont="1" applyFill="1" applyBorder="1" applyAlignment="1">
      <alignment horizontal="center" vertical="center"/>
    </xf>
    <xf numFmtId="49" fontId="3" fillId="3" borderId="6" xfId="0" applyNumberFormat="1" applyFont="1" applyFill="1" applyBorder="1" applyAlignment="1">
      <alignment horizontal="center" vertical="center"/>
    </xf>
    <xf numFmtId="49" fontId="3" fillId="3" borderId="3" xfId="0" applyNumberFormat="1" applyFont="1" applyFill="1" applyBorder="1" applyAlignment="1">
      <alignment horizontal="center" vertical="center"/>
    </xf>
    <xf numFmtId="49" fontId="3" fillId="0" borderId="36" xfId="0" applyNumberFormat="1" applyFont="1" applyBorder="1" applyAlignment="1">
      <alignment horizontal="center" vertical="center"/>
    </xf>
    <xf numFmtId="49" fontId="3" fillId="0" borderId="36" xfId="0" applyNumberFormat="1" applyFont="1" applyBorder="1" applyAlignment="1">
      <alignment horizontal="center" vertical="center" wrapText="1"/>
    </xf>
    <xf numFmtId="49" fontId="3" fillId="0" borderId="6" xfId="0" applyNumberFormat="1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0" fontId="3" fillId="3" borderId="1" xfId="0" applyNumberFormat="1" applyFont="1" applyFill="1" applyBorder="1" applyAlignment="1">
      <alignment horizontal="center" vertical="center" wrapText="1"/>
    </xf>
    <xf numFmtId="0" fontId="3" fillId="3" borderId="6" xfId="0" applyNumberFormat="1" applyFont="1" applyFill="1" applyBorder="1" applyAlignment="1">
      <alignment horizontal="center" vertical="center" wrapText="1"/>
    </xf>
    <xf numFmtId="0" fontId="3" fillId="3" borderId="3" xfId="0" applyNumberFormat="1" applyFont="1" applyFill="1" applyBorder="1" applyAlignment="1">
      <alignment horizontal="center" vertical="center" wrapText="1"/>
    </xf>
    <xf numFmtId="49" fontId="3" fillId="0" borderId="29" xfId="0" applyNumberFormat="1" applyFont="1" applyBorder="1" applyAlignment="1">
      <alignment horizontal="center" vertical="center" wrapText="1"/>
    </xf>
    <xf numFmtId="49" fontId="3" fillId="0" borderId="52" xfId="0" applyNumberFormat="1" applyFont="1" applyBorder="1" applyAlignment="1">
      <alignment horizontal="center" vertical="center" wrapText="1"/>
    </xf>
    <xf numFmtId="49" fontId="3" fillId="0" borderId="30" xfId="0" applyNumberFormat="1" applyFont="1" applyBorder="1" applyAlignment="1">
      <alignment horizontal="center" vertical="center" wrapText="1"/>
    </xf>
    <xf numFmtId="49" fontId="3" fillId="0" borderId="27" xfId="0" applyNumberFormat="1" applyFont="1" applyBorder="1" applyAlignment="1">
      <alignment horizontal="center" vertical="center" wrapText="1"/>
    </xf>
    <xf numFmtId="49" fontId="3" fillId="0" borderId="28" xfId="0" applyNumberFormat="1" applyFont="1" applyBorder="1" applyAlignment="1">
      <alignment horizontal="center" vertical="center" wrapText="1"/>
    </xf>
    <xf numFmtId="49" fontId="3" fillId="3" borderId="50" xfId="0" applyNumberFormat="1" applyFont="1" applyFill="1" applyBorder="1" applyAlignment="1">
      <alignment horizontal="center" vertical="center" wrapText="1"/>
    </xf>
    <xf numFmtId="49" fontId="3" fillId="3" borderId="43" xfId="0" applyNumberFormat="1" applyFont="1" applyFill="1" applyBorder="1" applyAlignment="1">
      <alignment horizontal="center" vertical="center" wrapText="1"/>
    </xf>
    <xf numFmtId="0" fontId="3" fillId="3" borderId="50" xfId="0" applyNumberFormat="1" applyFont="1" applyFill="1" applyBorder="1" applyAlignment="1">
      <alignment horizontal="center" vertical="center" wrapText="1"/>
    </xf>
    <xf numFmtId="0" fontId="3" fillId="3" borderId="39" xfId="0" applyNumberFormat="1" applyFont="1" applyFill="1" applyBorder="1" applyAlignment="1">
      <alignment horizontal="center" vertical="center" wrapText="1"/>
    </xf>
    <xf numFmtId="0" fontId="3" fillId="3" borderId="28" xfId="0" applyNumberFormat="1" applyFont="1" applyFill="1" applyBorder="1" applyAlignment="1">
      <alignment horizontal="center" vertical="center" wrapText="1"/>
    </xf>
    <xf numFmtId="49" fontId="3" fillId="6" borderId="1" xfId="0" applyNumberFormat="1" applyFont="1" applyFill="1" applyBorder="1" applyAlignment="1">
      <alignment horizontal="center" vertical="center" wrapText="1"/>
    </xf>
    <xf numFmtId="49" fontId="3" fillId="6" borderId="3" xfId="0" applyNumberFormat="1" applyFont="1" applyFill="1" applyBorder="1" applyAlignment="1">
      <alignment horizontal="center" vertical="center" wrapText="1"/>
    </xf>
    <xf numFmtId="49" fontId="3" fillId="5" borderId="36" xfId="0" applyNumberFormat="1" applyFont="1" applyFill="1" applyBorder="1" applyAlignment="1">
      <alignment horizontal="center" vertical="center" wrapText="1"/>
    </xf>
    <xf numFmtId="49" fontId="3" fillId="5" borderId="2" xfId="0" applyNumberFormat="1" applyFont="1" applyFill="1" applyBorder="1" applyAlignment="1">
      <alignment horizontal="center" vertical="center" wrapText="1"/>
    </xf>
    <xf numFmtId="49" fontId="3" fillId="3" borderId="25" xfId="0" applyNumberFormat="1" applyFont="1" applyFill="1" applyBorder="1" applyAlignment="1">
      <alignment horizontal="center" vertical="center" wrapText="1"/>
    </xf>
    <xf numFmtId="49" fontId="3" fillId="3" borderId="44" xfId="0" applyNumberFormat="1" applyFont="1" applyFill="1" applyBorder="1" applyAlignment="1">
      <alignment horizontal="center" vertical="center" wrapText="1"/>
    </xf>
    <xf numFmtId="49" fontId="3" fillId="5" borderId="5" xfId="0" applyNumberFormat="1" applyFont="1" applyFill="1" applyBorder="1" applyAlignment="1">
      <alignment horizontal="center" vertical="center" wrapText="1"/>
    </xf>
    <xf numFmtId="49" fontId="3" fillId="5" borderId="44" xfId="0" applyNumberFormat="1" applyFont="1" applyFill="1" applyBorder="1" applyAlignment="1">
      <alignment horizontal="center" vertical="center" wrapText="1"/>
    </xf>
    <xf numFmtId="49" fontId="3" fillId="5" borderId="26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6" xfId="0" applyNumberFormat="1" applyFont="1" applyFill="1" applyBorder="1" applyAlignment="1">
      <alignment horizontal="center" vertical="center" wrapText="1"/>
    </xf>
    <xf numFmtId="49" fontId="7" fillId="0" borderId="3" xfId="0" applyNumberFormat="1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horizontal="center" vertical="center" wrapText="1"/>
    </xf>
    <xf numFmtId="49" fontId="7" fillId="0" borderId="6" xfId="0" applyNumberFormat="1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center" wrapText="1"/>
    </xf>
  </cellXfs>
  <cellStyles count="2">
    <cellStyle name="Звичайний" xfId="0" builtinId="0"/>
    <cellStyle name="Обычный 2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7"/>
  <sheetViews>
    <sheetView tabSelected="1" zoomScaleNormal="100" workbookViewId="0">
      <selection activeCell="B61" sqref="B61"/>
    </sheetView>
  </sheetViews>
  <sheetFormatPr defaultColWidth="9.140625" defaultRowHeight="15" x14ac:dyDescent="0.25"/>
  <cols>
    <col min="1" max="1" width="10" style="11" customWidth="1"/>
    <col min="2" max="2" width="55.42578125" style="22" bestFit="1" customWidth="1"/>
    <col min="3" max="3" width="24.7109375" style="8" customWidth="1"/>
    <col min="4" max="4" width="14.7109375" style="10" customWidth="1"/>
    <col min="5" max="5" width="56.85546875" style="22" bestFit="1" customWidth="1"/>
    <col min="6" max="6" width="14.7109375" style="11" customWidth="1"/>
    <col min="7" max="7" width="49.28515625" style="5" customWidth="1"/>
    <col min="8" max="9" width="15.85546875" style="6" customWidth="1"/>
    <col min="10" max="10" width="11.5703125" style="10" customWidth="1"/>
    <col min="11" max="11" width="15.85546875" style="11" customWidth="1"/>
    <col min="12" max="16384" width="9.140625" style="8"/>
  </cols>
  <sheetData>
    <row r="1" spans="1:11" x14ac:dyDescent="0.25">
      <c r="A1" s="1" t="s">
        <v>0</v>
      </c>
      <c r="B1" s="1"/>
      <c r="C1" s="2"/>
      <c r="D1" s="3"/>
      <c r="E1" s="1"/>
      <c r="F1" s="4"/>
      <c r="J1" s="6"/>
      <c r="K1" s="7"/>
    </row>
    <row r="2" spans="1:11" ht="21" thickBot="1" x14ac:dyDescent="0.35">
      <c r="A2" s="9" t="s">
        <v>72</v>
      </c>
      <c r="B2" s="9"/>
      <c r="E2" s="9"/>
      <c r="G2" s="12"/>
      <c r="H2" s="13"/>
      <c r="I2" s="13"/>
      <c r="J2" s="13"/>
      <c r="K2" s="14"/>
    </row>
    <row r="3" spans="1:11" ht="21" customHeight="1" thickBot="1" x14ac:dyDescent="0.35">
      <c r="A3" s="18"/>
      <c r="B3" s="25"/>
      <c r="C3" s="23"/>
      <c r="D3" s="24"/>
      <c r="E3" s="20"/>
      <c r="F3" s="18"/>
      <c r="G3" s="19"/>
      <c r="H3" s="301" t="s">
        <v>11</v>
      </c>
      <c r="I3" s="302"/>
      <c r="J3" s="303" t="s">
        <v>12</v>
      </c>
      <c r="K3" s="304"/>
    </row>
    <row r="4" spans="1:11" ht="21.75" thickBot="1" x14ac:dyDescent="0.3">
      <c r="A4" s="31" t="s">
        <v>10</v>
      </c>
      <c r="B4" s="103" t="s">
        <v>70</v>
      </c>
      <c r="C4" s="28" t="s">
        <v>1</v>
      </c>
      <c r="D4" s="29" t="s">
        <v>2</v>
      </c>
      <c r="E4" s="30" t="s">
        <v>5</v>
      </c>
      <c r="F4" s="31" t="s">
        <v>3</v>
      </c>
      <c r="G4" s="31" t="s">
        <v>4</v>
      </c>
      <c r="H4" s="27" t="s">
        <v>6</v>
      </c>
      <c r="I4" s="32" t="s">
        <v>7</v>
      </c>
      <c r="J4" s="27" t="s">
        <v>8</v>
      </c>
      <c r="K4" s="26" t="s">
        <v>9</v>
      </c>
    </row>
    <row r="5" spans="1:11" x14ac:dyDescent="0.25">
      <c r="A5" s="320" t="s">
        <v>78</v>
      </c>
      <c r="B5" s="317" t="s">
        <v>80</v>
      </c>
      <c r="C5" s="314" t="s">
        <v>134</v>
      </c>
      <c r="D5" s="311">
        <v>44979</v>
      </c>
      <c r="E5" s="308" t="s">
        <v>71</v>
      </c>
      <c r="F5" s="305"/>
      <c r="G5" s="287" t="s">
        <v>158</v>
      </c>
      <c r="H5" s="277">
        <v>41592</v>
      </c>
      <c r="I5" s="278">
        <v>41948</v>
      </c>
      <c r="J5" s="277">
        <v>41592</v>
      </c>
      <c r="K5" s="279" t="s">
        <v>159</v>
      </c>
    </row>
    <row r="6" spans="1:11" x14ac:dyDescent="0.25">
      <c r="A6" s="321"/>
      <c r="B6" s="318"/>
      <c r="C6" s="315"/>
      <c r="D6" s="312"/>
      <c r="E6" s="309"/>
      <c r="F6" s="306"/>
      <c r="G6" s="276" t="s">
        <v>158</v>
      </c>
      <c r="H6" s="280">
        <v>41949</v>
      </c>
      <c r="I6" s="281">
        <v>42314</v>
      </c>
      <c r="J6" s="280">
        <v>41949</v>
      </c>
      <c r="K6" s="282" t="s">
        <v>159</v>
      </c>
    </row>
    <row r="7" spans="1:11" x14ac:dyDescent="0.25">
      <c r="A7" s="321"/>
      <c r="B7" s="318"/>
      <c r="C7" s="315"/>
      <c r="D7" s="312"/>
      <c r="E7" s="309"/>
      <c r="F7" s="306"/>
      <c r="G7" s="276" t="s">
        <v>158</v>
      </c>
      <c r="H7" s="280">
        <v>42320</v>
      </c>
      <c r="I7" s="281">
        <v>42381</v>
      </c>
      <c r="J7" s="280">
        <v>42320</v>
      </c>
      <c r="K7" s="282" t="s">
        <v>160</v>
      </c>
    </row>
    <row r="8" spans="1:11" x14ac:dyDescent="0.25">
      <c r="A8" s="321"/>
      <c r="B8" s="318"/>
      <c r="C8" s="315"/>
      <c r="D8" s="312"/>
      <c r="E8" s="309"/>
      <c r="F8" s="306"/>
      <c r="G8" s="276" t="s">
        <v>158</v>
      </c>
      <c r="H8" s="280">
        <v>42382</v>
      </c>
      <c r="I8" s="281">
        <v>42748</v>
      </c>
      <c r="J8" s="280">
        <v>42382</v>
      </c>
      <c r="K8" s="282" t="s">
        <v>78</v>
      </c>
    </row>
    <row r="9" spans="1:11" x14ac:dyDescent="0.25">
      <c r="A9" s="321"/>
      <c r="B9" s="318"/>
      <c r="C9" s="315"/>
      <c r="D9" s="312"/>
      <c r="E9" s="309"/>
      <c r="F9" s="306"/>
      <c r="G9" s="276" t="s">
        <v>158</v>
      </c>
      <c r="H9" s="280">
        <v>42753</v>
      </c>
      <c r="I9" s="281">
        <v>43118</v>
      </c>
      <c r="J9" s="280">
        <v>42753</v>
      </c>
      <c r="K9" s="282" t="s">
        <v>78</v>
      </c>
    </row>
    <row r="10" spans="1:11" x14ac:dyDescent="0.25">
      <c r="A10" s="321"/>
      <c r="B10" s="318"/>
      <c r="C10" s="315"/>
      <c r="D10" s="312"/>
      <c r="E10" s="309"/>
      <c r="F10" s="306"/>
      <c r="G10" s="276" t="s">
        <v>158</v>
      </c>
      <c r="H10" s="280">
        <v>43117</v>
      </c>
      <c r="I10" s="281">
        <v>43482</v>
      </c>
      <c r="J10" s="280">
        <v>43117</v>
      </c>
      <c r="K10" s="282" t="s">
        <v>78</v>
      </c>
    </row>
    <row r="11" spans="1:11" x14ac:dyDescent="0.25">
      <c r="A11" s="321"/>
      <c r="B11" s="318"/>
      <c r="C11" s="315"/>
      <c r="D11" s="312"/>
      <c r="E11" s="309"/>
      <c r="F11" s="306"/>
      <c r="G11" s="276" t="s">
        <v>158</v>
      </c>
      <c r="H11" s="280">
        <v>43479</v>
      </c>
      <c r="I11" s="281">
        <v>43844</v>
      </c>
      <c r="J11" s="280">
        <v>43479</v>
      </c>
      <c r="K11" s="282" t="s">
        <v>78</v>
      </c>
    </row>
    <row r="12" spans="1:11" x14ac:dyDescent="0.25">
      <c r="A12" s="321"/>
      <c r="B12" s="318"/>
      <c r="C12" s="315"/>
      <c r="D12" s="312"/>
      <c r="E12" s="309"/>
      <c r="F12" s="306"/>
      <c r="G12" s="283" t="s">
        <v>158</v>
      </c>
      <c r="H12" s="280">
        <v>43843</v>
      </c>
      <c r="I12" s="281">
        <v>44210</v>
      </c>
      <c r="J12" s="280">
        <v>43843</v>
      </c>
      <c r="K12" s="282" t="s">
        <v>78</v>
      </c>
    </row>
    <row r="13" spans="1:11" ht="15.75" thickBot="1" x14ac:dyDescent="0.3">
      <c r="A13" s="322"/>
      <c r="B13" s="319"/>
      <c r="C13" s="316"/>
      <c r="D13" s="313"/>
      <c r="E13" s="310"/>
      <c r="F13" s="307"/>
      <c r="G13" s="284" t="s">
        <v>158</v>
      </c>
      <c r="H13" s="37">
        <v>44210</v>
      </c>
      <c r="I13" s="262">
        <v>44576</v>
      </c>
      <c r="J13" s="37">
        <v>44210</v>
      </c>
      <c r="K13" s="84" t="s">
        <v>78</v>
      </c>
    </row>
    <row r="14" spans="1:11" ht="28.15" customHeight="1" x14ac:dyDescent="0.25">
      <c r="A14" s="320" t="s">
        <v>85</v>
      </c>
      <c r="B14" s="317" t="s">
        <v>81</v>
      </c>
      <c r="C14" s="314" t="s">
        <v>134</v>
      </c>
      <c r="D14" s="311">
        <v>44979</v>
      </c>
      <c r="E14" s="308" t="s">
        <v>71</v>
      </c>
      <c r="F14" s="305"/>
      <c r="G14" s="288" t="s">
        <v>161</v>
      </c>
      <c r="H14" s="277">
        <v>41592</v>
      </c>
      <c r="I14" s="278">
        <v>41948</v>
      </c>
      <c r="J14" s="277">
        <v>41592</v>
      </c>
      <c r="K14" s="279" t="s">
        <v>159</v>
      </c>
    </row>
    <row r="15" spans="1:11" ht="31.15" customHeight="1" x14ac:dyDescent="0.25">
      <c r="A15" s="331"/>
      <c r="B15" s="329"/>
      <c r="C15" s="327"/>
      <c r="D15" s="325"/>
      <c r="E15" s="323"/>
      <c r="F15" s="306"/>
      <c r="G15" s="289" t="s">
        <v>161</v>
      </c>
      <c r="H15" s="280">
        <v>41949</v>
      </c>
      <c r="I15" s="281">
        <v>42101</v>
      </c>
      <c r="J15" s="280">
        <v>41949</v>
      </c>
      <c r="K15" s="282" t="s">
        <v>159</v>
      </c>
    </row>
    <row r="16" spans="1:11" ht="42.6" customHeight="1" x14ac:dyDescent="0.25">
      <c r="A16" s="331"/>
      <c r="B16" s="329"/>
      <c r="C16" s="327"/>
      <c r="D16" s="325"/>
      <c r="E16" s="323"/>
      <c r="F16" s="306"/>
      <c r="G16" s="290" t="s">
        <v>162</v>
      </c>
      <c r="H16" s="285">
        <v>42101</v>
      </c>
      <c r="I16" s="286">
        <v>42320</v>
      </c>
      <c r="J16" s="285">
        <v>42101</v>
      </c>
      <c r="K16" s="291" t="s">
        <v>87</v>
      </c>
    </row>
    <row r="17" spans="1:11" ht="39.6" customHeight="1" x14ac:dyDescent="0.25">
      <c r="A17" s="331"/>
      <c r="B17" s="329"/>
      <c r="C17" s="327"/>
      <c r="D17" s="325"/>
      <c r="E17" s="323"/>
      <c r="F17" s="306"/>
      <c r="G17" s="289" t="s">
        <v>161</v>
      </c>
      <c r="H17" s="280">
        <v>42320</v>
      </c>
      <c r="I17" s="281">
        <v>42381</v>
      </c>
      <c r="J17" s="280">
        <v>42320</v>
      </c>
      <c r="K17" s="282" t="s">
        <v>160</v>
      </c>
    </row>
    <row r="18" spans="1:11" ht="49.15" customHeight="1" x14ac:dyDescent="0.25">
      <c r="A18" s="331"/>
      <c r="B18" s="329"/>
      <c r="C18" s="327"/>
      <c r="D18" s="325"/>
      <c r="E18" s="323"/>
      <c r="F18" s="306"/>
      <c r="G18" s="290" t="s">
        <v>162</v>
      </c>
      <c r="H18" s="280">
        <v>42320</v>
      </c>
      <c r="I18" s="281">
        <v>42381</v>
      </c>
      <c r="J18" s="280">
        <v>42320</v>
      </c>
      <c r="K18" s="282" t="s">
        <v>160</v>
      </c>
    </row>
    <row r="19" spans="1:11" ht="21.6" customHeight="1" x14ac:dyDescent="0.25">
      <c r="A19" s="331"/>
      <c r="B19" s="329"/>
      <c r="C19" s="327"/>
      <c r="D19" s="325"/>
      <c r="E19" s="323"/>
      <c r="F19" s="306"/>
      <c r="G19" s="289" t="s">
        <v>163</v>
      </c>
      <c r="H19" s="280">
        <v>42382</v>
      </c>
      <c r="I19" s="281">
        <v>42748</v>
      </c>
      <c r="J19" s="280">
        <v>42382</v>
      </c>
      <c r="K19" s="282" t="s">
        <v>78</v>
      </c>
    </row>
    <row r="20" spans="1:11" ht="49.9" customHeight="1" x14ac:dyDescent="0.25">
      <c r="A20" s="331"/>
      <c r="B20" s="329"/>
      <c r="C20" s="327"/>
      <c r="D20" s="325"/>
      <c r="E20" s="323"/>
      <c r="F20" s="306"/>
      <c r="G20" s="290" t="s">
        <v>162</v>
      </c>
      <c r="H20" s="280">
        <v>42382</v>
      </c>
      <c r="I20" s="281">
        <v>42748</v>
      </c>
      <c r="J20" s="280">
        <v>42382</v>
      </c>
      <c r="K20" s="282" t="s">
        <v>78</v>
      </c>
    </row>
    <row r="21" spans="1:11" x14ac:dyDescent="0.25">
      <c r="A21" s="331"/>
      <c r="B21" s="329"/>
      <c r="C21" s="327"/>
      <c r="D21" s="325"/>
      <c r="E21" s="323"/>
      <c r="F21" s="306"/>
      <c r="G21" s="289" t="s">
        <v>158</v>
      </c>
      <c r="H21" s="280">
        <v>42753</v>
      </c>
      <c r="I21" s="281">
        <v>43118</v>
      </c>
      <c r="J21" s="280">
        <v>42753</v>
      </c>
      <c r="K21" s="282" t="s">
        <v>78</v>
      </c>
    </row>
    <row r="22" spans="1:11" ht="45" x14ac:dyDescent="0.25">
      <c r="A22" s="331"/>
      <c r="B22" s="329"/>
      <c r="C22" s="327"/>
      <c r="D22" s="325"/>
      <c r="E22" s="323"/>
      <c r="F22" s="306"/>
      <c r="G22" s="290" t="s">
        <v>162</v>
      </c>
      <c r="H22" s="280">
        <v>42753</v>
      </c>
      <c r="I22" s="281">
        <v>43118</v>
      </c>
      <c r="J22" s="280">
        <v>42753</v>
      </c>
      <c r="K22" s="282" t="s">
        <v>78</v>
      </c>
    </row>
    <row r="23" spans="1:11" x14ac:dyDescent="0.25">
      <c r="A23" s="331"/>
      <c r="B23" s="329"/>
      <c r="C23" s="327"/>
      <c r="D23" s="325"/>
      <c r="E23" s="323"/>
      <c r="F23" s="306"/>
      <c r="G23" s="289" t="s">
        <v>158</v>
      </c>
      <c r="H23" s="280">
        <v>43117</v>
      </c>
      <c r="I23" s="281">
        <v>43482</v>
      </c>
      <c r="J23" s="280">
        <v>43117</v>
      </c>
      <c r="K23" s="282" t="s">
        <v>78</v>
      </c>
    </row>
    <row r="24" spans="1:11" ht="49.9" customHeight="1" x14ac:dyDescent="0.25">
      <c r="A24" s="331"/>
      <c r="B24" s="329"/>
      <c r="C24" s="327"/>
      <c r="D24" s="325"/>
      <c r="E24" s="323"/>
      <c r="F24" s="306"/>
      <c r="G24" s="290" t="s">
        <v>162</v>
      </c>
      <c r="H24" s="280">
        <v>43117</v>
      </c>
      <c r="I24" s="281">
        <v>43482</v>
      </c>
      <c r="J24" s="280">
        <v>43117</v>
      </c>
      <c r="K24" s="282" t="s">
        <v>78</v>
      </c>
    </row>
    <row r="25" spans="1:11" ht="21.6" customHeight="1" x14ac:dyDescent="0.25">
      <c r="A25" s="331"/>
      <c r="B25" s="329"/>
      <c r="C25" s="327"/>
      <c r="D25" s="325"/>
      <c r="E25" s="323"/>
      <c r="F25" s="306"/>
      <c r="G25" s="289" t="s">
        <v>158</v>
      </c>
      <c r="H25" s="280">
        <v>43479</v>
      </c>
      <c r="I25" s="281">
        <v>43844</v>
      </c>
      <c r="J25" s="280">
        <v>43479</v>
      </c>
      <c r="K25" s="282" t="s">
        <v>78</v>
      </c>
    </row>
    <row r="26" spans="1:11" ht="45" customHeight="1" x14ac:dyDescent="0.25">
      <c r="A26" s="331"/>
      <c r="B26" s="329"/>
      <c r="C26" s="327"/>
      <c r="D26" s="325"/>
      <c r="E26" s="323"/>
      <c r="F26" s="306"/>
      <c r="G26" s="290" t="s">
        <v>162</v>
      </c>
      <c r="H26" s="280">
        <v>43479</v>
      </c>
      <c r="I26" s="281">
        <v>43844</v>
      </c>
      <c r="J26" s="280">
        <v>43479</v>
      </c>
      <c r="K26" s="282" t="s">
        <v>78</v>
      </c>
    </row>
    <row r="27" spans="1:11" ht="26.45" customHeight="1" x14ac:dyDescent="0.25">
      <c r="A27" s="331"/>
      <c r="B27" s="329"/>
      <c r="C27" s="327"/>
      <c r="D27" s="325"/>
      <c r="E27" s="323"/>
      <c r="F27" s="306"/>
      <c r="G27" s="289" t="s">
        <v>158</v>
      </c>
      <c r="H27" s="280">
        <v>43843</v>
      </c>
      <c r="I27" s="281">
        <v>44210</v>
      </c>
      <c r="J27" s="280">
        <v>43843</v>
      </c>
      <c r="K27" s="282" t="s">
        <v>78</v>
      </c>
    </row>
    <row r="28" spans="1:11" ht="54.6" customHeight="1" x14ac:dyDescent="0.25">
      <c r="A28" s="331"/>
      <c r="B28" s="329"/>
      <c r="C28" s="327"/>
      <c r="D28" s="325"/>
      <c r="E28" s="323"/>
      <c r="F28" s="306"/>
      <c r="G28" s="290" t="s">
        <v>162</v>
      </c>
      <c r="H28" s="280">
        <v>43843</v>
      </c>
      <c r="I28" s="281">
        <v>44210</v>
      </c>
      <c r="J28" s="280">
        <v>43843</v>
      </c>
      <c r="K28" s="282" t="s">
        <v>78</v>
      </c>
    </row>
    <row r="29" spans="1:11" ht="21" customHeight="1" x14ac:dyDescent="0.25">
      <c r="A29" s="331"/>
      <c r="B29" s="329"/>
      <c r="C29" s="327"/>
      <c r="D29" s="325"/>
      <c r="E29" s="323"/>
      <c r="F29" s="306"/>
      <c r="G29" s="289" t="s">
        <v>158</v>
      </c>
      <c r="H29" s="34">
        <v>44210</v>
      </c>
      <c r="I29" s="292">
        <v>44576</v>
      </c>
      <c r="J29" s="34">
        <v>44210</v>
      </c>
      <c r="K29" s="68" t="s">
        <v>78</v>
      </c>
    </row>
    <row r="30" spans="1:11" ht="49.9" customHeight="1" thickBot="1" x14ac:dyDescent="0.3">
      <c r="A30" s="331"/>
      <c r="B30" s="329"/>
      <c r="C30" s="327"/>
      <c r="D30" s="325"/>
      <c r="E30" s="323"/>
      <c r="F30" s="306"/>
      <c r="G30" s="290" t="s">
        <v>162</v>
      </c>
      <c r="H30" s="293">
        <v>44210</v>
      </c>
      <c r="I30" s="294">
        <v>44576</v>
      </c>
      <c r="J30" s="293">
        <v>44210</v>
      </c>
      <c r="K30" s="295" t="s">
        <v>78</v>
      </c>
    </row>
    <row r="31" spans="1:11" ht="43.9" customHeight="1" thickBot="1" x14ac:dyDescent="0.3">
      <c r="A31" s="332"/>
      <c r="B31" s="330"/>
      <c r="C31" s="328"/>
      <c r="D31" s="326"/>
      <c r="E31" s="324"/>
      <c r="F31" s="307"/>
      <c r="G31" s="296" t="s">
        <v>162</v>
      </c>
      <c r="H31" s="37">
        <v>44581</v>
      </c>
      <c r="I31" s="38">
        <v>44946</v>
      </c>
      <c r="J31" s="37">
        <v>44581</v>
      </c>
      <c r="K31" s="299" t="s">
        <v>78</v>
      </c>
    </row>
    <row r="32" spans="1:11" x14ac:dyDescent="0.25">
      <c r="A32" s="320" t="s">
        <v>86</v>
      </c>
      <c r="B32" s="317" t="s">
        <v>82</v>
      </c>
      <c r="C32" s="314" t="s">
        <v>134</v>
      </c>
      <c r="D32" s="311">
        <v>44979</v>
      </c>
      <c r="E32" s="308" t="s">
        <v>71</v>
      </c>
      <c r="F32" s="305"/>
      <c r="G32" s="297" t="s">
        <v>158</v>
      </c>
      <c r="H32" s="277">
        <v>41592</v>
      </c>
      <c r="I32" s="278">
        <v>41948</v>
      </c>
      <c r="J32" s="277">
        <v>41592</v>
      </c>
      <c r="K32" s="279" t="s">
        <v>159</v>
      </c>
    </row>
    <row r="33" spans="1:11" x14ac:dyDescent="0.25">
      <c r="A33" s="333"/>
      <c r="B33" s="318"/>
      <c r="C33" s="341"/>
      <c r="D33" s="339"/>
      <c r="E33" s="323"/>
      <c r="F33" s="335"/>
      <c r="G33" s="297" t="s">
        <v>158</v>
      </c>
      <c r="H33" s="280">
        <v>41949</v>
      </c>
      <c r="I33" s="281">
        <v>42314</v>
      </c>
      <c r="J33" s="280">
        <v>41949</v>
      </c>
      <c r="K33" s="282" t="s">
        <v>159</v>
      </c>
    </row>
    <row r="34" spans="1:11" x14ac:dyDescent="0.25">
      <c r="A34" s="333"/>
      <c r="B34" s="318"/>
      <c r="C34" s="341"/>
      <c r="D34" s="339"/>
      <c r="E34" s="323"/>
      <c r="F34" s="335"/>
      <c r="G34" s="297" t="s">
        <v>158</v>
      </c>
      <c r="H34" s="280">
        <v>42320</v>
      </c>
      <c r="I34" s="281">
        <v>42381</v>
      </c>
      <c r="J34" s="280">
        <v>42320</v>
      </c>
      <c r="K34" s="282" t="s">
        <v>160</v>
      </c>
    </row>
    <row r="35" spans="1:11" x14ac:dyDescent="0.25">
      <c r="A35" s="333"/>
      <c r="B35" s="318"/>
      <c r="C35" s="341"/>
      <c r="D35" s="339"/>
      <c r="E35" s="323"/>
      <c r="F35" s="335"/>
      <c r="G35" s="297" t="s">
        <v>158</v>
      </c>
      <c r="H35" s="280">
        <v>42382</v>
      </c>
      <c r="I35" s="281">
        <v>42748</v>
      </c>
      <c r="J35" s="280">
        <v>42382</v>
      </c>
      <c r="K35" s="282" t="s">
        <v>78</v>
      </c>
    </row>
    <row r="36" spans="1:11" x14ac:dyDescent="0.25">
      <c r="A36" s="333"/>
      <c r="B36" s="318"/>
      <c r="C36" s="341"/>
      <c r="D36" s="339"/>
      <c r="E36" s="323"/>
      <c r="F36" s="335"/>
      <c r="G36" s="297" t="s">
        <v>158</v>
      </c>
      <c r="H36" s="280">
        <v>42753</v>
      </c>
      <c r="I36" s="281">
        <v>43118</v>
      </c>
      <c r="J36" s="280">
        <v>42753</v>
      </c>
      <c r="K36" s="282" t="s">
        <v>78</v>
      </c>
    </row>
    <row r="37" spans="1:11" x14ac:dyDescent="0.25">
      <c r="A37" s="333"/>
      <c r="B37" s="318"/>
      <c r="C37" s="341"/>
      <c r="D37" s="339"/>
      <c r="E37" s="323"/>
      <c r="F37" s="335"/>
      <c r="G37" s="297" t="s">
        <v>158</v>
      </c>
      <c r="H37" s="280">
        <v>43117</v>
      </c>
      <c r="I37" s="281">
        <v>43482</v>
      </c>
      <c r="J37" s="280">
        <v>43117</v>
      </c>
      <c r="K37" s="282" t="s">
        <v>78</v>
      </c>
    </row>
    <row r="38" spans="1:11" x14ac:dyDescent="0.25">
      <c r="A38" s="333"/>
      <c r="B38" s="318"/>
      <c r="C38" s="341"/>
      <c r="D38" s="339"/>
      <c r="E38" s="323"/>
      <c r="F38" s="335"/>
      <c r="G38" s="297" t="s">
        <v>158</v>
      </c>
      <c r="H38" s="280">
        <v>43479</v>
      </c>
      <c r="I38" s="281">
        <v>43844</v>
      </c>
      <c r="J38" s="280">
        <v>43479</v>
      </c>
      <c r="K38" s="282" t="s">
        <v>78</v>
      </c>
    </row>
    <row r="39" spans="1:11" x14ac:dyDescent="0.25">
      <c r="A39" s="333"/>
      <c r="B39" s="318"/>
      <c r="C39" s="341"/>
      <c r="D39" s="339"/>
      <c r="E39" s="323"/>
      <c r="F39" s="335"/>
      <c r="G39" s="289" t="s">
        <v>158</v>
      </c>
      <c r="H39" s="280">
        <v>43843</v>
      </c>
      <c r="I39" s="281">
        <v>44210</v>
      </c>
      <c r="J39" s="280">
        <v>43843</v>
      </c>
      <c r="K39" s="282" t="s">
        <v>78</v>
      </c>
    </row>
    <row r="40" spans="1:11" ht="15.75" thickBot="1" x14ac:dyDescent="0.3">
      <c r="A40" s="334"/>
      <c r="B40" s="319"/>
      <c r="C40" s="342"/>
      <c r="D40" s="340"/>
      <c r="E40" s="324"/>
      <c r="F40" s="336"/>
      <c r="G40" s="298" t="s">
        <v>158</v>
      </c>
      <c r="H40" s="37">
        <v>44210</v>
      </c>
      <c r="I40" s="262">
        <v>44576</v>
      </c>
      <c r="J40" s="37">
        <v>44210</v>
      </c>
      <c r="K40" s="84" t="s">
        <v>78</v>
      </c>
    </row>
    <row r="41" spans="1:11" ht="45" x14ac:dyDescent="0.25">
      <c r="A41" s="320" t="s">
        <v>87</v>
      </c>
      <c r="B41" s="308" t="s">
        <v>83</v>
      </c>
      <c r="C41" s="314" t="s">
        <v>134</v>
      </c>
      <c r="D41" s="311">
        <v>44979</v>
      </c>
      <c r="E41" s="308" t="s">
        <v>71</v>
      </c>
      <c r="F41" s="305"/>
      <c r="G41" s="290" t="s">
        <v>162</v>
      </c>
      <c r="H41" s="277">
        <v>41592</v>
      </c>
      <c r="I41" s="278">
        <v>41948</v>
      </c>
      <c r="J41" s="277">
        <v>41592</v>
      </c>
      <c r="K41" s="279" t="s">
        <v>159</v>
      </c>
    </row>
    <row r="42" spans="1:11" ht="45" x14ac:dyDescent="0.25">
      <c r="A42" s="333"/>
      <c r="B42" s="337"/>
      <c r="C42" s="341"/>
      <c r="D42" s="339"/>
      <c r="E42" s="337"/>
      <c r="F42" s="335"/>
      <c r="G42" s="290" t="s">
        <v>162</v>
      </c>
      <c r="H42" s="280">
        <v>41949</v>
      </c>
      <c r="I42" s="281">
        <v>42101</v>
      </c>
      <c r="J42" s="280">
        <v>41949</v>
      </c>
      <c r="K42" s="282" t="s">
        <v>159</v>
      </c>
    </row>
    <row r="43" spans="1:11" ht="30" x14ac:dyDescent="0.25">
      <c r="A43" s="333"/>
      <c r="B43" s="337"/>
      <c r="C43" s="341"/>
      <c r="D43" s="339"/>
      <c r="E43" s="337"/>
      <c r="F43" s="335"/>
      <c r="G43" s="290" t="s">
        <v>164</v>
      </c>
      <c r="H43" s="285">
        <v>42101</v>
      </c>
      <c r="I43" s="286">
        <v>42320</v>
      </c>
      <c r="J43" s="285">
        <v>42101</v>
      </c>
      <c r="K43" s="291" t="s">
        <v>87</v>
      </c>
    </row>
    <row r="44" spans="1:11" ht="30" x14ac:dyDescent="0.25">
      <c r="A44" s="333"/>
      <c r="B44" s="337"/>
      <c r="C44" s="341"/>
      <c r="D44" s="339"/>
      <c r="E44" s="337"/>
      <c r="F44" s="335"/>
      <c r="G44" s="290" t="s">
        <v>164</v>
      </c>
      <c r="H44" s="280">
        <v>42320</v>
      </c>
      <c r="I44" s="281">
        <v>42381</v>
      </c>
      <c r="J44" s="280">
        <v>42320</v>
      </c>
      <c r="K44" s="282" t="s">
        <v>160</v>
      </c>
    </row>
    <row r="45" spans="1:11" x14ac:dyDescent="0.25">
      <c r="A45" s="333"/>
      <c r="B45" s="337"/>
      <c r="C45" s="341"/>
      <c r="D45" s="339"/>
      <c r="E45" s="337"/>
      <c r="F45" s="335"/>
      <c r="G45" s="289" t="s">
        <v>163</v>
      </c>
      <c r="H45" s="280">
        <v>42382</v>
      </c>
      <c r="I45" s="281">
        <v>42748</v>
      </c>
      <c r="J45" s="280">
        <v>42382</v>
      </c>
      <c r="K45" s="282" t="s">
        <v>78</v>
      </c>
    </row>
    <row r="46" spans="1:11" ht="30" x14ac:dyDescent="0.25">
      <c r="A46" s="333"/>
      <c r="B46" s="337"/>
      <c r="C46" s="341"/>
      <c r="D46" s="339"/>
      <c r="E46" s="337"/>
      <c r="F46" s="335"/>
      <c r="G46" s="290" t="s">
        <v>164</v>
      </c>
      <c r="H46" s="280">
        <v>42382</v>
      </c>
      <c r="I46" s="281">
        <v>42748</v>
      </c>
      <c r="J46" s="280">
        <v>42382</v>
      </c>
      <c r="K46" s="282" t="s">
        <v>78</v>
      </c>
    </row>
    <row r="47" spans="1:11" x14ac:dyDescent="0.25">
      <c r="A47" s="333"/>
      <c r="B47" s="337"/>
      <c r="C47" s="341"/>
      <c r="D47" s="339"/>
      <c r="E47" s="337"/>
      <c r="F47" s="335"/>
      <c r="G47" s="289" t="s">
        <v>158</v>
      </c>
      <c r="H47" s="280">
        <v>42753</v>
      </c>
      <c r="I47" s="281">
        <v>43118</v>
      </c>
      <c r="J47" s="280">
        <v>42753</v>
      </c>
      <c r="K47" s="282" t="s">
        <v>78</v>
      </c>
    </row>
    <row r="48" spans="1:11" ht="30" x14ac:dyDescent="0.25">
      <c r="A48" s="333"/>
      <c r="B48" s="337"/>
      <c r="C48" s="341"/>
      <c r="D48" s="339"/>
      <c r="E48" s="337"/>
      <c r="F48" s="335"/>
      <c r="G48" s="290" t="s">
        <v>164</v>
      </c>
      <c r="H48" s="280">
        <v>42753</v>
      </c>
      <c r="I48" s="281">
        <v>43118</v>
      </c>
      <c r="J48" s="280">
        <v>42753</v>
      </c>
      <c r="K48" s="282" t="s">
        <v>78</v>
      </c>
    </row>
    <row r="49" spans="1:11" x14ac:dyDescent="0.25">
      <c r="A49" s="333"/>
      <c r="B49" s="337"/>
      <c r="C49" s="341"/>
      <c r="D49" s="339"/>
      <c r="E49" s="337"/>
      <c r="F49" s="335"/>
      <c r="G49" s="289" t="s">
        <v>158</v>
      </c>
      <c r="H49" s="280">
        <v>43117</v>
      </c>
      <c r="I49" s="281">
        <v>43482</v>
      </c>
      <c r="J49" s="280">
        <v>43117</v>
      </c>
      <c r="K49" s="282" t="s">
        <v>78</v>
      </c>
    </row>
    <row r="50" spans="1:11" ht="30" x14ac:dyDescent="0.25">
      <c r="A50" s="333"/>
      <c r="B50" s="337"/>
      <c r="C50" s="341"/>
      <c r="D50" s="339"/>
      <c r="E50" s="337"/>
      <c r="F50" s="335"/>
      <c r="G50" s="290" t="s">
        <v>164</v>
      </c>
      <c r="H50" s="280">
        <v>43117</v>
      </c>
      <c r="I50" s="281">
        <v>43482</v>
      </c>
      <c r="J50" s="280">
        <v>43117</v>
      </c>
      <c r="K50" s="282" t="s">
        <v>78</v>
      </c>
    </row>
    <row r="51" spans="1:11" x14ac:dyDescent="0.25">
      <c r="A51" s="333"/>
      <c r="B51" s="337"/>
      <c r="C51" s="341"/>
      <c r="D51" s="339"/>
      <c r="E51" s="337"/>
      <c r="F51" s="335"/>
      <c r="G51" s="289" t="s">
        <v>158</v>
      </c>
      <c r="H51" s="280">
        <v>43479</v>
      </c>
      <c r="I51" s="281">
        <v>43844</v>
      </c>
      <c r="J51" s="280">
        <v>43479</v>
      </c>
      <c r="K51" s="282" t="s">
        <v>78</v>
      </c>
    </row>
    <row r="52" spans="1:11" ht="30" x14ac:dyDescent="0.25">
      <c r="A52" s="333"/>
      <c r="B52" s="337"/>
      <c r="C52" s="341"/>
      <c r="D52" s="339"/>
      <c r="E52" s="337"/>
      <c r="F52" s="335"/>
      <c r="G52" s="290" t="s">
        <v>164</v>
      </c>
      <c r="H52" s="280">
        <v>43479</v>
      </c>
      <c r="I52" s="281">
        <v>43844</v>
      </c>
      <c r="J52" s="280">
        <v>43479</v>
      </c>
      <c r="K52" s="282" t="s">
        <v>78</v>
      </c>
    </row>
    <row r="53" spans="1:11" x14ac:dyDescent="0.25">
      <c r="A53" s="333"/>
      <c r="B53" s="337"/>
      <c r="C53" s="341"/>
      <c r="D53" s="339"/>
      <c r="E53" s="337"/>
      <c r="F53" s="335"/>
      <c r="G53" s="289" t="s">
        <v>158</v>
      </c>
      <c r="H53" s="280">
        <v>43843</v>
      </c>
      <c r="I53" s="281">
        <v>44210</v>
      </c>
      <c r="J53" s="280">
        <v>43843</v>
      </c>
      <c r="K53" s="282" t="s">
        <v>78</v>
      </c>
    </row>
    <row r="54" spans="1:11" ht="30" x14ac:dyDescent="0.25">
      <c r="A54" s="333"/>
      <c r="B54" s="337"/>
      <c r="C54" s="341"/>
      <c r="D54" s="339"/>
      <c r="E54" s="337"/>
      <c r="F54" s="335"/>
      <c r="G54" s="290" t="s">
        <v>164</v>
      </c>
      <c r="H54" s="280">
        <v>43843</v>
      </c>
      <c r="I54" s="281">
        <v>44210</v>
      </c>
      <c r="J54" s="280">
        <v>43843</v>
      </c>
      <c r="K54" s="282" t="s">
        <v>78</v>
      </c>
    </row>
    <row r="55" spans="1:11" x14ac:dyDescent="0.25">
      <c r="A55" s="333"/>
      <c r="B55" s="337"/>
      <c r="C55" s="341"/>
      <c r="D55" s="339"/>
      <c r="E55" s="337"/>
      <c r="F55" s="335"/>
      <c r="G55" s="289" t="s">
        <v>158</v>
      </c>
      <c r="H55" s="34">
        <v>44210</v>
      </c>
      <c r="I55" s="292">
        <v>44576</v>
      </c>
      <c r="J55" s="34">
        <v>44210</v>
      </c>
      <c r="K55" s="68" t="s">
        <v>78</v>
      </c>
    </row>
    <row r="56" spans="1:11" ht="30.75" thickBot="1" x14ac:dyDescent="0.3">
      <c r="A56" s="333"/>
      <c r="B56" s="337"/>
      <c r="C56" s="341"/>
      <c r="D56" s="339"/>
      <c r="E56" s="337"/>
      <c r="F56" s="335"/>
      <c r="G56" s="296" t="s">
        <v>164</v>
      </c>
      <c r="H56" s="293">
        <v>44210</v>
      </c>
      <c r="I56" s="294">
        <v>44576</v>
      </c>
      <c r="J56" s="293">
        <v>44210</v>
      </c>
      <c r="K56" s="295" t="s">
        <v>78</v>
      </c>
    </row>
    <row r="57" spans="1:11" ht="31.15" customHeight="1" thickBot="1" x14ac:dyDescent="0.3">
      <c r="A57" s="334"/>
      <c r="B57" s="338"/>
      <c r="C57" s="342"/>
      <c r="D57" s="340"/>
      <c r="E57" s="338"/>
      <c r="F57" s="336"/>
      <c r="G57" s="296" t="s">
        <v>164</v>
      </c>
      <c r="H57" s="37">
        <v>44581</v>
      </c>
      <c r="I57" s="38">
        <v>44946</v>
      </c>
      <c r="J57" s="37">
        <v>44581</v>
      </c>
      <c r="K57" s="300" t="s">
        <v>78</v>
      </c>
    </row>
  </sheetData>
  <mergeCells count="26">
    <mergeCell ref="A32:A40"/>
    <mergeCell ref="F41:F57"/>
    <mergeCell ref="E41:E57"/>
    <mergeCell ref="D41:D57"/>
    <mergeCell ref="C41:C57"/>
    <mergeCell ref="B41:B57"/>
    <mergeCell ref="A41:A57"/>
    <mergeCell ref="F32:F40"/>
    <mergeCell ref="E32:E40"/>
    <mergeCell ref="D32:D40"/>
    <mergeCell ref="C32:C40"/>
    <mergeCell ref="B32:B40"/>
    <mergeCell ref="C5:C13"/>
    <mergeCell ref="B5:B13"/>
    <mergeCell ref="A5:A13"/>
    <mergeCell ref="F14:F31"/>
    <mergeCell ref="E14:E31"/>
    <mergeCell ref="D14:D31"/>
    <mergeCell ref="C14:C31"/>
    <mergeCell ref="B14:B31"/>
    <mergeCell ref="A14:A31"/>
    <mergeCell ref="H3:I3"/>
    <mergeCell ref="J3:K3"/>
    <mergeCell ref="F5:F13"/>
    <mergeCell ref="E5:E13"/>
    <mergeCell ref="D5:D1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H9"/>
  <sheetViews>
    <sheetView zoomScaleNormal="100" workbookViewId="0">
      <selection activeCell="B13" sqref="B13"/>
    </sheetView>
  </sheetViews>
  <sheetFormatPr defaultColWidth="9.140625" defaultRowHeight="15" x14ac:dyDescent="0.25"/>
  <cols>
    <col min="1" max="1" width="9.140625" style="22"/>
    <col min="2" max="2" width="55.42578125" style="22" bestFit="1" customWidth="1"/>
    <col min="3" max="3" width="24.7109375" style="8" customWidth="1"/>
    <col min="4" max="4" width="14.7109375" style="41" customWidth="1"/>
    <col min="5" max="5" width="56.85546875" style="22" bestFit="1" customWidth="1"/>
    <col min="6" max="6" width="12.5703125" style="7" customWidth="1"/>
    <col min="7" max="12" width="9.28515625" style="7" customWidth="1"/>
    <col min="13" max="13" width="9.28515625" style="203" customWidth="1"/>
    <col min="14" max="21" width="9.28515625" style="7" customWidth="1"/>
    <col min="22" max="22" width="9.28515625" style="203" customWidth="1"/>
    <col min="23" max="30" width="9.28515625" style="7" customWidth="1"/>
    <col min="31" max="31" width="9.28515625" style="203" customWidth="1"/>
    <col min="32" max="39" width="9.28515625" style="7" customWidth="1"/>
    <col min="40" max="40" width="9.28515625" style="203" customWidth="1"/>
    <col min="41" max="48" width="9.28515625" style="7" customWidth="1"/>
    <col min="49" max="49" width="9.28515625" style="203" customWidth="1"/>
    <col min="50" max="51" width="9.28515625" style="7" customWidth="1"/>
    <col min="52" max="60" width="9.28515625" style="73" customWidth="1"/>
    <col min="61" max="16384" width="9.140625" style="8"/>
  </cols>
  <sheetData>
    <row r="1" spans="1:60" x14ac:dyDescent="0.25">
      <c r="A1" s="1" t="s">
        <v>13</v>
      </c>
      <c r="B1" s="1"/>
      <c r="C1" s="2"/>
      <c r="D1" s="39"/>
      <c r="E1" s="1"/>
      <c r="AZ1" s="40"/>
      <c r="BA1" s="40"/>
      <c r="BB1" s="40"/>
      <c r="BC1" s="40"/>
      <c r="BD1" s="40"/>
      <c r="BE1" s="40"/>
      <c r="BF1" s="40"/>
      <c r="BG1" s="40"/>
      <c r="BH1" s="40"/>
    </row>
    <row r="2" spans="1:60" ht="23.25" customHeight="1" thickBot="1" x14ac:dyDescent="0.35">
      <c r="A2" s="9" t="s">
        <v>73</v>
      </c>
      <c r="B2" s="9"/>
      <c r="E2" s="9"/>
      <c r="F2" s="14"/>
      <c r="G2" s="14"/>
      <c r="H2" s="14"/>
      <c r="I2" s="14"/>
      <c r="J2" s="14"/>
      <c r="K2" s="14"/>
      <c r="L2" s="14"/>
      <c r="M2" s="204"/>
      <c r="N2" s="14"/>
      <c r="O2" s="14"/>
      <c r="P2" s="14"/>
      <c r="Q2" s="14"/>
      <c r="R2" s="14"/>
      <c r="S2" s="14"/>
      <c r="T2" s="14"/>
      <c r="U2" s="14"/>
      <c r="V2" s="204"/>
      <c r="W2" s="14"/>
      <c r="X2" s="14"/>
      <c r="Y2" s="14"/>
      <c r="Z2" s="14"/>
      <c r="AA2" s="14"/>
      <c r="AB2" s="14"/>
      <c r="AC2" s="14"/>
      <c r="AD2" s="14"/>
      <c r="AE2" s="204"/>
      <c r="AF2" s="14"/>
      <c r="AG2" s="14"/>
      <c r="AH2" s="14"/>
      <c r="AI2" s="14"/>
      <c r="AJ2" s="14"/>
      <c r="AK2" s="14"/>
      <c r="AL2" s="14"/>
      <c r="AM2" s="14"/>
      <c r="AN2" s="204"/>
      <c r="AO2" s="14"/>
      <c r="AP2" s="14"/>
      <c r="AQ2" s="14"/>
      <c r="AR2" s="14"/>
      <c r="AS2" s="14"/>
      <c r="AT2" s="14"/>
      <c r="AU2" s="14"/>
      <c r="AV2" s="14"/>
      <c r="AW2" s="204"/>
      <c r="AX2" s="14"/>
      <c r="AY2" s="14"/>
      <c r="AZ2" s="42"/>
      <c r="BA2" s="42"/>
      <c r="BB2" s="42"/>
      <c r="BC2" s="42"/>
      <c r="BD2" s="42"/>
      <c r="BE2" s="42"/>
      <c r="BF2" s="42"/>
      <c r="BG2" s="42"/>
      <c r="BH2" s="42"/>
    </row>
    <row r="3" spans="1:60" ht="26.25" customHeight="1" thickBot="1" x14ac:dyDescent="0.35">
      <c r="A3" s="43"/>
      <c r="B3" s="44"/>
      <c r="C3" s="17"/>
      <c r="D3" s="45"/>
      <c r="E3" s="44"/>
      <c r="F3" s="46"/>
      <c r="G3" s="346" t="s">
        <v>14</v>
      </c>
      <c r="H3" s="347"/>
      <c r="I3" s="347"/>
      <c r="J3" s="347"/>
      <c r="K3" s="347"/>
      <c r="L3" s="347"/>
      <c r="M3" s="347"/>
      <c r="N3" s="347"/>
      <c r="O3" s="348"/>
      <c r="P3" s="349" t="s">
        <v>15</v>
      </c>
      <c r="Q3" s="350"/>
      <c r="R3" s="350"/>
      <c r="S3" s="350"/>
      <c r="T3" s="350"/>
      <c r="U3" s="350"/>
      <c r="V3" s="350"/>
      <c r="W3" s="350"/>
      <c r="X3" s="351"/>
      <c r="Y3" s="346" t="s">
        <v>16</v>
      </c>
      <c r="Z3" s="347"/>
      <c r="AA3" s="347"/>
      <c r="AB3" s="347"/>
      <c r="AC3" s="347"/>
      <c r="AD3" s="347"/>
      <c r="AE3" s="347"/>
      <c r="AF3" s="347"/>
      <c r="AG3" s="348"/>
      <c r="AH3" s="349" t="s">
        <v>17</v>
      </c>
      <c r="AI3" s="350"/>
      <c r="AJ3" s="350"/>
      <c r="AK3" s="350"/>
      <c r="AL3" s="350"/>
      <c r="AM3" s="350"/>
      <c r="AN3" s="350"/>
      <c r="AO3" s="350"/>
      <c r="AP3" s="351"/>
      <c r="AQ3" s="346" t="s">
        <v>18</v>
      </c>
      <c r="AR3" s="347"/>
      <c r="AS3" s="347"/>
      <c r="AT3" s="347"/>
      <c r="AU3" s="347"/>
      <c r="AV3" s="347"/>
      <c r="AW3" s="347"/>
      <c r="AX3" s="347"/>
      <c r="AY3" s="352"/>
      <c r="AZ3" s="343" t="s">
        <v>19</v>
      </c>
      <c r="BA3" s="344"/>
      <c r="BB3" s="344"/>
      <c r="BC3" s="344"/>
      <c r="BD3" s="344"/>
      <c r="BE3" s="344"/>
      <c r="BF3" s="344"/>
      <c r="BG3" s="344"/>
      <c r="BH3" s="345"/>
    </row>
    <row r="4" spans="1:60" ht="21" customHeight="1" thickBot="1" x14ac:dyDescent="0.35">
      <c r="A4" s="98"/>
      <c r="B4" s="100"/>
      <c r="C4" s="23"/>
      <c r="D4" s="47"/>
      <c r="E4" s="48"/>
      <c r="F4" s="49"/>
      <c r="G4" s="355" t="s">
        <v>23</v>
      </c>
      <c r="H4" s="353"/>
      <c r="I4" s="353" t="s">
        <v>20</v>
      </c>
      <c r="J4" s="353"/>
      <c r="K4" s="353" t="s">
        <v>30</v>
      </c>
      <c r="L4" s="353"/>
      <c r="M4" s="353"/>
      <c r="N4" s="353" t="s">
        <v>24</v>
      </c>
      <c r="O4" s="354"/>
      <c r="P4" s="356" t="s">
        <v>31</v>
      </c>
      <c r="Q4" s="357"/>
      <c r="R4" s="357" t="s">
        <v>20</v>
      </c>
      <c r="S4" s="357"/>
      <c r="T4" s="358" t="s">
        <v>30</v>
      </c>
      <c r="U4" s="358"/>
      <c r="V4" s="358"/>
      <c r="W4" s="357" t="s">
        <v>24</v>
      </c>
      <c r="X4" s="359"/>
      <c r="Y4" s="355" t="s">
        <v>23</v>
      </c>
      <c r="Z4" s="353"/>
      <c r="AA4" s="353" t="s">
        <v>20</v>
      </c>
      <c r="AB4" s="353"/>
      <c r="AC4" s="353" t="s">
        <v>30</v>
      </c>
      <c r="AD4" s="353"/>
      <c r="AE4" s="353"/>
      <c r="AF4" s="353" t="s">
        <v>24</v>
      </c>
      <c r="AG4" s="354"/>
      <c r="AH4" s="356" t="s">
        <v>31</v>
      </c>
      <c r="AI4" s="357"/>
      <c r="AJ4" s="357" t="s">
        <v>20</v>
      </c>
      <c r="AK4" s="357"/>
      <c r="AL4" s="358" t="s">
        <v>30</v>
      </c>
      <c r="AM4" s="358"/>
      <c r="AN4" s="358"/>
      <c r="AO4" s="357" t="s">
        <v>24</v>
      </c>
      <c r="AP4" s="359"/>
      <c r="AQ4" s="355" t="s">
        <v>23</v>
      </c>
      <c r="AR4" s="353"/>
      <c r="AS4" s="353" t="s">
        <v>20</v>
      </c>
      <c r="AT4" s="353"/>
      <c r="AU4" s="353" t="s">
        <v>30</v>
      </c>
      <c r="AV4" s="353"/>
      <c r="AW4" s="353"/>
      <c r="AX4" s="353" t="s">
        <v>24</v>
      </c>
      <c r="AY4" s="354"/>
      <c r="AZ4" s="356" t="s">
        <v>31</v>
      </c>
      <c r="BA4" s="357"/>
      <c r="BB4" s="357" t="s">
        <v>20</v>
      </c>
      <c r="BC4" s="357"/>
      <c r="BD4" s="358" t="s">
        <v>30</v>
      </c>
      <c r="BE4" s="358"/>
      <c r="BF4" s="358"/>
      <c r="BG4" s="357" t="s">
        <v>24</v>
      </c>
      <c r="BH4" s="359"/>
    </row>
    <row r="5" spans="1:60" ht="42.75" customHeight="1" thickBot="1" x14ac:dyDescent="0.3">
      <c r="A5" s="101" t="s">
        <v>10</v>
      </c>
      <c r="B5" s="103" t="s">
        <v>70</v>
      </c>
      <c r="C5" s="97" t="s">
        <v>1</v>
      </c>
      <c r="D5" s="74" t="s">
        <v>2</v>
      </c>
      <c r="E5" s="30" t="s">
        <v>5</v>
      </c>
      <c r="F5" s="75" t="s">
        <v>39</v>
      </c>
      <c r="G5" s="50" t="s">
        <v>21</v>
      </c>
      <c r="H5" s="51" t="s">
        <v>22</v>
      </c>
      <c r="I5" s="51" t="s">
        <v>21</v>
      </c>
      <c r="J5" s="51" t="s">
        <v>22</v>
      </c>
      <c r="K5" s="51" t="s">
        <v>21</v>
      </c>
      <c r="L5" s="51" t="s">
        <v>22</v>
      </c>
      <c r="M5" s="205" t="s">
        <v>19</v>
      </c>
      <c r="N5" s="51" t="s">
        <v>21</v>
      </c>
      <c r="O5" s="52" t="s">
        <v>22</v>
      </c>
      <c r="P5" s="53" t="s">
        <v>21</v>
      </c>
      <c r="Q5" s="54" t="s">
        <v>22</v>
      </c>
      <c r="R5" s="54" t="s">
        <v>21</v>
      </c>
      <c r="S5" s="54" t="s">
        <v>22</v>
      </c>
      <c r="T5" s="55" t="s">
        <v>21</v>
      </c>
      <c r="U5" s="55" t="s">
        <v>22</v>
      </c>
      <c r="V5" s="61" t="s">
        <v>19</v>
      </c>
      <c r="W5" s="54" t="s">
        <v>21</v>
      </c>
      <c r="X5" s="56" t="s">
        <v>22</v>
      </c>
      <c r="Y5" s="50" t="s">
        <v>21</v>
      </c>
      <c r="Z5" s="51" t="s">
        <v>22</v>
      </c>
      <c r="AA5" s="51" t="s">
        <v>21</v>
      </c>
      <c r="AB5" s="51" t="s">
        <v>22</v>
      </c>
      <c r="AC5" s="51" t="s">
        <v>21</v>
      </c>
      <c r="AD5" s="51" t="s">
        <v>22</v>
      </c>
      <c r="AE5" s="205" t="s">
        <v>19</v>
      </c>
      <c r="AF5" s="51" t="s">
        <v>21</v>
      </c>
      <c r="AG5" s="52" t="s">
        <v>22</v>
      </c>
      <c r="AH5" s="53" t="s">
        <v>21</v>
      </c>
      <c r="AI5" s="54" t="s">
        <v>22</v>
      </c>
      <c r="AJ5" s="54" t="s">
        <v>21</v>
      </c>
      <c r="AK5" s="54" t="s">
        <v>22</v>
      </c>
      <c r="AL5" s="55" t="s">
        <v>21</v>
      </c>
      <c r="AM5" s="55" t="s">
        <v>22</v>
      </c>
      <c r="AN5" s="61" t="s">
        <v>19</v>
      </c>
      <c r="AO5" s="54" t="s">
        <v>21</v>
      </c>
      <c r="AP5" s="56" t="s">
        <v>22</v>
      </c>
      <c r="AQ5" s="50" t="s">
        <v>21</v>
      </c>
      <c r="AR5" s="51" t="s">
        <v>22</v>
      </c>
      <c r="AS5" s="51" t="s">
        <v>21</v>
      </c>
      <c r="AT5" s="51" t="s">
        <v>22</v>
      </c>
      <c r="AU5" s="51" t="s">
        <v>21</v>
      </c>
      <c r="AV5" s="51" t="s">
        <v>22</v>
      </c>
      <c r="AW5" s="205" t="s">
        <v>19</v>
      </c>
      <c r="AX5" s="51" t="s">
        <v>21</v>
      </c>
      <c r="AY5" s="57" t="s">
        <v>22</v>
      </c>
      <c r="AZ5" s="58" t="s">
        <v>21</v>
      </c>
      <c r="BA5" s="59" t="s">
        <v>22</v>
      </c>
      <c r="BB5" s="59" t="s">
        <v>21</v>
      </c>
      <c r="BC5" s="59" t="s">
        <v>22</v>
      </c>
      <c r="BD5" s="60" t="s">
        <v>21</v>
      </c>
      <c r="BE5" s="60" t="s">
        <v>22</v>
      </c>
      <c r="BF5" s="61" t="s">
        <v>19</v>
      </c>
      <c r="BG5" s="59" t="s">
        <v>21</v>
      </c>
      <c r="BH5" s="62" t="s">
        <v>22</v>
      </c>
    </row>
    <row r="6" spans="1:60" x14ac:dyDescent="0.25">
      <c r="A6" s="220" t="s">
        <v>78</v>
      </c>
      <c r="B6" s="33" t="s">
        <v>80</v>
      </c>
      <c r="C6" s="221" t="s">
        <v>88</v>
      </c>
      <c r="D6" s="257">
        <v>44979</v>
      </c>
      <c r="E6" s="21" t="s">
        <v>71</v>
      </c>
      <c r="F6" s="219" t="s">
        <v>84</v>
      </c>
      <c r="G6" s="63" t="s">
        <v>89</v>
      </c>
      <c r="H6" s="64" t="s">
        <v>86</v>
      </c>
      <c r="I6" s="64" t="s">
        <v>90</v>
      </c>
      <c r="J6" s="64" t="s">
        <v>91</v>
      </c>
      <c r="K6" s="64" t="s">
        <v>92</v>
      </c>
      <c r="L6" s="64" t="s">
        <v>93</v>
      </c>
      <c r="M6" s="64">
        <f>K6+L6</f>
        <v>39</v>
      </c>
      <c r="N6" s="64" t="s">
        <v>94</v>
      </c>
      <c r="O6" s="65" t="s">
        <v>78</v>
      </c>
      <c r="P6" s="66" t="s">
        <v>95</v>
      </c>
      <c r="Q6" s="67" t="s">
        <v>96</v>
      </c>
      <c r="R6" s="67" t="s">
        <v>97</v>
      </c>
      <c r="S6" s="67" t="s">
        <v>93</v>
      </c>
      <c r="T6" s="67" t="s">
        <v>98</v>
      </c>
      <c r="U6" s="67" t="s">
        <v>93</v>
      </c>
      <c r="V6" s="67">
        <f>T6+U6</f>
        <v>97</v>
      </c>
      <c r="W6" s="67" t="s">
        <v>99</v>
      </c>
      <c r="X6" s="68" t="s">
        <v>96</v>
      </c>
      <c r="Y6" s="63" t="s">
        <v>78</v>
      </c>
      <c r="Z6" s="64" t="s">
        <v>96</v>
      </c>
      <c r="AA6" s="64" t="s">
        <v>78</v>
      </c>
      <c r="AB6" s="64" t="s">
        <v>96</v>
      </c>
      <c r="AC6" s="64" t="s">
        <v>78</v>
      </c>
      <c r="AD6" s="64" t="s">
        <v>96</v>
      </c>
      <c r="AE6" s="64">
        <f>AC6+AD6</f>
        <v>1</v>
      </c>
      <c r="AF6" s="64" t="s">
        <v>78</v>
      </c>
      <c r="AG6" s="65" t="s">
        <v>96</v>
      </c>
      <c r="AH6" s="66" t="s">
        <v>96</v>
      </c>
      <c r="AI6" s="67" t="s">
        <v>96</v>
      </c>
      <c r="AJ6" s="67" t="s">
        <v>96</v>
      </c>
      <c r="AK6" s="67" t="s">
        <v>96</v>
      </c>
      <c r="AL6" s="67" t="s">
        <v>96</v>
      </c>
      <c r="AM6" s="67" t="s">
        <v>96</v>
      </c>
      <c r="AN6" s="67">
        <f>AL6+AM6</f>
        <v>0</v>
      </c>
      <c r="AO6" s="67" t="s">
        <v>96</v>
      </c>
      <c r="AP6" s="68" t="s">
        <v>96</v>
      </c>
      <c r="AQ6" s="63" t="s">
        <v>100</v>
      </c>
      <c r="AR6" s="64" t="s">
        <v>96</v>
      </c>
      <c r="AS6" s="64" t="s">
        <v>101</v>
      </c>
      <c r="AT6" s="64" t="s">
        <v>78</v>
      </c>
      <c r="AU6" s="64" t="s">
        <v>102</v>
      </c>
      <c r="AV6" s="64" t="s">
        <v>78</v>
      </c>
      <c r="AW6" s="64">
        <f>AU6+AV6</f>
        <v>228</v>
      </c>
      <c r="AX6" s="64" t="s">
        <v>103</v>
      </c>
      <c r="AY6" s="69" t="s">
        <v>96</v>
      </c>
      <c r="AZ6" s="70">
        <f t="shared" ref="AZ6:BH6" si="0">G6+P6+Y6+AH6+AQ6</f>
        <v>126</v>
      </c>
      <c r="BA6" s="71">
        <f t="shared" si="0"/>
        <v>3</v>
      </c>
      <c r="BB6" s="71">
        <f t="shared" si="0"/>
        <v>350</v>
      </c>
      <c r="BC6" s="71">
        <f t="shared" si="0"/>
        <v>35</v>
      </c>
      <c r="BD6" s="71">
        <f t="shared" si="0"/>
        <v>332</v>
      </c>
      <c r="BE6" s="71">
        <f t="shared" si="0"/>
        <v>33</v>
      </c>
      <c r="BF6" s="71">
        <f t="shared" si="0"/>
        <v>365</v>
      </c>
      <c r="BG6" s="71">
        <f t="shared" si="0"/>
        <v>108</v>
      </c>
      <c r="BH6" s="72">
        <f t="shared" si="0"/>
        <v>1</v>
      </c>
    </row>
    <row r="7" spans="1:60" x14ac:dyDescent="0.25">
      <c r="A7" s="220" t="s">
        <v>85</v>
      </c>
      <c r="B7" s="33" t="s">
        <v>81</v>
      </c>
      <c r="C7" s="221" t="s">
        <v>88</v>
      </c>
      <c r="D7" s="257">
        <v>44979</v>
      </c>
      <c r="E7" s="21" t="s">
        <v>71</v>
      </c>
      <c r="F7" s="169" t="s">
        <v>84</v>
      </c>
      <c r="G7" s="63" t="s">
        <v>104</v>
      </c>
      <c r="H7" s="64" t="s">
        <v>96</v>
      </c>
      <c r="I7" s="64" t="s">
        <v>105</v>
      </c>
      <c r="J7" s="64" t="s">
        <v>106</v>
      </c>
      <c r="K7" s="64" t="s">
        <v>92</v>
      </c>
      <c r="L7" s="64" t="s">
        <v>106</v>
      </c>
      <c r="M7" s="64">
        <f t="shared" ref="M7:M9" si="1">K7+L7</f>
        <v>50</v>
      </c>
      <c r="N7" s="64" t="s">
        <v>107</v>
      </c>
      <c r="O7" s="65" t="s">
        <v>96</v>
      </c>
      <c r="P7" s="66" t="s">
        <v>108</v>
      </c>
      <c r="Q7" s="67" t="s">
        <v>96</v>
      </c>
      <c r="R7" s="67" t="s">
        <v>109</v>
      </c>
      <c r="S7" s="67" t="s">
        <v>110</v>
      </c>
      <c r="T7" s="67" t="s">
        <v>111</v>
      </c>
      <c r="U7" s="67" t="s">
        <v>110</v>
      </c>
      <c r="V7" s="67">
        <f t="shared" ref="V7:V9" si="2">T7+U7</f>
        <v>153</v>
      </c>
      <c r="W7" s="67" t="s">
        <v>112</v>
      </c>
      <c r="X7" s="68" t="s">
        <v>96</v>
      </c>
      <c r="Y7" s="63" t="s">
        <v>78</v>
      </c>
      <c r="Z7" s="64" t="s">
        <v>96</v>
      </c>
      <c r="AA7" s="64" t="s">
        <v>110</v>
      </c>
      <c r="AB7" s="64" t="s">
        <v>96</v>
      </c>
      <c r="AC7" s="64" t="s">
        <v>110</v>
      </c>
      <c r="AD7" s="64" t="s">
        <v>96</v>
      </c>
      <c r="AE7" s="64">
        <f t="shared" ref="AE7:AE9" si="3">AC7+AD7</f>
        <v>5</v>
      </c>
      <c r="AF7" s="64" t="s">
        <v>78</v>
      </c>
      <c r="AG7" s="65" t="s">
        <v>96</v>
      </c>
      <c r="AH7" s="66" t="s">
        <v>96</v>
      </c>
      <c r="AI7" s="67" t="s">
        <v>96</v>
      </c>
      <c r="AJ7" s="67" t="s">
        <v>96</v>
      </c>
      <c r="AK7" s="67" t="s">
        <v>96</v>
      </c>
      <c r="AL7" s="67" t="s">
        <v>96</v>
      </c>
      <c r="AM7" s="67" t="s">
        <v>96</v>
      </c>
      <c r="AN7" s="67">
        <f t="shared" ref="AN7:AN9" si="4">AL7+AM7</f>
        <v>0</v>
      </c>
      <c r="AO7" s="67" t="s">
        <v>96</v>
      </c>
      <c r="AP7" s="68" t="s">
        <v>96</v>
      </c>
      <c r="AQ7" s="63" t="s">
        <v>96</v>
      </c>
      <c r="AR7" s="64" t="s">
        <v>96</v>
      </c>
      <c r="AS7" s="64" t="s">
        <v>113</v>
      </c>
      <c r="AT7" s="64" t="s">
        <v>78</v>
      </c>
      <c r="AU7" s="64" t="s">
        <v>113</v>
      </c>
      <c r="AV7" s="64" t="s">
        <v>78</v>
      </c>
      <c r="AW7" s="64">
        <f t="shared" ref="AW7:AW9" si="5">AU7+AV7</f>
        <v>314</v>
      </c>
      <c r="AX7" s="64" t="s">
        <v>96</v>
      </c>
      <c r="AY7" s="69" t="s">
        <v>96</v>
      </c>
      <c r="AZ7" s="70">
        <f t="shared" ref="AZ7:BH9" si="6">G7+P7+Y7+AH7+AQ7</f>
        <v>45</v>
      </c>
      <c r="BA7" s="71">
        <f t="shared" si="6"/>
        <v>0</v>
      </c>
      <c r="BB7" s="71">
        <f t="shared" si="6"/>
        <v>470</v>
      </c>
      <c r="BC7" s="71">
        <f t="shared" si="6"/>
        <v>33</v>
      </c>
      <c r="BD7" s="71">
        <f t="shared" si="6"/>
        <v>489</v>
      </c>
      <c r="BE7" s="71">
        <f t="shared" si="6"/>
        <v>33</v>
      </c>
      <c r="BF7" s="71">
        <f t="shared" si="6"/>
        <v>522</v>
      </c>
      <c r="BG7" s="71">
        <f t="shared" si="6"/>
        <v>64</v>
      </c>
      <c r="BH7" s="72">
        <f t="shared" si="6"/>
        <v>0</v>
      </c>
    </row>
    <row r="8" spans="1:60" x14ac:dyDescent="0.25">
      <c r="A8" s="220" t="s">
        <v>86</v>
      </c>
      <c r="B8" s="33" t="s">
        <v>82</v>
      </c>
      <c r="C8" s="221" t="s">
        <v>88</v>
      </c>
      <c r="D8" s="257">
        <v>44979</v>
      </c>
      <c r="E8" s="21" t="s">
        <v>71</v>
      </c>
      <c r="F8" s="169" t="s">
        <v>84</v>
      </c>
      <c r="G8" s="63" t="s">
        <v>114</v>
      </c>
      <c r="H8" s="64" t="s">
        <v>96</v>
      </c>
      <c r="I8" s="64" t="s">
        <v>115</v>
      </c>
      <c r="J8" s="64" t="s">
        <v>92</v>
      </c>
      <c r="K8" s="64" t="s">
        <v>92</v>
      </c>
      <c r="L8" s="64" t="s">
        <v>92</v>
      </c>
      <c r="M8" s="64">
        <f t="shared" si="1"/>
        <v>46</v>
      </c>
      <c r="N8" s="64" t="s">
        <v>116</v>
      </c>
      <c r="O8" s="65" t="s">
        <v>96</v>
      </c>
      <c r="P8" s="66" t="s">
        <v>89</v>
      </c>
      <c r="Q8" s="67" t="s">
        <v>117</v>
      </c>
      <c r="R8" s="67" t="s">
        <v>118</v>
      </c>
      <c r="S8" s="67" t="s">
        <v>119</v>
      </c>
      <c r="T8" s="67" t="s">
        <v>120</v>
      </c>
      <c r="U8" s="67" t="s">
        <v>121</v>
      </c>
      <c r="V8" s="67">
        <f t="shared" si="2"/>
        <v>97</v>
      </c>
      <c r="W8" s="67" t="s">
        <v>115</v>
      </c>
      <c r="X8" s="68" t="s">
        <v>96</v>
      </c>
      <c r="Y8" s="63" t="s">
        <v>86</v>
      </c>
      <c r="Z8" s="64" t="s">
        <v>96</v>
      </c>
      <c r="AA8" s="64" t="s">
        <v>86</v>
      </c>
      <c r="AB8" s="64" t="s">
        <v>96</v>
      </c>
      <c r="AC8" s="64" t="s">
        <v>86</v>
      </c>
      <c r="AD8" s="64" t="s">
        <v>96</v>
      </c>
      <c r="AE8" s="64">
        <f t="shared" si="3"/>
        <v>3</v>
      </c>
      <c r="AF8" s="64" t="s">
        <v>86</v>
      </c>
      <c r="AG8" s="65" t="s">
        <v>96</v>
      </c>
      <c r="AH8" s="66" t="s">
        <v>96</v>
      </c>
      <c r="AI8" s="67" t="s">
        <v>96</v>
      </c>
      <c r="AJ8" s="67" t="s">
        <v>96</v>
      </c>
      <c r="AK8" s="67" t="s">
        <v>96</v>
      </c>
      <c r="AL8" s="67" t="s">
        <v>96</v>
      </c>
      <c r="AM8" s="67" t="s">
        <v>96</v>
      </c>
      <c r="AN8" s="67">
        <f t="shared" si="4"/>
        <v>0</v>
      </c>
      <c r="AO8" s="67" t="s">
        <v>96</v>
      </c>
      <c r="AP8" s="68" t="s">
        <v>96</v>
      </c>
      <c r="AQ8" s="63" t="s">
        <v>78</v>
      </c>
      <c r="AR8" s="64" t="s">
        <v>96</v>
      </c>
      <c r="AS8" s="64" t="s">
        <v>122</v>
      </c>
      <c r="AT8" s="64" t="s">
        <v>85</v>
      </c>
      <c r="AU8" s="64" t="s">
        <v>123</v>
      </c>
      <c r="AV8" s="64" t="s">
        <v>85</v>
      </c>
      <c r="AW8" s="64">
        <f t="shared" si="5"/>
        <v>227</v>
      </c>
      <c r="AX8" s="64" t="s">
        <v>117</v>
      </c>
      <c r="AY8" s="69" t="s">
        <v>96</v>
      </c>
      <c r="AZ8" s="70">
        <f t="shared" si="6"/>
        <v>125</v>
      </c>
      <c r="BA8" s="71">
        <f t="shared" si="6"/>
        <v>6</v>
      </c>
      <c r="BB8" s="71">
        <f t="shared" si="6"/>
        <v>361</v>
      </c>
      <c r="BC8" s="71">
        <f t="shared" si="6"/>
        <v>40</v>
      </c>
      <c r="BD8" s="71">
        <f t="shared" si="6"/>
        <v>339</v>
      </c>
      <c r="BE8" s="71">
        <f t="shared" si="6"/>
        <v>34</v>
      </c>
      <c r="BF8" s="71">
        <f t="shared" si="6"/>
        <v>373</v>
      </c>
      <c r="BG8" s="71">
        <f t="shared" si="6"/>
        <v>103</v>
      </c>
      <c r="BH8" s="72">
        <f t="shared" si="6"/>
        <v>0</v>
      </c>
    </row>
    <row r="9" spans="1:60" ht="15.75" thickBot="1" x14ac:dyDescent="0.3">
      <c r="A9" s="232" t="s">
        <v>87</v>
      </c>
      <c r="B9" s="78" t="s">
        <v>83</v>
      </c>
      <c r="C9" s="233" t="s">
        <v>88</v>
      </c>
      <c r="D9" s="252">
        <v>44979</v>
      </c>
      <c r="E9" s="36" t="s">
        <v>71</v>
      </c>
      <c r="F9" s="243" t="s">
        <v>84</v>
      </c>
      <c r="G9" s="79" t="s">
        <v>89</v>
      </c>
      <c r="H9" s="80" t="s">
        <v>96</v>
      </c>
      <c r="I9" s="80" t="s">
        <v>124</v>
      </c>
      <c r="J9" s="80" t="s">
        <v>106</v>
      </c>
      <c r="K9" s="80" t="s">
        <v>115</v>
      </c>
      <c r="L9" s="80" t="s">
        <v>125</v>
      </c>
      <c r="M9" s="80">
        <f t="shared" si="1"/>
        <v>57</v>
      </c>
      <c r="N9" s="80" t="s">
        <v>126</v>
      </c>
      <c r="O9" s="81" t="s">
        <v>78</v>
      </c>
      <c r="P9" s="82" t="s">
        <v>127</v>
      </c>
      <c r="Q9" s="83" t="s">
        <v>78</v>
      </c>
      <c r="R9" s="83" t="s">
        <v>128</v>
      </c>
      <c r="S9" s="83" t="s">
        <v>121</v>
      </c>
      <c r="T9" s="83" t="s">
        <v>129</v>
      </c>
      <c r="U9" s="83" t="s">
        <v>121</v>
      </c>
      <c r="V9" s="83">
        <f t="shared" si="2"/>
        <v>122</v>
      </c>
      <c r="W9" s="83" t="s">
        <v>130</v>
      </c>
      <c r="X9" s="84" t="s">
        <v>78</v>
      </c>
      <c r="Y9" s="79" t="s">
        <v>96</v>
      </c>
      <c r="Z9" s="80" t="s">
        <v>96</v>
      </c>
      <c r="AA9" s="80" t="s">
        <v>117</v>
      </c>
      <c r="AB9" s="80" t="s">
        <v>78</v>
      </c>
      <c r="AC9" s="80" t="s">
        <v>117</v>
      </c>
      <c r="AD9" s="80" t="s">
        <v>78</v>
      </c>
      <c r="AE9" s="80">
        <f t="shared" si="3"/>
        <v>7</v>
      </c>
      <c r="AF9" s="80" t="s">
        <v>96</v>
      </c>
      <c r="AG9" s="81" t="s">
        <v>96</v>
      </c>
      <c r="AH9" s="82" t="s">
        <v>96</v>
      </c>
      <c r="AI9" s="83" t="s">
        <v>96</v>
      </c>
      <c r="AJ9" s="83" t="s">
        <v>96</v>
      </c>
      <c r="AK9" s="83" t="s">
        <v>96</v>
      </c>
      <c r="AL9" s="83" t="s">
        <v>96</v>
      </c>
      <c r="AM9" s="83" t="s">
        <v>96</v>
      </c>
      <c r="AN9" s="83">
        <f t="shared" si="4"/>
        <v>0</v>
      </c>
      <c r="AO9" s="83" t="s">
        <v>96</v>
      </c>
      <c r="AP9" s="84" t="s">
        <v>96</v>
      </c>
      <c r="AQ9" s="79" t="s">
        <v>131</v>
      </c>
      <c r="AR9" s="80" t="s">
        <v>96</v>
      </c>
      <c r="AS9" s="80" t="s">
        <v>132</v>
      </c>
      <c r="AT9" s="80" t="s">
        <v>78</v>
      </c>
      <c r="AU9" s="80" t="s">
        <v>133</v>
      </c>
      <c r="AV9" s="80" t="s">
        <v>78</v>
      </c>
      <c r="AW9" s="80">
        <f t="shared" si="5"/>
        <v>281</v>
      </c>
      <c r="AX9" s="80" t="s">
        <v>86</v>
      </c>
      <c r="AY9" s="85" t="s">
        <v>96</v>
      </c>
      <c r="AZ9" s="86">
        <f t="shared" si="6"/>
        <v>120</v>
      </c>
      <c r="BA9" s="87">
        <f t="shared" si="6"/>
        <v>1</v>
      </c>
      <c r="BB9" s="87">
        <f t="shared" si="6"/>
        <v>435</v>
      </c>
      <c r="BC9" s="87">
        <f t="shared" si="6"/>
        <v>38</v>
      </c>
      <c r="BD9" s="87">
        <f t="shared" si="6"/>
        <v>428</v>
      </c>
      <c r="BE9" s="87">
        <f t="shared" si="6"/>
        <v>39</v>
      </c>
      <c r="BF9" s="87">
        <f t="shared" si="6"/>
        <v>467</v>
      </c>
      <c r="BG9" s="87">
        <f t="shared" si="6"/>
        <v>113</v>
      </c>
      <c r="BH9" s="88">
        <f t="shared" si="6"/>
        <v>2</v>
      </c>
    </row>
  </sheetData>
  <mergeCells count="30">
    <mergeCell ref="BG4:BH4"/>
    <mergeCell ref="AH4:AI4"/>
    <mergeCell ref="AJ4:AK4"/>
    <mergeCell ref="AL4:AN4"/>
    <mergeCell ref="AO4:AP4"/>
    <mergeCell ref="AQ4:AR4"/>
    <mergeCell ref="AS4:AT4"/>
    <mergeCell ref="AU4:AW4"/>
    <mergeCell ref="AX4:AY4"/>
    <mergeCell ref="AZ4:BA4"/>
    <mergeCell ref="BB4:BC4"/>
    <mergeCell ref="BD4:BF4"/>
    <mergeCell ref="AF4:AG4"/>
    <mergeCell ref="G4:H4"/>
    <mergeCell ref="I4:J4"/>
    <mergeCell ref="K4:M4"/>
    <mergeCell ref="N4:O4"/>
    <mergeCell ref="P4:Q4"/>
    <mergeCell ref="R4:S4"/>
    <mergeCell ref="T4:V4"/>
    <mergeCell ref="W4:X4"/>
    <mergeCell ref="Y4:Z4"/>
    <mergeCell ref="AA4:AB4"/>
    <mergeCell ref="AC4:AE4"/>
    <mergeCell ref="AZ3:BH3"/>
    <mergeCell ref="G3:O3"/>
    <mergeCell ref="P3:X3"/>
    <mergeCell ref="Y3:AG3"/>
    <mergeCell ref="AH3:AP3"/>
    <mergeCell ref="AQ3:AY3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8"/>
  <sheetViews>
    <sheetView workbookViewId="0">
      <selection activeCell="B12" sqref="B12"/>
    </sheetView>
  </sheetViews>
  <sheetFormatPr defaultColWidth="9.140625" defaultRowHeight="15" x14ac:dyDescent="0.25"/>
  <cols>
    <col min="1" max="1" width="9.140625" style="22"/>
    <col min="2" max="2" width="55.42578125" style="22" bestFit="1" customWidth="1"/>
    <col min="3" max="3" width="24.7109375" style="8" customWidth="1"/>
    <col min="4" max="4" width="14.7109375" style="41" customWidth="1"/>
    <col min="5" max="5" width="56.85546875" style="22" bestFit="1" customWidth="1"/>
    <col min="6" max="6" width="13.7109375" style="7" customWidth="1"/>
    <col min="7" max="21" width="9.28515625" style="89" customWidth="1"/>
    <col min="22" max="24" width="9.28515625" style="73" customWidth="1"/>
    <col min="25" max="16384" width="9.140625" style="8"/>
  </cols>
  <sheetData>
    <row r="1" spans="1:24" x14ac:dyDescent="0.25">
      <c r="A1" s="1" t="s">
        <v>25</v>
      </c>
      <c r="B1" s="1"/>
      <c r="C1" s="2"/>
      <c r="D1" s="39"/>
      <c r="E1" s="1"/>
      <c r="V1" s="40"/>
      <c r="W1" s="40"/>
      <c r="X1" s="40"/>
    </row>
    <row r="2" spans="1:24" ht="21" thickBot="1" x14ac:dyDescent="0.35">
      <c r="A2" s="9" t="s">
        <v>74</v>
      </c>
      <c r="B2" s="9"/>
      <c r="E2" s="9"/>
      <c r="F2" s="14"/>
      <c r="G2" s="90"/>
      <c r="H2" s="90"/>
      <c r="I2" s="90"/>
      <c r="J2" s="90"/>
      <c r="K2" s="90"/>
      <c r="L2" s="90"/>
      <c r="M2" s="90"/>
      <c r="N2" s="90"/>
      <c r="O2" s="90"/>
      <c r="P2" s="90"/>
      <c r="Q2" s="90"/>
      <c r="R2" s="90"/>
      <c r="S2" s="90"/>
      <c r="T2" s="90"/>
      <c r="U2" s="90"/>
      <c r="V2" s="42"/>
      <c r="W2" s="42"/>
      <c r="X2" s="42"/>
    </row>
    <row r="3" spans="1:24" ht="21" thickBot="1" x14ac:dyDescent="0.35">
      <c r="A3" s="98"/>
      <c r="B3" s="99"/>
      <c r="C3" s="23"/>
      <c r="D3" s="47"/>
      <c r="E3" s="44"/>
      <c r="F3" s="46"/>
      <c r="G3" s="346" t="s">
        <v>14</v>
      </c>
      <c r="H3" s="347"/>
      <c r="I3" s="348"/>
      <c r="J3" s="360" t="s">
        <v>15</v>
      </c>
      <c r="K3" s="350"/>
      <c r="L3" s="350"/>
      <c r="M3" s="346" t="s">
        <v>16</v>
      </c>
      <c r="N3" s="347"/>
      <c r="O3" s="347"/>
      <c r="P3" s="349" t="s">
        <v>17</v>
      </c>
      <c r="Q3" s="350"/>
      <c r="R3" s="350"/>
      <c r="S3" s="346" t="s">
        <v>18</v>
      </c>
      <c r="T3" s="347"/>
      <c r="U3" s="347"/>
      <c r="V3" s="343" t="s">
        <v>26</v>
      </c>
      <c r="W3" s="344"/>
      <c r="X3" s="345"/>
    </row>
    <row r="4" spans="1:24" ht="21.75" thickBot="1" x14ac:dyDescent="0.3">
      <c r="A4" s="101" t="s">
        <v>10</v>
      </c>
      <c r="B4" s="103" t="s">
        <v>70</v>
      </c>
      <c r="C4" s="97" t="s">
        <v>1</v>
      </c>
      <c r="D4" s="96" t="s">
        <v>2</v>
      </c>
      <c r="E4" s="30" t="s">
        <v>5</v>
      </c>
      <c r="F4" s="75" t="s">
        <v>39</v>
      </c>
      <c r="G4" s="225" t="s">
        <v>27</v>
      </c>
      <c r="H4" s="226" t="s">
        <v>28</v>
      </c>
      <c r="I4" s="227" t="s">
        <v>29</v>
      </c>
      <c r="J4" s="229" t="s">
        <v>27</v>
      </c>
      <c r="K4" s="157" t="s">
        <v>28</v>
      </c>
      <c r="L4" s="230" t="s">
        <v>29</v>
      </c>
      <c r="M4" s="225" t="s">
        <v>27</v>
      </c>
      <c r="N4" s="226" t="s">
        <v>28</v>
      </c>
      <c r="O4" s="227" t="s">
        <v>29</v>
      </c>
      <c r="P4" s="229" t="s">
        <v>27</v>
      </c>
      <c r="Q4" s="157" t="s">
        <v>28</v>
      </c>
      <c r="R4" s="230" t="s">
        <v>29</v>
      </c>
      <c r="S4" s="225" t="s">
        <v>27</v>
      </c>
      <c r="T4" s="226" t="s">
        <v>28</v>
      </c>
      <c r="U4" s="227" t="s">
        <v>29</v>
      </c>
      <c r="V4" s="213" t="s">
        <v>27</v>
      </c>
      <c r="W4" s="214" t="s">
        <v>28</v>
      </c>
      <c r="X4" s="215" t="s">
        <v>29</v>
      </c>
    </row>
    <row r="5" spans="1:24" x14ac:dyDescent="0.25">
      <c r="A5" s="220" t="s">
        <v>78</v>
      </c>
      <c r="B5" s="33" t="s">
        <v>80</v>
      </c>
      <c r="C5" s="222" t="s">
        <v>134</v>
      </c>
      <c r="D5" s="241">
        <v>44979</v>
      </c>
      <c r="E5" s="188" t="s">
        <v>71</v>
      </c>
      <c r="F5" s="223" t="s">
        <v>84</v>
      </c>
      <c r="G5" s="236">
        <v>3.55</v>
      </c>
      <c r="H5" s="228">
        <v>4.2699999999999996</v>
      </c>
      <c r="I5" s="238">
        <v>10.87</v>
      </c>
      <c r="J5" s="236">
        <v>8.82</v>
      </c>
      <c r="K5" s="228">
        <v>10.45</v>
      </c>
      <c r="L5" s="238">
        <v>12.96</v>
      </c>
      <c r="M5" s="236">
        <v>0.09</v>
      </c>
      <c r="N5" s="228">
        <v>0.34</v>
      </c>
      <c r="O5" s="238">
        <v>0.37</v>
      </c>
      <c r="P5" s="94" t="s">
        <v>96</v>
      </c>
      <c r="Q5" s="95" t="s">
        <v>96</v>
      </c>
      <c r="R5" s="240" t="s">
        <v>96</v>
      </c>
      <c r="S5" s="236">
        <v>20.73</v>
      </c>
      <c r="T5" s="228">
        <v>23.86</v>
      </c>
      <c r="U5" s="238">
        <v>16.03</v>
      </c>
      <c r="V5" s="216">
        <f>G5+J5+M5+P5+S5</f>
        <v>33.19</v>
      </c>
      <c r="W5" s="217">
        <f t="shared" ref="W5:X5" si="0">H5+K5+N5+Q5+T5</f>
        <v>38.92</v>
      </c>
      <c r="X5" s="218">
        <f t="shared" si="0"/>
        <v>40.230000000000004</v>
      </c>
    </row>
    <row r="6" spans="1:24" x14ac:dyDescent="0.25">
      <c r="A6" s="220" t="s">
        <v>85</v>
      </c>
      <c r="B6" s="33" t="s">
        <v>81</v>
      </c>
      <c r="C6" s="222" t="s">
        <v>134</v>
      </c>
      <c r="D6" s="241">
        <v>44979</v>
      </c>
      <c r="E6" s="76" t="s">
        <v>71</v>
      </c>
      <c r="F6" s="224" t="s">
        <v>84</v>
      </c>
      <c r="G6" s="236">
        <v>4.55</v>
      </c>
      <c r="H6" s="228">
        <v>4.2699999999999996</v>
      </c>
      <c r="I6" s="238">
        <v>10.87</v>
      </c>
      <c r="J6" s="236">
        <v>13.91</v>
      </c>
      <c r="K6" s="228">
        <v>10.45</v>
      </c>
      <c r="L6" s="238">
        <v>12.96</v>
      </c>
      <c r="M6" s="236">
        <v>0.45</v>
      </c>
      <c r="N6" s="228">
        <v>0.34</v>
      </c>
      <c r="O6" s="238">
        <v>0.37</v>
      </c>
      <c r="P6" s="236">
        <v>0</v>
      </c>
      <c r="Q6" s="228">
        <v>0</v>
      </c>
      <c r="R6" s="238">
        <v>0</v>
      </c>
      <c r="S6" s="236">
        <v>28.55</v>
      </c>
      <c r="T6" s="228">
        <v>23.86</v>
      </c>
      <c r="U6" s="238">
        <v>16.03</v>
      </c>
      <c r="V6" s="66">
        <f t="shared" ref="V6:V8" si="1">G6+J6+M6+P6+S6</f>
        <v>47.46</v>
      </c>
      <c r="W6" s="67">
        <f t="shared" ref="W6:W8" si="2">H6+K6+N6+Q6+T6</f>
        <v>38.92</v>
      </c>
      <c r="X6" s="68">
        <f t="shared" ref="X6:X8" si="3">I6+L6+O6+R6+U6</f>
        <v>40.230000000000004</v>
      </c>
    </row>
    <row r="7" spans="1:24" x14ac:dyDescent="0.25">
      <c r="A7" s="220" t="s">
        <v>86</v>
      </c>
      <c r="B7" s="33" t="s">
        <v>82</v>
      </c>
      <c r="C7" s="222" t="s">
        <v>134</v>
      </c>
      <c r="D7" s="241">
        <v>44979</v>
      </c>
      <c r="E7" s="76" t="s">
        <v>71</v>
      </c>
      <c r="F7" s="224" t="s">
        <v>84</v>
      </c>
      <c r="G7" s="236">
        <v>4.18</v>
      </c>
      <c r="H7" s="228">
        <v>4.2699999999999996</v>
      </c>
      <c r="I7" s="238">
        <v>10.87</v>
      </c>
      <c r="J7" s="236">
        <v>8.82</v>
      </c>
      <c r="K7" s="228">
        <v>10.45</v>
      </c>
      <c r="L7" s="238">
        <v>12.96</v>
      </c>
      <c r="M7" s="236">
        <v>1.0900000000000001</v>
      </c>
      <c r="N7" s="228">
        <v>0.34</v>
      </c>
      <c r="O7" s="238">
        <v>0.37</v>
      </c>
      <c r="P7" s="236">
        <v>0</v>
      </c>
      <c r="Q7" s="228">
        <v>0</v>
      </c>
      <c r="R7" s="238">
        <v>0</v>
      </c>
      <c r="S7" s="236">
        <v>20.64</v>
      </c>
      <c r="T7" s="228">
        <v>23.86</v>
      </c>
      <c r="U7" s="238">
        <v>16.03</v>
      </c>
      <c r="V7" s="66">
        <f t="shared" si="1"/>
        <v>34.730000000000004</v>
      </c>
      <c r="W7" s="67">
        <f t="shared" si="2"/>
        <v>38.92</v>
      </c>
      <c r="X7" s="68">
        <f t="shared" si="3"/>
        <v>40.230000000000004</v>
      </c>
    </row>
    <row r="8" spans="1:24" ht="15.75" thickBot="1" x14ac:dyDescent="0.3">
      <c r="A8" s="232" t="s">
        <v>87</v>
      </c>
      <c r="B8" s="35" t="s">
        <v>83</v>
      </c>
      <c r="C8" s="233" t="s">
        <v>134</v>
      </c>
      <c r="D8" s="242">
        <v>44979</v>
      </c>
      <c r="E8" s="78" t="s">
        <v>71</v>
      </c>
      <c r="F8" s="234" t="s">
        <v>84</v>
      </c>
      <c r="G8" s="237">
        <v>5.18</v>
      </c>
      <c r="H8" s="235">
        <v>4.2699999999999996</v>
      </c>
      <c r="I8" s="239">
        <v>10.87</v>
      </c>
      <c r="J8" s="237">
        <v>11.09</v>
      </c>
      <c r="K8" s="235">
        <v>10.45</v>
      </c>
      <c r="L8" s="239">
        <v>12.96</v>
      </c>
      <c r="M8" s="237">
        <v>0.64</v>
      </c>
      <c r="N8" s="235">
        <v>0.34</v>
      </c>
      <c r="O8" s="239">
        <v>0.37</v>
      </c>
      <c r="P8" s="237">
        <v>0</v>
      </c>
      <c r="Q8" s="235">
        <v>0</v>
      </c>
      <c r="R8" s="239">
        <v>0</v>
      </c>
      <c r="S8" s="237">
        <v>25.55</v>
      </c>
      <c r="T8" s="235">
        <v>23.86</v>
      </c>
      <c r="U8" s="239">
        <v>16.03</v>
      </c>
      <c r="V8" s="82">
        <f t="shared" si="1"/>
        <v>42.46</v>
      </c>
      <c r="W8" s="83">
        <f t="shared" si="2"/>
        <v>38.92</v>
      </c>
      <c r="X8" s="84">
        <f t="shared" si="3"/>
        <v>40.230000000000004</v>
      </c>
    </row>
  </sheetData>
  <mergeCells count="6">
    <mergeCell ref="V3:X3"/>
    <mergeCell ref="G3:I3"/>
    <mergeCell ref="J3:L3"/>
    <mergeCell ref="M3:O3"/>
    <mergeCell ref="P3:R3"/>
    <mergeCell ref="S3:U3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8"/>
  <sheetViews>
    <sheetView workbookViewId="0">
      <selection activeCell="B14" sqref="B14"/>
    </sheetView>
  </sheetViews>
  <sheetFormatPr defaultColWidth="9.140625" defaultRowHeight="15" x14ac:dyDescent="0.25"/>
  <cols>
    <col min="1" max="1" width="9.140625" style="22"/>
    <col min="2" max="2" width="55.42578125" style="22" bestFit="1" customWidth="1"/>
    <col min="3" max="3" width="24.7109375" style="8" customWidth="1"/>
    <col min="4" max="4" width="14.7109375" style="41" customWidth="1"/>
    <col min="5" max="5" width="74.85546875" style="22" bestFit="1" customWidth="1"/>
    <col min="6" max="6" width="12.5703125" style="89" customWidth="1"/>
    <col min="7" max="36" width="18.140625" style="112" customWidth="1"/>
    <col min="37" max="16384" width="9.140625" style="8"/>
  </cols>
  <sheetData>
    <row r="1" spans="1:36" ht="26.25" x14ac:dyDescent="0.25">
      <c r="A1" s="1" t="s">
        <v>32</v>
      </c>
      <c r="B1" s="1"/>
      <c r="C1" s="2"/>
      <c r="D1" s="39"/>
      <c r="E1" s="1"/>
      <c r="F1" s="1"/>
      <c r="G1" s="104"/>
      <c r="H1" s="104"/>
      <c r="I1" s="104"/>
      <c r="J1" s="104"/>
      <c r="K1" s="104"/>
      <c r="L1" s="104"/>
      <c r="M1" s="104"/>
      <c r="N1" s="104"/>
      <c r="O1" s="104"/>
      <c r="P1" s="105"/>
      <c r="Q1" s="104"/>
      <c r="R1" s="104"/>
      <c r="S1" s="104"/>
      <c r="T1" s="104"/>
      <c r="U1" s="104"/>
      <c r="V1" s="104"/>
      <c r="W1" s="104"/>
      <c r="X1" s="104"/>
      <c r="Y1" s="104"/>
      <c r="Z1" s="104"/>
      <c r="AA1" s="104"/>
      <c r="AB1" s="104"/>
      <c r="AC1" s="104"/>
      <c r="AD1" s="104"/>
      <c r="AE1" s="104"/>
      <c r="AF1" s="106"/>
      <c r="AG1" s="107"/>
      <c r="AH1" s="107"/>
      <c r="AI1" s="107"/>
      <c r="AJ1" s="107"/>
    </row>
    <row r="2" spans="1:36" ht="21" thickBot="1" x14ac:dyDescent="0.35">
      <c r="A2" s="9" t="s">
        <v>75</v>
      </c>
      <c r="B2" s="9"/>
      <c r="E2" s="9"/>
      <c r="F2" s="9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8"/>
      <c r="AE2" s="8"/>
      <c r="AF2" s="108"/>
      <c r="AG2" s="108"/>
      <c r="AH2" s="108"/>
      <c r="AI2" s="108"/>
      <c r="AJ2" s="108"/>
    </row>
    <row r="3" spans="1:36" ht="21" thickBot="1" x14ac:dyDescent="0.35">
      <c r="A3" s="15"/>
      <c r="B3" s="99"/>
      <c r="C3" s="23"/>
      <c r="D3" s="47"/>
      <c r="E3" s="16"/>
      <c r="F3" s="25"/>
      <c r="G3" s="361" t="s">
        <v>14</v>
      </c>
      <c r="H3" s="362"/>
      <c r="I3" s="362"/>
      <c r="J3" s="362"/>
      <c r="K3" s="363"/>
      <c r="L3" s="364" t="s">
        <v>15</v>
      </c>
      <c r="M3" s="365"/>
      <c r="N3" s="365"/>
      <c r="O3" s="365"/>
      <c r="P3" s="366"/>
      <c r="Q3" s="367" t="s">
        <v>16</v>
      </c>
      <c r="R3" s="362"/>
      <c r="S3" s="362"/>
      <c r="T3" s="362"/>
      <c r="U3" s="363"/>
      <c r="V3" s="364" t="s">
        <v>17</v>
      </c>
      <c r="W3" s="365"/>
      <c r="X3" s="365"/>
      <c r="Y3" s="365"/>
      <c r="Z3" s="366"/>
      <c r="AA3" s="368" t="s">
        <v>18</v>
      </c>
      <c r="AB3" s="369"/>
      <c r="AC3" s="369"/>
      <c r="AD3" s="369"/>
      <c r="AE3" s="370"/>
      <c r="AF3" s="346" t="s">
        <v>33</v>
      </c>
      <c r="AG3" s="347"/>
      <c r="AH3" s="347"/>
      <c r="AI3" s="347"/>
      <c r="AJ3" s="348"/>
    </row>
    <row r="4" spans="1:36" ht="42.75" thickBot="1" x14ac:dyDescent="0.3">
      <c r="A4" s="101" t="s">
        <v>10</v>
      </c>
      <c r="B4" s="103" t="s">
        <v>70</v>
      </c>
      <c r="C4" s="28" t="s">
        <v>1</v>
      </c>
      <c r="D4" s="96" t="s">
        <v>2</v>
      </c>
      <c r="E4" s="30" t="s">
        <v>5</v>
      </c>
      <c r="F4" s="75" t="s">
        <v>39</v>
      </c>
      <c r="G4" s="109" t="s">
        <v>33</v>
      </c>
      <c r="H4" s="110" t="s">
        <v>34</v>
      </c>
      <c r="I4" s="110" t="s">
        <v>35</v>
      </c>
      <c r="J4" s="110" t="s">
        <v>36</v>
      </c>
      <c r="K4" s="111" t="s">
        <v>37</v>
      </c>
      <c r="L4" s="91" t="s">
        <v>33</v>
      </c>
      <c r="M4" s="92" t="s">
        <v>34</v>
      </c>
      <c r="N4" s="92" t="s">
        <v>35</v>
      </c>
      <c r="O4" s="92" t="s">
        <v>38</v>
      </c>
      <c r="P4" s="93" t="s">
        <v>37</v>
      </c>
      <c r="Q4" s="109" t="s">
        <v>33</v>
      </c>
      <c r="R4" s="110" t="s">
        <v>34</v>
      </c>
      <c r="S4" s="110" t="s">
        <v>35</v>
      </c>
      <c r="T4" s="110" t="s">
        <v>36</v>
      </c>
      <c r="U4" s="111" t="s">
        <v>37</v>
      </c>
      <c r="V4" s="91" t="s">
        <v>33</v>
      </c>
      <c r="W4" s="92" t="s">
        <v>34</v>
      </c>
      <c r="X4" s="92" t="s">
        <v>35</v>
      </c>
      <c r="Y4" s="92" t="s">
        <v>38</v>
      </c>
      <c r="Z4" s="93" t="s">
        <v>37</v>
      </c>
      <c r="AA4" s="109" t="s">
        <v>33</v>
      </c>
      <c r="AB4" s="110" t="s">
        <v>34</v>
      </c>
      <c r="AC4" s="110" t="s">
        <v>35</v>
      </c>
      <c r="AD4" s="110" t="s">
        <v>36</v>
      </c>
      <c r="AE4" s="111" t="s">
        <v>37</v>
      </c>
      <c r="AF4" s="91" t="s">
        <v>33</v>
      </c>
      <c r="AG4" s="92" t="s">
        <v>34</v>
      </c>
      <c r="AH4" s="92" t="s">
        <v>35</v>
      </c>
      <c r="AI4" s="92" t="s">
        <v>38</v>
      </c>
      <c r="AJ4" s="93" t="s">
        <v>37</v>
      </c>
    </row>
    <row r="5" spans="1:36" x14ac:dyDescent="0.25">
      <c r="A5" s="224" t="s">
        <v>78</v>
      </c>
      <c r="B5" s="33" t="s">
        <v>80</v>
      </c>
      <c r="C5" s="258" t="s">
        <v>154</v>
      </c>
      <c r="D5" s="259">
        <v>44979</v>
      </c>
      <c r="E5" s="21" t="s">
        <v>71</v>
      </c>
      <c r="F5" s="219" t="s">
        <v>84</v>
      </c>
      <c r="G5" s="162">
        <f t="shared" ref="G5" si="0">H5+I5+J5+K5</f>
        <v>0</v>
      </c>
      <c r="H5" s="163" t="s">
        <v>96</v>
      </c>
      <c r="I5" s="163" t="s">
        <v>96</v>
      </c>
      <c r="J5" s="163" t="s">
        <v>96</v>
      </c>
      <c r="K5" s="164" t="s">
        <v>96</v>
      </c>
      <c r="L5" s="165">
        <f t="shared" ref="L5" si="1">M5+N5+O5+P5</f>
        <v>3</v>
      </c>
      <c r="M5" s="166" t="s">
        <v>96</v>
      </c>
      <c r="N5" s="166" t="s">
        <v>78</v>
      </c>
      <c r="O5" s="166" t="s">
        <v>85</v>
      </c>
      <c r="P5" s="167" t="s">
        <v>96</v>
      </c>
      <c r="Q5" s="168">
        <f t="shared" ref="Q5" si="2">R5+S5+T5+U5</f>
        <v>1</v>
      </c>
      <c r="R5" s="163" t="s">
        <v>96</v>
      </c>
      <c r="S5" s="163" t="s">
        <v>96</v>
      </c>
      <c r="T5" s="163" t="s">
        <v>78</v>
      </c>
      <c r="U5" s="164" t="s">
        <v>96</v>
      </c>
      <c r="V5" s="165">
        <f t="shared" ref="V5" si="3">W5+X5+Y5+Z5</f>
        <v>0</v>
      </c>
      <c r="W5" s="166" t="s">
        <v>96</v>
      </c>
      <c r="X5" s="166" t="s">
        <v>96</v>
      </c>
      <c r="Y5" s="166" t="s">
        <v>96</v>
      </c>
      <c r="Z5" s="167" t="s">
        <v>96</v>
      </c>
      <c r="AA5" s="168">
        <f t="shared" ref="AA5" si="4">AB5+AC5+AD5+AE5</f>
        <v>1</v>
      </c>
      <c r="AB5" s="163" t="s">
        <v>96</v>
      </c>
      <c r="AC5" s="163" t="s">
        <v>78</v>
      </c>
      <c r="AD5" s="163" t="s">
        <v>96</v>
      </c>
      <c r="AE5" s="164" t="s">
        <v>96</v>
      </c>
      <c r="AF5" s="165">
        <f t="shared" ref="AF5:AJ5" si="5">AA5+V5+Q5+L5+G5</f>
        <v>5</v>
      </c>
      <c r="AG5" s="166">
        <f t="shared" si="5"/>
        <v>0</v>
      </c>
      <c r="AH5" s="166">
        <f t="shared" si="5"/>
        <v>2</v>
      </c>
      <c r="AI5" s="166">
        <f t="shared" si="5"/>
        <v>3</v>
      </c>
      <c r="AJ5" s="167">
        <f t="shared" si="5"/>
        <v>0</v>
      </c>
    </row>
    <row r="6" spans="1:36" x14ac:dyDescent="0.25">
      <c r="A6" s="224" t="s">
        <v>85</v>
      </c>
      <c r="B6" s="33" t="s">
        <v>81</v>
      </c>
      <c r="C6" s="260" t="s">
        <v>155</v>
      </c>
      <c r="D6" s="259">
        <v>44979</v>
      </c>
      <c r="E6" s="21" t="s">
        <v>71</v>
      </c>
      <c r="F6" s="169" t="s">
        <v>84</v>
      </c>
      <c r="G6" s="162">
        <f t="shared" ref="G6:G8" si="6">H6+I6+J6+K6</f>
        <v>0</v>
      </c>
      <c r="H6" s="163" t="s">
        <v>96</v>
      </c>
      <c r="I6" s="163" t="s">
        <v>96</v>
      </c>
      <c r="J6" s="163" t="s">
        <v>96</v>
      </c>
      <c r="K6" s="164" t="s">
        <v>96</v>
      </c>
      <c r="L6" s="165" t="s">
        <v>78</v>
      </c>
      <c r="M6" s="166" t="s">
        <v>96</v>
      </c>
      <c r="N6" s="166" t="s">
        <v>78</v>
      </c>
      <c r="O6" s="166" t="s">
        <v>96</v>
      </c>
      <c r="P6" s="167" t="s">
        <v>96</v>
      </c>
      <c r="Q6" s="168">
        <f t="shared" ref="Q6:Q8" si="7">R6+S6+T6+U6</f>
        <v>0</v>
      </c>
      <c r="R6" s="163" t="s">
        <v>96</v>
      </c>
      <c r="S6" s="163" t="s">
        <v>96</v>
      </c>
      <c r="T6" s="163" t="s">
        <v>96</v>
      </c>
      <c r="U6" s="164" t="s">
        <v>96</v>
      </c>
      <c r="V6" s="165" t="s">
        <v>96</v>
      </c>
      <c r="W6" s="166" t="s">
        <v>96</v>
      </c>
      <c r="X6" s="166" t="s">
        <v>96</v>
      </c>
      <c r="Y6" s="166" t="s">
        <v>96</v>
      </c>
      <c r="Z6" s="167" t="s">
        <v>96</v>
      </c>
      <c r="AA6" s="168">
        <f t="shared" ref="AA6:AA8" si="8">AB6+AC6+AD6+AE6</f>
        <v>0</v>
      </c>
      <c r="AB6" s="163" t="s">
        <v>96</v>
      </c>
      <c r="AC6" s="163" t="s">
        <v>96</v>
      </c>
      <c r="AD6" s="163" t="s">
        <v>96</v>
      </c>
      <c r="AE6" s="164" t="s">
        <v>96</v>
      </c>
      <c r="AF6" s="165">
        <f t="shared" ref="AF6:AF8" si="9">AA6+V6+Q6+L6+G6</f>
        <v>1</v>
      </c>
      <c r="AG6" s="166">
        <f t="shared" ref="AG6:AG8" si="10">AB6+W6+R6+M6+H6</f>
        <v>0</v>
      </c>
      <c r="AH6" s="166">
        <f t="shared" ref="AH6:AH8" si="11">AC6+X6+S6+N6+I6</f>
        <v>1</v>
      </c>
      <c r="AI6" s="166">
        <f t="shared" ref="AI6:AI8" si="12">AD6+Y6+T6+O6+J6</f>
        <v>0</v>
      </c>
      <c r="AJ6" s="167">
        <f t="shared" ref="AJ6:AJ8" si="13">AE6+Z6+U6+P6+K6</f>
        <v>0</v>
      </c>
    </row>
    <row r="7" spans="1:36" x14ac:dyDescent="0.25">
      <c r="A7" s="224" t="s">
        <v>86</v>
      </c>
      <c r="B7" s="33" t="s">
        <v>82</v>
      </c>
      <c r="C7" s="260" t="s">
        <v>156</v>
      </c>
      <c r="D7" s="259">
        <v>44979</v>
      </c>
      <c r="E7" s="21" t="s">
        <v>71</v>
      </c>
      <c r="F7" s="169" t="s">
        <v>84</v>
      </c>
      <c r="G7" s="162" t="s">
        <v>78</v>
      </c>
      <c r="H7" s="163" t="s">
        <v>96</v>
      </c>
      <c r="I7" s="163" t="s">
        <v>96</v>
      </c>
      <c r="J7" s="163" t="s">
        <v>96</v>
      </c>
      <c r="K7" s="164" t="s">
        <v>78</v>
      </c>
      <c r="L7" s="165">
        <f t="shared" ref="L7" si="14">M7+N7+O7+P7</f>
        <v>0</v>
      </c>
      <c r="M7" s="166" t="s">
        <v>96</v>
      </c>
      <c r="N7" s="166" t="s">
        <v>96</v>
      </c>
      <c r="O7" s="166" t="s">
        <v>96</v>
      </c>
      <c r="P7" s="167" t="s">
        <v>96</v>
      </c>
      <c r="Q7" s="168">
        <f t="shared" si="7"/>
        <v>0</v>
      </c>
      <c r="R7" s="163" t="s">
        <v>96</v>
      </c>
      <c r="S7" s="163" t="s">
        <v>96</v>
      </c>
      <c r="T7" s="163" t="s">
        <v>96</v>
      </c>
      <c r="U7" s="164" t="s">
        <v>96</v>
      </c>
      <c r="V7" s="165">
        <f t="shared" ref="V7" si="15">W7+X7+Y7+Z7</f>
        <v>0</v>
      </c>
      <c r="W7" s="166" t="s">
        <v>96</v>
      </c>
      <c r="X7" s="166" t="s">
        <v>96</v>
      </c>
      <c r="Y7" s="166" t="s">
        <v>96</v>
      </c>
      <c r="Z7" s="167" t="s">
        <v>96</v>
      </c>
      <c r="AA7" s="168">
        <f t="shared" si="8"/>
        <v>0</v>
      </c>
      <c r="AB7" s="163" t="s">
        <v>96</v>
      </c>
      <c r="AC7" s="163" t="s">
        <v>96</v>
      </c>
      <c r="AD7" s="163" t="s">
        <v>96</v>
      </c>
      <c r="AE7" s="164" t="s">
        <v>96</v>
      </c>
      <c r="AF7" s="165">
        <f t="shared" si="9"/>
        <v>1</v>
      </c>
      <c r="AG7" s="166">
        <f t="shared" si="10"/>
        <v>0</v>
      </c>
      <c r="AH7" s="166">
        <f t="shared" si="11"/>
        <v>0</v>
      </c>
      <c r="AI7" s="166">
        <f t="shared" si="12"/>
        <v>0</v>
      </c>
      <c r="AJ7" s="167">
        <f t="shared" si="13"/>
        <v>1</v>
      </c>
    </row>
    <row r="8" spans="1:36" ht="15.75" thickBot="1" x14ac:dyDescent="0.3">
      <c r="A8" s="234" t="s">
        <v>87</v>
      </c>
      <c r="B8" s="35" t="s">
        <v>83</v>
      </c>
      <c r="C8" s="263" t="s">
        <v>157</v>
      </c>
      <c r="D8" s="262">
        <v>44979</v>
      </c>
      <c r="E8" s="78" t="s">
        <v>71</v>
      </c>
      <c r="F8" s="243" t="s">
        <v>84</v>
      </c>
      <c r="G8" s="264">
        <f t="shared" si="6"/>
        <v>0</v>
      </c>
      <c r="H8" s="265" t="s">
        <v>96</v>
      </c>
      <c r="I8" s="265" t="s">
        <v>96</v>
      </c>
      <c r="J8" s="265" t="s">
        <v>96</v>
      </c>
      <c r="K8" s="266" t="s">
        <v>96</v>
      </c>
      <c r="L8" s="267" t="s">
        <v>117</v>
      </c>
      <c r="M8" s="268" t="s">
        <v>78</v>
      </c>
      <c r="N8" s="268" t="s">
        <v>85</v>
      </c>
      <c r="O8" s="268" t="s">
        <v>86</v>
      </c>
      <c r="P8" s="269" t="s">
        <v>96</v>
      </c>
      <c r="Q8" s="270">
        <f t="shared" si="7"/>
        <v>0</v>
      </c>
      <c r="R8" s="265" t="s">
        <v>96</v>
      </c>
      <c r="S8" s="265" t="s">
        <v>96</v>
      </c>
      <c r="T8" s="265" t="s">
        <v>96</v>
      </c>
      <c r="U8" s="266" t="s">
        <v>96</v>
      </c>
      <c r="V8" s="267" t="s">
        <v>96</v>
      </c>
      <c r="W8" s="268" t="s">
        <v>96</v>
      </c>
      <c r="X8" s="268" t="s">
        <v>96</v>
      </c>
      <c r="Y8" s="268" t="s">
        <v>96</v>
      </c>
      <c r="Z8" s="269" t="s">
        <v>96</v>
      </c>
      <c r="AA8" s="270">
        <f t="shared" si="8"/>
        <v>0</v>
      </c>
      <c r="AB8" s="265" t="s">
        <v>96</v>
      </c>
      <c r="AC8" s="265" t="s">
        <v>96</v>
      </c>
      <c r="AD8" s="265" t="s">
        <v>96</v>
      </c>
      <c r="AE8" s="266" t="s">
        <v>96</v>
      </c>
      <c r="AF8" s="267">
        <f t="shared" si="9"/>
        <v>6</v>
      </c>
      <c r="AG8" s="268">
        <f t="shared" si="10"/>
        <v>1</v>
      </c>
      <c r="AH8" s="268">
        <f t="shared" si="11"/>
        <v>2</v>
      </c>
      <c r="AI8" s="268">
        <f t="shared" si="12"/>
        <v>3</v>
      </c>
      <c r="AJ8" s="269">
        <f t="shared" si="13"/>
        <v>0</v>
      </c>
    </row>
  </sheetData>
  <mergeCells count="6">
    <mergeCell ref="AF3:AJ3"/>
    <mergeCell ref="G3:K3"/>
    <mergeCell ref="L3:P3"/>
    <mergeCell ref="Q3:U3"/>
    <mergeCell ref="V3:Z3"/>
    <mergeCell ref="AA3:AE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8"/>
  <sheetViews>
    <sheetView workbookViewId="0">
      <selection activeCell="B12" sqref="B12"/>
    </sheetView>
  </sheetViews>
  <sheetFormatPr defaultColWidth="9.140625" defaultRowHeight="15" x14ac:dyDescent="0.25"/>
  <cols>
    <col min="1" max="1" width="9.140625" style="22"/>
    <col min="2" max="2" width="55.42578125" style="22" bestFit="1" customWidth="1"/>
    <col min="3" max="3" width="24.7109375" style="8" customWidth="1"/>
    <col min="4" max="4" width="14.7109375" style="41" customWidth="1"/>
    <col min="5" max="5" width="74.85546875" style="22" bestFit="1" customWidth="1"/>
    <col min="6" max="6" width="12.5703125" style="7" customWidth="1"/>
    <col min="7" max="7" width="18.140625" style="123" customWidth="1"/>
    <col min="8" max="11" width="18.140625" style="2" customWidth="1"/>
    <col min="12" max="12" width="18.140625" style="123" customWidth="1"/>
    <col min="13" max="16" width="18.140625" style="2" customWidth="1"/>
    <col min="17" max="17" width="18.140625" style="123" customWidth="1"/>
    <col min="18" max="21" width="18.140625" style="2" customWidth="1"/>
    <col min="22" max="22" width="18.140625" style="123" customWidth="1"/>
    <col min="23" max="26" width="18.140625" style="2" customWidth="1"/>
    <col min="27" max="27" width="18.140625" style="123" customWidth="1"/>
    <col min="28" max="31" width="18.140625" style="2" customWidth="1"/>
    <col min="32" max="36" width="18.140625" style="123" customWidth="1"/>
    <col min="37" max="16384" width="9.140625" style="8"/>
  </cols>
  <sheetData>
    <row r="1" spans="1:36" ht="26.25" x14ac:dyDescent="0.25">
      <c r="A1" s="1" t="s">
        <v>40</v>
      </c>
      <c r="B1" s="1"/>
      <c r="C1" s="2"/>
      <c r="D1" s="39"/>
      <c r="E1" s="1"/>
      <c r="G1" s="113"/>
      <c r="H1" s="104"/>
      <c r="I1" s="104"/>
      <c r="J1" s="104"/>
      <c r="K1" s="104"/>
      <c r="L1" s="113"/>
      <c r="M1" s="104"/>
      <c r="N1" s="104"/>
      <c r="O1" s="104"/>
      <c r="P1" s="105"/>
      <c r="Q1" s="113"/>
      <c r="R1" s="104"/>
      <c r="S1" s="104"/>
      <c r="T1" s="104"/>
      <c r="U1" s="104"/>
      <c r="V1" s="113"/>
      <c r="W1" s="104"/>
      <c r="X1" s="104"/>
      <c r="Y1" s="104"/>
      <c r="Z1" s="104"/>
      <c r="AA1" s="113"/>
      <c r="AB1" s="104"/>
      <c r="AC1" s="104"/>
      <c r="AD1" s="104"/>
      <c r="AE1" s="104"/>
      <c r="AF1" s="114"/>
      <c r="AG1" s="115"/>
      <c r="AH1" s="115"/>
      <c r="AI1" s="115"/>
      <c r="AJ1" s="115"/>
    </row>
    <row r="2" spans="1:36" ht="21" thickBot="1" x14ac:dyDescent="0.35">
      <c r="A2" s="9" t="s">
        <v>76</v>
      </c>
      <c r="B2" s="9"/>
      <c r="E2" s="9"/>
      <c r="F2" s="14"/>
      <c r="G2" s="116"/>
      <c r="H2" s="8"/>
      <c r="I2" s="8"/>
      <c r="J2" s="8"/>
      <c r="K2" s="8"/>
      <c r="L2" s="116"/>
      <c r="M2" s="8"/>
      <c r="N2" s="8"/>
      <c r="O2" s="8"/>
      <c r="P2" s="8"/>
      <c r="Q2" s="116"/>
      <c r="R2" s="8"/>
      <c r="S2" s="8"/>
      <c r="T2" s="8"/>
      <c r="U2" s="8"/>
      <c r="V2" s="116"/>
      <c r="W2" s="8"/>
      <c r="X2" s="8"/>
      <c r="Y2" s="8"/>
      <c r="Z2" s="8"/>
      <c r="AA2" s="116"/>
      <c r="AB2" s="8"/>
      <c r="AC2" s="8"/>
      <c r="AD2" s="8"/>
      <c r="AE2" s="8"/>
      <c r="AF2" s="117"/>
      <c r="AG2" s="117"/>
      <c r="AH2" s="117"/>
      <c r="AI2" s="117"/>
      <c r="AJ2" s="117"/>
    </row>
    <row r="3" spans="1:36" ht="20.25" customHeight="1" thickBot="1" x14ac:dyDescent="0.35">
      <c r="A3" s="15"/>
      <c r="B3" s="20"/>
      <c r="C3" s="23"/>
      <c r="D3" s="47"/>
      <c r="E3" s="16"/>
      <c r="F3" s="118"/>
      <c r="G3" s="361" t="s">
        <v>14</v>
      </c>
      <c r="H3" s="362"/>
      <c r="I3" s="362"/>
      <c r="J3" s="362"/>
      <c r="K3" s="363"/>
      <c r="L3" s="364" t="s">
        <v>15</v>
      </c>
      <c r="M3" s="365"/>
      <c r="N3" s="365"/>
      <c r="O3" s="365"/>
      <c r="P3" s="366"/>
      <c r="Q3" s="367" t="s">
        <v>16</v>
      </c>
      <c r="R3" s="362"/>
      <c r="S3" s="362"/>
      <c r="T3" s="362"/>
      <c r="U3" s="363"/>
      <c r="V3" s="364" t="s">
        <v>17</v>
      </c>
      <c r="W3" s="365"/>
      <c r="X3" s="365"/>
      <c r="Y3" s="365"/>
      <c r="Z3" s="366"/>
      <c r="AA3" s="368" t="s">
        <v>18</v>
      </c>
      <c r="AB3" s="369"/>
      <c r="AC3" s="369"/>
      <c r="AD3" s="369"/>
      <c r="AE3" s="370"/>
      <c r="AF3" s="371" t="s">
        <v>33</v>
      </c>
      <c r="AG3" s="372"/>
      <c r="AH3" s="372"/>
      <c r="AI3" s="372"/>
      <c r="AJ3" s="373"/>
    </row>
    <row r="4" spans="1:36" ht="42.75" thickBot="1" x14ac:dyDescent="0.3">
      <c r="A4" s="101" t="s">
        <v>10</v>
      </c>
      <c r="B4" s="103" t="s">
        <v>70</v>
      </c>
      <c r="C4" s="28" t="s">
        <v>1</v>
      </c>
      <c r="D4" s="96" t="s">
        <v>2</v>
      </c>
      <c r="E4" s="30" t="s">
        <v>5</v>
      </c>
      <c r="F4" s="75" t="s">
        <v>39</v>
      </c>
      <c r="G4" s="119" t="s">
        <v>33</v>
      </c>
      <c r="H4" s="110" t="s">
        <v>34</v>
      </c>
      <c r="I4" s="110" t="s">
        <v>35</v>
      </c>
      <c r="J4" s="110" t="s">
        <v>36</v>
      </c>
      <c r="K4" s="111" t="s">
        <v>37</v>
      </c>
      <c r="L4" s="120" t="s">
        <v>33</v>
      </c>
      <c r="M4" s="92" t="s">
        <v>34</v>
      </c>
      <c r="N4" s="92" t="s">
        <v>35</v>
      </c>
      <c r="O4" s="92" t="s">
        <v>38</v>
      </c>
      <c r="P4" s="93" t="s">
        <v>37</v>
      </c>
      <c r="Q4" s="119" t="s">
        <v>33</v>
      </c>
      <c r="R4" s="110" t="s">
        <v>34</v>
      </c>
      <c r="S4" s="110" t="s">
        <v>35</v>
      </c>
      <c r="T4" s="110" t="s">
        <v>36</v>
      </c>
      <c r="U4" s="111" t="s">
        <v>37</v>
      </c>
      <c r="V4" s="120" t="s">
        <v>33</v>
      </c>
      <c r="W4" s="92" t="s">
        <v>34</v>
      </c>
      <c r="X4" s="92" t="s">
        <v>35</v>
      </c>
      <c r="Y4" s="92" t="s">
        <v>38</v>
      </c>
      <c r="Z4" s="93" t="s">
        <v>37</v>
      </c>
      <c r="AA4" s="119" t="s">
        <v>33</v>
      </c>
      <c r="AB4" s="110" t="s">
        <v>34</v>
      </c>
      <c r="AC4" s="110" t="s">
        <v>35</v>
      </c>
      <c r="AD4" s="110" t="s">
        <v>36</v>
      </c>
      <c r="AE4" s="111" t="s">
        <v>37</v>
      </c>
      <c r="AF4" s="120" t="s">
        <v>33</v>
      </c>
      <c r="AG4" s="121" t="s">
        <v>34</v>
      </c>
      <c r="AH4" s="121" t="s">
        <v>35</v>
      </c>
      <c r="AI4" s="121" t="s">
        <v>38</v>
      </c>
      <c r="AJ4" s="122" t="s">
        <v>37</v>
      </c>
    </row>
    <row r="5" spans="1:36" x14ac:dyDescent="0.25">
      <c r="A5" s="224" t="s">
        <v>78</v>
      </c>
      <c r="B5" s="33" t="s">
        <v>80</v>
      </c>
      <c r="C5" s="258" t="s">
        <v>154</v>
      </c>
      <c r="D5" s="259">
        <v>44979</v>
      </c>
      <c r="E5" s="21" t="s">
        <v>71</v>
      </c>
      <c r="F5" s="219" t="s">
        <v>84</v>
      </c>
      <c r="G5" s="170">
        <v>3</v>
      </c>
      <c r="H5" s="163" t="s">
        <v>96</v>
      </c>
      <c r="I5" s="163" t="s">
        <v>86</v>
      </c>
      <c r="J5" s="163" t="s">
        <v>96</v>
      </c>
      <c r="K5" s="164" t="s">
        <v>96</v>
      </c>
      <c r="L5" s="171">
        <v>4</v>
      </c>
      <c r="M5" s="166" t="s">
        <v>96</v>
      </c>
      <c r="N5" s="166" t="s">
        <v>78</v>
      </c>
      <c r="O5" s="166" t="s">
        <v>86</v>
      </c>
      <c r="P5" s="167" t="s">
        <v>96</v>
      </c>
      <c r="Q5" s="172">
        <v>0</v>
      </c>
      <c r="R5" s="163" t="s">
        <v>96</v>
      </c>
      <c r="S5" s="163" t="s">
        <v>96</v>
      </c>
      <c r="T5" s="163" t="s">
        <v>96</v>
      </c>
      <c r="U5" s="164" t="s">
        <v>96</v>
      </c>
      <c r="V5" s="171">
        <f t="shared" ref="V5" si="0">W5+X5+Y5+Z5</f>
        <v>0</v>
      </c>
      <c r="W5" s="166" t="s">
        <v>96</v>
      </c>
      <c r="X5" s="166" t="s">
        <v>96</v>
      </c>
      <c r="Y5" s="166" t="s">
        <v>96</v>
      </c>
      <c r="Z5" s="167" t="s">
        <v>96</v>
      </c>
      <c r="AA5" s="172">
        <v>1</v>
      </c>
      <c r="AB5" s="163" t="s">
        <v>96</v>
      </c>
      <c r="AC5" s="163" t="s">
        <v>78</v>
      </c>
      <c r="AD5" s="163" t="s">
        <v>96</v>
      </c>
      <c r="AE5" s="164" t="s">
        <v>96</v>
      </c>
      <c r="AF5" s="171">
        <f t="shared" ref="AF5:AJ5" si="1">AA5+V5+Q5+L5+G5</f>
        <v>8</v>
      </c>
      <c r="AG5" s="173">
        <f t="shared" si="1"/>
        <v>0</v>
      </c>
      <c r="AH5" s="173">
        <f t="shared" si="1"/>
        <v>5</v>
      </c>
      <c r="AI5" s="173">
        <f t="shared" si="1"/>
        <v>3</v>
      </c>
      <c r="AJ5" s="174">
        <f t="shared" si="1"/>
        <v>0</v>
      </c>
    </row>
    <row r="6" spans="1:36" x14ac:dyDescent="0.25">
      <c r="A6" s="224" t="s">
        <v>85</v>
      </c>
      <c r="B6" s="33" t="s">
        <v>81</v>
      </c>
      <c r="C6" s="260" t="s">
        <v>155</v>
      </c>
      <c r="D6" s="259">
        <v>44979</v>
      </c>
      <c r="E6" s="21" t="s">
        <v>71</v>
      </c>
      <c r="F6" s="169" t="s">
        <v>84</v>
      </c>
      <c r="G6" s="170">
        <v>1</v>
      </c>
      <c r="H6" s="163" t="s">
        <v>96</v>
      </c>
      <c r="I6" s="163" t="s">
        <v>78</v>
      </c>
      <c r="J6" s="163" t="s">
        <v>96</v>
      </c>
      <c r="K6" s="164" t="s">
        <v>96</v>
      </c>
      <c r="L6" s="171">
        <f t="shared" ref="L6:L7" si="2">M6+N6+O6+P6</f>
        <v>0</v>
      </c>
      <c r="M6" s="166" t="s">
        <v>96</v>
      </c>
      <c r="N6" s="166" t="s">
        <v>96</v>
      </c>
      <c r="O6" s="166" t="s">
        <v>96</v>
      </c>
      <c r="P6" s="167" t="s">
        <v>96</v>
      </c>
      <c r="Q6" s="172">
        <f t="shared" ref="Q6:Q8" si="3">R6+S6+T6+U6</f>
        <v>0</v>
      </c>
      <c r="R6" s="163" t="s">
        <v>96</v>
      </c>
      <c r="S6" s="163" t="s">
        <v>96</v>
      </c>
      <c r="T6" s="163" t="s">
        <v>96</v>
      </c>
      <c r="U6" s="164" t="s">
        <v>96</v>
      </c>
      <c r="V6" s="171">
        <f t="shared" ref="V6:V8" si="4">W6+X6+Y6+Z6</f>
        <v>0</v>
      </c>
      <c r="W6" s="166" t="s">
        <v>96</v>
      </c>
      <c r="X6" s="166" t="s">
        <v>96</v>
      </c>
      <c r="Y6" s="166" t="s">
        <v>96</v>
      </c>
      <c r="Z6" s="167" t="s">
        <v>96</v>
      </c>
      <c r="AA6" s="172">
        <f t="shared" ref="AA6:AA8" si="5">AB6+AC6+AD6+AE6</f>
        <v>0</v>
      </c>
      <c r="AB6" s="163" t="s">
        <v>96</v>
      </c>
      <c r="AC6" s="163" t="s">
        <v>96</v>
      </c>
      <c r="AD6" s="163" t="s">
        <v>96</v>
      </c>
      <c r="AE6" s="164" t="s">
        <v>96</v>
      </c>
      <c r="AF6" s="171">
        <f t="shared" ref="AF6:AF8" si="6">AA6+V6+Q6+L6+G6</f>
        <v>1</v>
      </c>
      <c r="AG6" s="173">
        <f t="shared" ref="AG6:AG8" si="7">AB6+W6+R6+M6+H6</f>
        <v>0</v>
      </c>
      <c r="AH6" s="173">
        <f t="shared" ref="AH6:AH8" si="8">AC6+X6+S6+N6+I6</f>
        <v>1</v>
      </c>
      <c r="AI6" s="173">
        <f t="shared" ref="AI6:AI8" si="9">AD6+Y6+T6+O6+J6</f>
        <v>0</v>
      </c>
      <c r="AJ6" s="174">
        <f t="shared" ref="AJ6:AJ8" si="10">AE6+Z6+U6+P6+K6</f>
        <v>0</v>
      </c>
    </row>
    <row r="7" spans="1:36" x14ac:dyDescent="0.25">
      <c r="A7" s="224" t="s">
        <v>86</v>
      </c>
      <c r="B7" s="33" t="s">
        <v>82</v>
      </c>
      <c r="C7" s="260" t="s">
        <v>156</v>
      </c>
      <c r="D7" s="259">
        <v>44979</v>
      </c>
      <c r="E7" s="21" t="s">
        <v>71</v>
      </c>
      <c r="F7" s="169" t="s">
        <v>84</v>
      </c>
      <c r="G7" s="170">
        <v>1</v>
      </c>
      <c r="H7" s="163" t="s">
        <v>96</v>
      </c>
      <c r="I7" s="163" t="s">
        <v>96</v>
      </c>
      <c r="J7" s="163" t="s">
        <v>96</v>
      </c>
      <c r="K7" s="164" t="s">
        <v>78</v>
      </c>
      <c r="L7" s="171">
        <f t="shared" si="2"/>
        <v>0</v>
      </c>
      <c r="M7" s="166" t="s">
        <v>96</v>
      </c>
      <c r="N7" s="166" t="s">
        <v>96</v>
      </c>
      <c r="O7" s="166" t="s">
        <v>96</v>
      </c>
      <c r="P7" s="167" t="s">
        <v>96</v>
      </c>
      <c r="Q7" s="172">
        <f t="shared" si="3"/>
        <v>0</v>
      </c>
      <c r="R7" s="163" t="s">
        <v>96</v>
      </c>
      <c r="S7" s="163" t="s">
        <v>96</v>
      </c>
      <c r="T7" s="163" t="s">
        <v>96</v>
      </c>
      <c r="U7" s="164" t="s">
        <v>96</v>
      </c>
      <c r="V7" s="171">
        <f t="shared" si="4"/>
        <v>0</v>
      </c>
      <c r="W7" s="166" t="s">
        <v>96</v>
      </c>
      <c r="X7" s="166" t="s">
        <v>96</v>
      </c>
      <c r="Y7" s="166" t="s">
        <v>96</v>
      </c>
      <c r="Z7" s="167" t="s">
        <v>96</v>
      </c>
      <c r="AA7" s="172">
        <v>0</v>
      </c>
      <c r="AB7" s="163" t="s">
        <v>96</v>
      </c>
      <c r="AC7" s="163" t="s">
        <v>96</v>
      </c>
      <c r="AD7" s="163" t="s">
        <v>96</v>
      </c>
      <c r="AE7" s="164" t="s">
        <v>96</v>
      </c>
      <c r="AF7" s="171">
        <f t="shared" si="6"/>
        <v>1</v>
      </c>
      <c r="AG7" s="173">
        <f t="shared" si="7"/>
        <v>0</v>
      </c>
      <c r="AH7" s="173">
        <f t="shared" si="8"/>
        <v>0</v>
      </c>
      <c r="AI7" s="173">
        <f t="shared" si="9"/>
        <v>0</v>
      </c>
      <c r="AJ7" s="174">
        <f t="shared" si="10"/>
        <v>1</v>
      </c>
    </row>
    <row r="8" spans="1:36" ht="15.75" thickBot="1" x14ac:dyDescent="0.3">
      <c r="A8" s="234" t="s">
        <v>87</v>
      </c>
      <c r="B8" s="35" t="s">
        <v>83</v>
      </c>
      <c r="C8" s="263" t="s">
        <v>157</v>
      </c>
      <c r="D8" s="262">
        <v>44979</v>
      </c>
      <c r="E8" s="78" t="s">
        <v>71</v>
      </c>
      <c r="F8" s="243" t="s">
        <v>84</v>
      </c>
      <c r="G8" s="271">
        <v>2</v>
      </c>
      <c r="H8" s="265" t="s">
        <v>96</v>
      </c>
      <c r="I8" s="265" t="s">
        <v>85</v>
      </c>
      <c r="J8" s="265" t="s">
        <v>96</v>
      </c>
      <c r="K8" s="266" t="s">
        <v>96</v>
      </c>
      <c r="L8" s="272">
        <v>1</v>
      </c>
      <c r="M8" s="268" t="s">
        <v>96</v>
      </c>
      <c r="N8" s="268" t="s">
        <v>96</v>
      </c>
      <c r="O8" s="268" t="s">
        <v>78</v>
      </c>
      <c r="P8" s="269" t="s">
        <v>96</v>
      </c>
      <c r="Q8" s="273">
        <f t="shared" si="3"/>
        <v>0</v>
      </c>
      <c r="R8" s="265" t="s">
        <v>96</v>
      </c>
      <c r="S8" s="265" t="s">
        <v>96</v>
      </c>
      <c r="T8" s="265" t="s">
        <v>96</v>
      </c>
      <c r="U8" s="266" t="s">
        <v>96</v>
      </c>
      <c r="V8" s="272">
        <f t="shared" si="4"/>
        <v>0</v>
      </c>
      <c r="W8" s="268" t="s">
        <v>96</v>
      </c>
      <c r="X8" s="268" t="s">
        <v>96</v>
      </c>
      <c r="Y8" s="268" t="s">
        <v>96</v>
      </c>
      <c r="Z8" s="269" t="s">
        <v>96</v>
      </c>
      <c r="AA8" s="273">
        <f t="shared" si="5"/>
        <v>0</v>
      </c>
      <c r="AB8" s="265" t="s">
        <v>96</v>
      </c>
      <c r="AC8" s="265" t="s">
        <v>96</v>
      </c>
      <c r="AD8" s="265" t="s">
        <v>96</v>
      </c>
      <c r="AE8" s="266" t="s">
        <v>96</v>
      </c>
      <c r="AF8" s="272">
        <f t="shared" si="6"/>
        <v>3</v>
      </c>
      <c r="AG8" s="274">
        <f t="shared" si="7"/>
        <v>0</v>
      </c>
      <c r="AH8" s="274">
        <f t="shared" si="8"/>
        <v>2</v>
      </c>
      <c r="AI8" s="274">
        <f t="shared" si="9"/>
        <v>1</v>
      </c>
      <c r="AJ8" s="275">
        <f t="shared" si="10"/>
        <v>0</v>
      </c>
    </row>
  </sheetData>
  <mergeCells count="6">
    <mergeCell ref="AF3:AJ3"/>
    <mergeCell ref="G3:K3"/>
    <mergeCell ref="L3:P3"/>
    <mergeCell ref="Q3:U3"/>
    <mergeCell ref="V3:Z3"/>
    <mergeCell ref="AA3:AE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9"/>
  <sheetViews>
    <sheetView workbookViewId="0">
      <selection activeCell="B13" sqref="B13"/>
    </sheetView>
  </sheetViews>
  <sheetFormatPr defaultColWidth="9.140625" defaultRowHeight="15" x14ac:dyDescent="0.25"/>
  <cols>
    <col min="1" max="1" width="9.140625" style="22"/>
    <col min="2" max="2" width="55.42578125" style="22" bestFit="1" customWidth="1"/>
    <col min="3" max="3" width="24.7109375" style="8" customWidth="1"/>
    <col min="4" max="4" width="14.7109375" style="41" customWidth="1"/>
    <col min="5" max="5" width="74.85546875" style="22" bestFit="1" customWidth="1"/>
    <col min="6" max="6" width="12.5703125" style="22" customWidth="1"/>
    <col min="7" max="16" width="8.85546875" style="8" customWidth="1"/>
    <col min="17" max="19" width="8.85546875" style="116" customWidth="1"/>
    <col min="20" max="16384" width="9.140625" style="8"/>
  </cols>
  <sheetData>
    <row r="1" spans="1:19" x14ac:dyDescent="0.25">
      <c r="A1" s="1" t="s">
        <v>41</v>
      </c>
      <c r="B1" s="1"/>
      <c r="C1" s="2"/>
      <c r="D1" s="39"/>
      <c r="E1" s="1"/>
      <c r="F1" s="1"/>
    </row>
    <row r="2" spans="1:19" ht="21" customHeight="1" thickBot="1" x14ac:dyDescent="0.35">
      <c r="A2" s="9" t="s">
        <v>77</v>
      </c>
      <c r="B2" s="9"/>
      <c r="E2" s="9"/>
      <c r="F2" s="9"/>
    </row>
    <row r="3" spans="1:19" ht="20.25" customHeight="1" thickBot="1" x14ac:dyDescent="0.35">
      <c r="A3" s="15" t="s">
        <v>78</v>
      </c>
      <c r="B3" s="20"/>
      <c r="C3" s="17"/>
      <c r="D3" s="45"/>
      <c r="E3" s="16"/>
      <c r="F3" s="124"/>
      <c r="G3" s="374" t="s">
        <v>42</v>
      </c>
      <c r="H3" s="375"/>
      <c r="I3" s="375"/>
      <c r="J3" s="375"/>
      <c r="K3" s="375"/>
      <c r="L3" s="375"/>
      <c r="M3" s="375"/>
      <c r="N3" s="375"/>
      <c r="O3" s="375"/>
      <c r="P3" s="375"/>
      <c r="Q3" s="375"/>
      <c r="R3" s="375"/>
      <c r="S3" s="376"/>
    </row>
    <row r="4" spans="1:19" ht="20.25" customHeight="1" thickBot="1" x14ac:dyDescent="0.35">
      <c r="A4" s="125"/>
      <c r="B4" s="126"/>
      <c r="C4" s="23"/>
      <c r="D4" s="47"/>
      <c r="E4" s="127"/>
      <c r="F4" s="48"/>
      <c r="G4" s="377" t="s">
        <v>43</v>
      </c>
      <c r="H4" s="378"/>
      <c r="I4" s="379" t="s">
        <v>44</v>
      </c>
      <c r="J4" s="380"/>
      <c r="K4" s="377" t="s">
        <v>45</v>
      </c>
      <c r="L4" s="378"/>
      <c r="M4" s="379" t="s">
        <v>46</v>
      </c>
      <c r="N4" s="380"/>
      <c r="O4" s="377" t="s">
        <v>47</v>
      </c>
      <c r="P4" s="378"/>
      <c r="Q4" s="381" t="s">
        <v>19</v>
      </c>
      <c r="R4" s="382"/>
      <c r="S4" s="383"/>
    </row>
    <row r="5" spans="1:19" ht="39.75" customHeight="1" thickBot="1" x14ac:dyDescent="0.3">
      <c r="A5" s="101" t="s">
        <v>10</v>
      </c>
      <c r="B5" s="103" t="s">
        <v>70</v>
      </c>
      <c r="C5" s="28" t="s">
        <v>1</v>
      </c>
      <c r="D5" s="96" t="s">
        <v>2</v>
      </c>
      <c r="E5" s="30" t="s">
        <v>5</v>
      </c>
      <c r="F5" s="75" t="s">
        <v>39</v>
      </c>
      <c r="G5" s="109" t="s">
        <v>48</v>
      </c>
      <c r="H5" s="128" t="s">
        <v>49</v>
      </c>
      <c r="I5" s="129" t="s">
        <v>48</v>
      </c>
      <c r="J5" s="130" t="s">
        <v>49</v>
      </c>
      <c r="K5" s="109" t="s">
        <v>48</v>
      </c>
      <c r="L5" s="128" t="s">
        <v>49</v>
      </c>
      <c r="M5" s="129" t="s">
        <v>48</v>
      </c>
      <c r="N5" s="130" t="s">
        <v>49</v>
      </c>
      <c r="O5" s="109" t="s">
        <v>48</v>
      </c>
      <c r="P5" s="128" t="s">
        <v>49</v>
      </c>
      <c r="Q5" s="131" t="s">
        <v>48</v>
      </c>
      <c r="R5" s="121" t="s">
        <v>49</v>
      </c>
      <c r="S5" s="122" t="s">
        <v>19</v>
      </c>
    </row>
    <row r="6" spans="1:19" x14ac:dyDescent="0.25">
      <c r="A6" s="169" t="s">
        <v>78</v>
      </c>
      <c r="B6" s="33" t="s">
        <v>80</v>
      </c>
      <c r="C6" s="258" t="s">
        <v>154</v>
      </c>
      <c r="D6" s="259">
        <v>44979</v>
      </c>
      <c r="E6" s="21" t="s">
        <v>71</v>
      </c>
      <c r="F6" s="219" t="s">
        <v>84</v>
      </c>
      <c r="G6" s="66" t="s">
        <v>121</v>
      </c>
      <c r="H6" s="77" t="s">
        <v>96</v>
      </c>
      <c r="I6" s="63" t="s">
        <v>121</v>
      </c>
      <c r="J6" s="65" t="s">
        <v>96</v>
      </c>
      <c r="K6" s="175" t="s">
        <v>96</v>
      </c>
      <c r="L6" s="77" t="s">
        <v>96</v>
      </c>
      <c r="M6" s="63" t="s">
        <v>96</v>
      </c>
      <c r="N6" s="65" t="s">
        <v>96</v>
      </c>
      <c r="O6" s="175" t="s">
        <v>96</v>
      </c>
      <c r="P6" s="77" t="s">
        <v>96</v>
      </c>
      <c r="Q6" s="176">
        <f t="shared" ref="Q6:R6" si="0">G6+I6+K6+M6+O6</f>
        <v>18</v>
      </c>
      <c r="R6" s="177">
        <f t="shared" si="0"/>
        <v>0</v>
      </c>
      <c r="S6" s="178">
        <f t="shared" ref="S6" si="1">Q6+R6</f>
        <v>18</v>
      </c>
    </row>
    <row r="7" spans="1:19" x14ac:dyDescent="0.25">
      <c r="A7" s="169" t="s">
        <v>85</v>
      </c>
      <c r="B7" s="33" t="s">
        <v>81</v>
      </c>
      <c r="C7" s="260" t="s">
        <v>155</v>
      </c>
      <c r="D7" s="259">
        <v>44979</v>
      </c>
      <c r="E7" s="21" t="s">
        <v>71</v>
      </c>
      <c r="F7" s="169" t="s">
        <v>84</v>
      </c>
      <c r="G7" s="66" t="s">
        <v>78</v>
      </c>
      <c r="H7" s="77" t="s">
        <v>96</v>
      </c>
      <c r="I7" s="63" t="s">
        <v>96</v>
      </c>
      <c r="J7" s="65" t="s">
        <v>96</v>
      </c>
      <c r="K7" s="175" t="s">
        <v>96</v>
      </c>
      <c r="L7" s="77" t="s">
        <v>96</v>
      </c>
      <c r="M7" s="63" t="s">
        <v>96</v>
      </c>
      <c r="N7" s="65" t="s">
        <v>96</v>
      </c>
      <c r="O7" s="175" t="s">
        <v>96</v>
      </c>
      <c r="P7" s="77" t="s">
        <v>96</v>
      </c>
      <c r="Q7" s="176">
        <f t="shared" ref="Q7:Q9" si="2">G7+I7+K7+M7+O7</f>
        <v>1</v>
      </c>
      <c r="R7" s="177">
        <f t="shared" ref="R7:R9" si="3">H7+J7+L7+N7+P7</f>
        <v>0</v>
      </c>
      <c r="S7" s="178">
        <f t="shared" ref="S7:S9" si="4">Q7+R7</f>
        <v>1</v>
      </c>
    </row>
    <row r="8" spans="1:19" ht="15.75" thickBot="1" x14ac:dyDescent="0.3">
      <c r="A8" s="169" t="s">
        <v>86</v>
      </c>
      <c r="B8" s="33" t="s">
        <v>82</v>
      </c>
      <c r="C8" s="260" t="s">
        <v>156</v>
      </c>
      <c r="D8" s="259">
        <v>44979</v>
      </c>
      <c r="E8" s="21" t="s">
        <v>71</v>
      </c>
      <c r="F8" s="169" t="s">
        <v>84</v>
      </c>
      <c r="G8" s="66" t="s">
        <v>103</v>
      </c>
      <c r="H8" s="77" t="s">
        <v>96</v>
      </c>
      <c r="I8" s="63" t="s">
        <v>100</v>
      </c>
      <c r="J8" s="65" t="s">
        <v>96</v>
      </c>
      <c r="K8" s="175" t="s">
        <v>96</v>
      </c>
      <c r="L8" s="77" t="s">
        <v>96</v>
      </c>
      <c r="M8" s="63" t="s">
        <v>96</v>
      </c>
      <c r="N8" s="65" t="s">
        <v>96</v>
      </c>
      <c r="O8" s="175" t="s">
        <v>96</v>
      </c>
      <c r="P8" s="77" t="s">
        <v>96</v>
      </c>
      <c r="Q8" s="176">
        <f t="shared" si="2"/>
        <v>31</v>
      </c>
      <c r="R8" s="177">
        <f t="shared" si="3"/>
        <v>0</v>
      </c>
      <c r="S8" s="178">
        <f t="shared" si="4"/>
        <v>31</v>
      </c>
    </row>
    <row r="9" spans="1:19" ht="15.75" thickBot="1" x14ac:dyDescent="0.3">
      <c r="A9" s="243" t="s">
        <v>87</v>
      </c>
      <c r="B9" s="35" t="s">
        <v>83</v>
      </c>
      <c r="C9" s="261" t="s">
        <v>157</v>
      </c>
      <c r="D9" s="262">
        <v>44979</v>
      </c>
      <c r="E9" s="78" t="s">
        <v>71</v>
      </c>
      <c r="F9" s="245" t="s">
        <v>84</v>
      </c>
      <c r="G9" s="82" t="s">
        <v>85</v>
      </c>
      <c r="H9" s="179" t="s">
        <v>96</v>
      </c>
      <c r="I9" s="79" t="s">
        <v>100</v>
      </c>
      <c r="J9" s="81" t="s">
        <v>96</v>
      </c>
      <c r="K9" s="180" t="s">
        <v>96</v>
      </c>
      <c r="L9" s="179" t="s">
        <v>96</v>
      </c>
      <c r="M9" s="79" t="s">
        <v>96</v>
      </c>
      <c r="N9" s="81" t="s">
        <v>96</v>
      </c>
      <c r="O9" s="180" t="s">
        <v>96</v>
      </c>
      <c r="P9" s="179" t="s">
        <v>96</v>
      </c>
      <c r="Q9" s="181">
        <f t="shared" si="2"/>
        <v>22</v>
      </c>
      <c r="R9" s="182">
        <f t="shared" si="3"/>
        <v>0</v>
      </c>
      <c r="S9" s="183">
        <f t="shared" si="4"/>
        <v>22</v>
      </c>
    </row>
  </sheetData>
  <mergeCells count="7">
    <mergeCell ref="G3:S3"/>
    <mergeCell ref="G4:H4"/>
    <mergeCell ref="I4:J4"/>
    <mergeCell ref="K4:L4"/>
    <mergeCell ref="M4:N4"/>
    <mergeCell ref="O4:P4"/>
    <mergeCell ref="Q4:S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0"/>
  <sheetViews>
    <sheetView workbookViewId="0">
      <selection activeCell="B15" sqref="B15"/>
    </sheetView>
  </sheetViews>
  <sheetFormatPr defaultColWidth="9.140625" defaultRowHeight="15" x14ac:dyDescent="0.25"/>
  <cols>
    <col min="1" max="1" width="9.140625" style="22"/>
    <col min="2" max="2" width="55.42578125" style="22" bestFit="1" customWidth="1"/>
    <col min="3" max="3" width="24.7109375" style="8" customWidth="1"/>
    <col min="4" max="4" width="14.7109375" style="41" customWidth="1"/>
    <col min="5" max="5" width="53.7109375" style="22" customWidth="1"/>
    <col min="6" max="6" width="12.5703125" style="22" customWidth="1"/>
    <col min="7" max="26" width="9.28515625" style="132" customWidth="1"/>
    <col min="27" max="16384" width="9.140625" style="8"/>
  </cols>
  <sheetData>
    <row r="1" spans="1:26" x14ac:dyDescent="0.25">
      <c r="A1" s="1" t="s">
        <v>50</v>
      </c>
      <c r="B1" s="1"/>
      <c r="C1" s="2"/>
      <c r="D1" s="39"/>
      <c r="E1" s="1"/>
      <c r="F1" s="1"/>
    </row>
    <row r="2" spans="1:26" ht="21" customHeight="1" thickBot="1" x14ac:dyDescent="0.35">
      <c r="A2" s="9" t="s">
        <v>79</v>
      </c>
      <c r="B2" s="9"/>
      <c r="E2" s="9"/>
      <c r="F2" s="9"/>
      <c r="G2" s="133"/>
      <c r="H2" s="133"/>
      <c r="I2" s="133"/>
      <c r="J2" s="133"/>
      <c r="K2" s="133"/>
      <c r="L2" s="133"/>
      <c r="M2" s="133"/>
      <c r="N2" s="133"/>
      <c r="O2" s="133"/>
      <c r="P2" s="133"/>
      <c r="Q2" s="133"/>
      <c r="R2" s="133"/>
      <c r="S2" s="133"/>
      <c r="T2" s="133"/>
      <c r="U2" s="133"/>
      <c r="V2" s="133"/>
      <c r="W2" s="133"/>
      <c r="X2" s="133"/>
      <c r="Y2" s="133"/>
      <c r="Z2" s="133"/>
    </row>
    <row r="3" spans="1:26" ht="21" customHeight="1" thickBot="1" x14ac:dyDescent="0.35">
      <c r="A3" s="15"/>
      <c r="B3" s="20"/>
      <c r="C3" s="17"/>
      <c r="D3" s="45"/>
      <c r="E3" s="16"/>
      <c r="F3" s="25"/>
      <c r="G3" s="374" t="s">
        <v>51</v>
      </c>
      <c r="H3" s="375"/>
      <c r="I3" s="375"/>
      <c r="J3" s="375"/>
      <c r="K3" s="375"/>
      <c r="L3" s="375"/>
      <c r="M3" s="375"/>
      <c r="N3" s="375"/>
      <c r="O3" s="375"/>
      <c r="P3" s="375"/>
      <c r="Q3" s="375"/>
      <c r="R3" s="375"/>
      <c r="S3" s="375"/>
      <c r="T3" s="375"/>
      <c r="U3" s="375"/>
      <c r="V3" s="375"/>
      <c r="W3" s="375"/>
      <c r="X3" s="375"/>
      <c r="Y3" s="375"/>
      <c r="Z3" s="376"/>
    </row>
    <row r="4" spans="1:26" ht="20.25" customHeight="1" thickBot="1" x14ac:dyDescent="0.35">
      <c r="A4" s="98"/>
      <c r="B4" s="99"/>
      <c r="C4" s="17"/>
      <c r="D4" s="45"/>
      <c r="E4" s="100"/>
      <c r="F4" s="124"/>
      <c r="G4" s="388" t="s">
        <v>52</v>
      </c>
      <c r="H4" s="389"/>
      <c r="I4" s="389"/>
      <c r="J4" s="389"/>
      <c r="K4" s="389"/>
      <c r="L4" s="389"/>
      <c r="M4" s="389"/>
      <c r="N4" s="389"/>
      <c r="O4" s="389"/>
      <c r="P4" s="389"/>
      <c r="Q4" s="390" t="s">
        <v>53</v>
      </c>
      <c r="R4" s="391"/>
      <c r="S4" s="391"/>
      <c r="T4" s="391"/>
      <c r="U4" s="391"/>
      <c r="V4" s="391"/>
      <c r="W4" s="391"/>
      <c r="X4" s="391"/>
      <c r="Y4" s="391"/>
      <c r="Z4" s="392"/>
    </row>
    <row r="5" spans="1:26" ht="20.25" customHeight="1" thickBot="1" x14ac:dyDescent="0.35">
      <c r="A5" s="98"/>
      <c r="B5" s="99"/>
      <c r="C5" s="23"/>
      <c r="D5" s="47"/>
      <c r="E5" s="100"/>
      <c r="F5" s="124"/>
      <c r="G5" s="393" t="s">
        <v>54</v>
      </c>
      <c r="H5" s="370"/>
      <c r="I5" s="346" t="s">
        <v>55</v>
      </c>
      <c r="J5" s="348"/>
      <c r="K5" s="368" t="s">
        <v>56</v>
      </c>
      <c r="L5" s="370"/>
      <c r="M5" s="346" t="s">
        <v>57</v>
      </c>
      <c r="N5" s="348"/>
      <c r="O5" s="368" t="s">
        <v>47</v>
      </c>
      <c r="P5" s="370"/>
      <c r="Q5" s="384" t="s">
        <v>54</v>
      </c>
      <c r="R5" s="385"/>
      <c r="S5" s="386" t="s">
        <v>55</v>
      </c>
      <c r="T5" s="387"/>
      <c r="U5" s="384" t="s">
        <v>56</v>
      </c>
      <c r="V5" s="385"/>
      <c r="W5" s="386" t="s">
        <v>57</v>
      </c>
      <c r="X5" s="387"/>
      <c r="Y5" s="384" t="s">
        <v>47</v>
      </c>
      <c r="Z5" s="385"/>
    </row>
    <row r="6" spans="1:26" ht="39.75" customHeight="1" thickBot="1" x14ac:dyDescent="0.3">
      <c r="A6" s="101" t="s">
        <v>10</v>
      </c>
      <c r="B6" s="103" t="s">
        <v>70</v>
      </c>
      <c r="C6" s="28" t="s">
        <v>1</v>
      </c>
      <c r="D6" s="96" t="s">
        <v>2</v>
      </c>
      <c r="E6" s="30" t="s">
        <v>5</v>
      </c>
      <c r="F6" s="75" t="s">
        <v>39</v>
      </c>
      <c r="G6" s="134" t="s">
        <v>58</v>
      </c>
      <c r="H6" s="135" t="s">
        <v>59</v>
      </c>
      <c r="I6" s="136" t="s">
        <v>58</v>
      </c>
      <c r="J6" s="137" t="s">
        <v>59</v>
      </c>
      <c r="K6" s="138" t="s">
        <v>58</v>
      </c>
      <c r="L6" s="135" t="s">
        <v>59</v>
      </c>
      <c r="M6" s="136" t="s">
        <v>58</v>
      </c>
      <c r="N6" s="137" t="s">
        <v>59</v>
      </c>
      <c r="O6" s="138" t="s">
        <v>58</v>
      </c>
      <c r="P6" s="135" t="s">
        <v>59</v>
      </c>
      <c r="Q6" s="139" t="s">
        <v>58</v>
      </c>
      <c r="R6" s="140" t="s">
        <v>59</v>
      </c>
      <c r="S6" s="141" t="s">
        <v>58</v>
      </c>
      <c r="T6" s="142" t="s">
        <v>59</v>
      </c>
      <c r="U6" s="139" t="s">
        <v>58</v>
      </c>
      <c r="V6" s="140" t="s">
        <v>59</v>
      </c>
      <c r="W6" s="141" t="s">
        <v>58</v>
      </c>
      <c r="X6" s="142" t="s">
        <v>59</v>
      </c>
      <c r="Y6" s="139" t="s">
        <v>58</v>
      </c>
      <c r="Z6" s="140" t="s">
        <v>59</v>
      </c>
    </row>
    <row r="7" spans="1:26" x14ac:dyDescent="0.25">
      <c r="A7" s="169" t="s">
        <v>78</v>
      </c>
      <c r="B7" s="33" t="s">
        <v>80</v>
      </c>
      <c r="C7" s="221" t="s">
        <v>88</v>
      </c>
      <c r="D7" s="250">
        <v>44979</v>
      </c>
      <c r="E7" s="21" t="s">
        <v>71</v>
      </c>
      <c r="F7" s="219" t="s">
        <v>84</v>
      </c>
      <c r="G7" s="66" t="s">
        <v>130</v>
      </c>
      <c r="H7" s="77" t="s">
        <v>135</v>
      </c>
      <c r="I7" s="63" t="s">
        <v>136</v>
      </c>
      <c r="J7" s="65" t="s">
        <v>126</v>
      </c>
      <c r="K7" s="175" t="s">
        <v>86</v>
      </c>
      <c r="L7" s="77" t="s">
        <v>85</v>
      </c>
      <c r="M7" s="63" t="s">
        <v>96</v>
      </c>
      <c r="N7" s="65" t="s">
        <v>96</v>
      </c>
      <c r="O7" s="175" t="s">
        <v>137</v>
      </c>
      <c r="P7" s="77" t="s">
        <v>138</v>
      </c>
      <c r="Q7" s="184"/>
      <c r="R7" s="185"/>
      <c r="S7" s="186"/>
      <c r="T7" s="187"/>
      <c r="U7" s="184"/>
      <c r="V7" s="185"/>
      <c r="W7" s="186"/>
      <c r="X7" s="187"/>
      <c r="Y7" s="184"/>
      <c r="Z7" s="185"/>
    </row>
    <row r="8" spans="1:26" x14ac:dyDescent="0.25">
      <c r="A8" s="169" t="s">
        <v>85</v>
      </c>
      <c r="B8" s="33" t="s">
        <v>81</v>
      </c>
      <c r="C8" s="221" t="s">
        <v>88</v>
      </c>
      <c r="D8" s="251">
        <v>44979</v>
      </c>
      <c r="E8" s="21" t="s">
        <v>71</v>
      </c>
      <c r="F8" s="169" t="s">
        <v>84</v>
      </c>
      <c r="G8" s="66" t="s">
        <v>127</v>
      </c>
      <c r="H8" s="77" t="s">
        <v>136</v>
      </c>
      <c r="I8" s="63" t="s">
        <v>139</v>
      </c>
      <c r="J8" s="65" t="s">
        <v>140</v>
      </c>
      <c r="K8" s="175" t="s">
        <v>117</v>
      </c>
      <c r="L8" s="77" t="s">
        <v>141</v>
      </c>
      <c r="M8" s="63" t="s">
        <v>96</v>
      </c>
      <c r="N8" s="65" t="s">
        <v>96</v>
      </c>
      <c r="O8" s="175" t="s">
        <v>142</v>
      </c>
      <c r="P8" s="77" t="s">
        <v>143</v>
      </c>
      <c r="Q8" s="184"/>
      <c r="R8" s="185"/>
      <c r="S8" s="186"/>
      <c r="T8" s="187"/>
      <c r="U8" s="184"/>
      <c r="V8" s="185"/>
      <c r="W8" s="186"/>
      <c r="X8" s="187"/>
      <c r="Y8" s="184"/>
      <c r="Z8" s="185"/>
    </row>
    <row r="9" spans="1:26" ht="15.75" thickBot="1" x14ac:dyDescent="0.3">
      <c r="A9" s="169" t="s">
        <v>86</v>
      </c>
      <c r="B9" s="33" t="s">
        <v>82</v>
      </c>
      <c r="C9" s="221" t="s">
        <v>88</v>
      </c>
      <c r="D9" s="251">
        <v>44979</v>
      </c>
      <c r="E9" s="21" t="s">
        <v>71</v>
      </c>
      <c r="F9" s="169" t="s">
        <v>84</v>
      </c>
      <c r="G9" s="66" t="s">
        <v>144</v>
      </c>
      <c r="H9" s="77" t="s">
        <v>145</v>
      </c>
      <c r="I9" s="63" t="s">
        <v>146</v>
      </c>
      <c r="J9" s="65" t="s">
        <v>94</v>
      </c>
      <c r="K9" s="175" t="s">
        <v>86</v>
      </c>
      <c r="L9" s="77" t="s">
        <v>110</v>
      </c>
      <c r="M9" s="63" t="s">
        <v>96</v>
      </c>
      <c r="N9" s="65" t="s">
        <v>96</v>
      </c>
      <c r="O9" s="175" t="s">
        <v>147</v>
      </c>
      <c r="P9" s="77" t="s">
        <v>148</v>
      </c>
      <c r="Q9" s="184"/>
      <c r="R9" s="185"/>
      <c r="S9" s="186"/>
      <c r="T9" s="187"/>
      <c r="U9" s="184"/>
      <c r="V9" s="185"/>
      <c r="W9" s="186"/>
      <c r="X9" s="187"/>
      <c r="Y9" s="184"/>
      <c r="Z9" s="185"/>
    </row>
    <row r="10" spans="1:26" ht="15.75" thickBot="1" x14ac:dyDescent="0.3">
      <c r="A10" s="243" t="s">
        <v>87</v>
      </c>
      <c r="B10" s="35" t="s">
        <v>83</v>
      </c>
      <c r="C10" s="233" t="s">
        <v>88</v>
      </c>
      <c r="D10" s="252">
        <v>44979</v>
      </c>
      <c r="E10" s="244" t="s">
        <v>71</v>
      </c>
      <c r="F10" s="245" t="s">
        <v>84</v>
      </c>
      <c r="G10" s="82" t="s">
        <v>116</v>
      </c>
      <c r="H10" s="179" t="s">
        <v>149</v>
      </c>
      <c r="I10" s="79" t="s">
        <v>150</v>
      </c>
      <c r="J10" s="81" t="s">
        <v>143</v>
      </c>
      <c r="K10" s="180" t="s">
        <v>151</v>
      </c>
      <c r="L10" s="179" t="s">
        <v>141</v>
      </c>
      <c r="M10" s="79" t="s">
        <v>96</v>
      </c>
      <c r="N10" s="81" t="s">
        <v>96</v>
      </c>
      <c r="O10" s="180" t="s">
        <v>152</v>
      </c>
      <c r="P10" s="84" t="s">
        <v>99</v>
      </c>
      <c r="Q10" s="246"/>
      <c r="R10" s="247"/>
      <c r="S10" s="248"/>
      <c r="T10" s="249"/>
      <c r="U10" s="246"/>
      <c r="V10" s="247"/>
      <c r="W10" s="248"/>
      <c r="X10" s="249"/>
      <c r="Y10" s="246"/>
      <c r="Z10" s="247"/>
    </row>
  </sheetData>
  <mergeCells count="13">
    <mergeCell ref="U5:V5"/>
    <mergeCell ref="W5:X5"/>
    <mergeCell ref="Y5:Z5"/>
    <mergeCell ref="G3:Z3"/>
    <mergeCell ref="G4:P4"/>
    <mergeCell ref="Q4:Z4"/>
    <mergeCell ref="G5:H5"/>
    <mergeCell ref="I5:J5"/>
    <mergeCell ref="K5:L5"/>
    <mergeCell ref="M5:N5"/>
    <mergeCell ref="O5:P5"/>
    <mergeCell ref="Q5:R5"/>
    <mergeCell ref="S5:T5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"/>
  <sheetViews>
    <sheetView workbookViewId="0">
      <selection activeCell="B13" sqref="B13"/>
    </sheetView>
  </sheetViews>
  <sheetFormatPr defaultColWidth="9.140625" defaultRowHeight="15" x14ac:dyDescent="0.25"/>
  <cols>
    <col min="1" max="1" width="9.140625" style="22"/>
    <col min="2" max="2" width="55.42578125" style="22" bestFit="1" customWidth="1"/>
    <col min="3" max="3" width="25.42578125" style="8" customWidth="1"/>
    <col min="4" max="4" width="14.7109375" style="41" customWidth="1"/>
    <col min="5" max="5" width="14.7109375" style="146" customWidth="1"/>
    <col min="6" max="6" width="14.7109375" style="11" customWidth="1"/>
    <col min="7" max="7" width="83.7109375" style="11" customWidth="1"/>
    <col min="8" max="8" width="14.7109375" style="41" customWidth="1"/>
    <col min="9" max="9" width="25.140625" style="8" customWidth="1"/>
    <col min="10" max="10" width="23" style="8" customWidth="1"/>
    <col min="11" max="11" width="44.7109375" style="8" customWidth="1"/>
    <col min="12" max="12" width="25.140625" style="8" customWidth="1"/>
    <col min="13" max="13" width="25.140625" style="144" customWidth="1"/>
    <col min="14" max="14" width="25.140625" style="8" customWidth="1"/>
    <col min="15" max="15" width="72.85546875" style="8" customWidth="1"/>
    <col min="16" max="16384" width="9.140625" style="8"/>
  </cols>
  <sheetData>
    <row r="1" spans="1:15" x14ac:dyDescent="0.25">
      <c r="A1" s="1" t="s">
        <v>60</v>
      </c>
      <c r="B1" s="1"/>
      <c r="C1" s="2"/>
      <c r="D1" s="39"/>
      <c r="E1" s="143"/>
      <c r="F1" s="4"/>
      <c r="G1" s="4"/>
      <c r="H1" s="39"/>
    </row>
    <row r="2" spans="1:15" ht="21" customHeight="1" thickBot="1" x14ac:dyDescent="0.35">
      <c r="A2" s="145" t="s">
        <v>61</v>
      </c>
      <c r="B2" s="9"/>
    </row>
    <row r="3" spans="1:15" ht="21" customHeight="1" thickBot="1" x14ac:dyDescent="0.35">
      <c r="A3" s="147"/>
      <c r="B3" s="148"/>
      <c r="C3" s="149"/>
      <c r="D3" s="150"/>
      <c r="E3" s="161"/>
      <c r="F3" s="394" t="s">
        <v>62</v>
      </c>
      <c r="G3" s="395"/>
      <c r="H3" s="395"/>
      <c r="I3" s="396"/>
      <c r="J3" s="397" t="s">
        <v>63</v>
      </c>
      <c r="K3" s="398"/>
      <c r="L3" s="398"/>
      <c r="M3" s="398"/>
      <c r="N3" s="398"/>
      <c r="O3" s="399"/>
    </row>
    <row r="4" spans="1:15" ht="39.75" customHeight="1" thickBot="1" x14ac:dyDescent="0.3">
      <c r="A4" s="151" t="s">
        <v>10</v>
      </c>
      <c r="B4" s="103" t="s">
        <v>70</v>
      </c>
      <c r="C4" s="28" t="s">
        <v>1</v>
      </c>
      <c r="D4" s="74" t="s">
        <v>2</v>
      </c>
      <c r="E4" s="30" t="s">
        <v>3</v>
      </c>
      <c r="F4" s="152" t="s">
        <v>64</v>
      </c>
      <c r="G4" s="153" t="s">
        <v>65</v>
      </c>
      <c r="H4" s="154" t="s">
        <v>8</v>
      </c>
      <c r="I4" s="155" t="s">
        <v>66</v>
      </c>
      <c r="J4" s="156" t="s">
        <v>64</v>
      </c>
      <c r="K4" s="157" t="s">
        <v>67</v>
      </c>
      <c r="L4" s="158" t="s">
        <v>8</v>
      </c>
      <c r="M4" s="159" t="s">
        <v>66</v>
      </c>
      <c r="N4" s="158" t="s">
        <v>68</v>
      </c>
      <c r="O4" s="160" t="s">
        <v>69</v>
      </c>
    </row>
    <row r="5" spans="1:15" x14ac:dyDescent="0.25">
      <c r="A5" s="219" t="s">
        <v>78</v>
      </c>
      <c r="B5" s="102" t="s">
        <v>80</v>
      </c>
      <c r="C5" s="221" t="s">
        <v>134</v>
      </c>
      <c r="D5" s="256">
        <v>44979</v>
      </c>
      <c r="E5" s="254" t="s">
        <v>153</v>
      </c>
      <c r="F5" s="189"/>
      <c r="G5" s="190"/>
      <c r="H5" s="191"/>
      <c r="I5" s="192"/>
      <c r="J5" s="193"/>
      <c r="K5" s="194"/>
      <c r="L5" s="194"/>
      <c r="M5" s="195"/>
      <c r="N5" s="194"/>
      <c r="O5" s="192"/>
    </row>
    <row r="6" spans="1:15" x14ac:dyDescent="0.25">
      <c r="A6" s="231" t="s">
        <v>85</v>
      </c>
      <c r="B6" s="33" t="s">
        <v>81</v>
      </c>
      <c r="C6" s="222" t="s">
        <v>134</v>
      </c>
      <c r="D6" s="241">
        <v>44979</v>
      </c>
      <c r="E6" s="254" t="s">
        <v>153</v>
      </c>
      <c r="F6" s="206"/>
      <c r="G6" s="207"/>
      <c r="H6" s="208"/>
      <c r="I6" s="209"/>
      <c r="J6" s="210"/>
      <c r="K6" s="211"/>
      <c r="L6" s="211"/>
      <c r="M6" s="212"/>
      <c r="N6" s="211"/>
      <c r="O6" s="209"/>
    </row>
    <row r="7" spans="1:15" x14ac:dyDescent="0.25">
      <c r="A7" s="231" t="s">
        <v>86</v>
      </c>
      <c r="B7" s="33" t="s">
        <v>82</v>
      </c>
      <c r="C7" s="222" t="s">
        <v>134</v>
      </c>
      <c r="D7" s="241">
        <v>44979</v>
      </c>
      <c r="E7" s="254" t="s">
        <v>153</v>
      </c>
      <c r="F7" s="206"/>
      <c r="G7" s="207"/>
      <c r="H7" s="208"/>
      <c r="I7" s="209"/>
      <c r="J7" s="210"/>
      <c r="K7" s="211"/>
      <c r="L7" s="211"/>
      <c r="M7" s="212"/>
      <c r="N7" s="211"/>
      <c r="O7" s="209"/>
    </row>
    <row r="8" spans="1:15" ht="15.75" thickBot="1" x14ac:dyDescent="0.3">
      <c r="A8" s="253" t="s">
        <v>87</v>
      </c>
      <c r="B8" s="35" t="s">
        <v>83</v>
      </c>
      <c r="C8" s="233" t="s">
        <v>134</v>
      </c>
      <c r="D8" s="242">
        <v>44979</v>
      </c>
      <c r="E8" s="255" t="s">
        <v>153</v>
      </c>
      <c r="F8" s="196"/>
      <c r="G8" s="197"/>
      <c r="H8" s="198"/>
      <c r="I8" s="199"/>
      <c r="J8" s="200"/>
      <c r="K8" s="201"/>
      <c r="L8" s="201"/>
      <c r="M8" s="202"/>
      <c r="N8" s="201"/>
      <c r="O8" s="199"/>
    </row>
  </sheetData>
  <mergeCells count="2">
    <mergeCell ref="F3:I3"/>
    <mergeCell ref="J3:O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Аркуші</vt:lpstr>
      </vt:variant>
      <vt:variant>
        <vt:i4>8</vt:i4>
      </vt:variant>
    </vt:vector>
  </HeadingPairs>
  <TitlesOfParts>
    <vt:vector size="8" baseType="lpstr">
      <vt:lpstr>Розділ 8.1.</vt:lpstr>
      <vt:lpstr>Розділ 8.2.</vt:lpstr>
      <vt:lpstr>Розділ 8.3.</vt:lpstr>
      <vt:lpstr>Розділ 8.4.</vt:lpstr>
      <vt:lpstr>Розділ 8.5.</vt:lpstr>
      <vt:lpstr>Розділ 8.6.</vt:lpstr>
      <vt:lpstr>Розділ 8.7.</vt:lpstr>
      <vt:lpstr>Розділ 8.8.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2021-12-24T09:01:33Z</dcterms:created>
  <dcterms:modified xsi:type="dcterms:W3CDTF">2023-09-22T07:59:38Z</dcterms:modified>
</cp:coreProperties>
</file>