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W5" i="3"/>
  <c r="X5" i="3"/>
  <c r="V5" i="3"/>
  <c r="Q7" i="6" l="1"/>
  <c r="R7" i="6"/>
  <c r="Q8" i="6"/>
  <c r="R8" i="6"/>
  <c r="Q6" i="5"/>
  <c r="V6" i="5"/>
  <c r="AA6" i="5"/>
  <c r="AG6" i="5"/>
  <c r="AH6" i="5"/>
  <c r="AI6" i="5"/>
  <c r="AJ6" i="5"/>
  <c r="L7" i="5"/>
  <c r="Q7" i="5"/>
  <c r="V7" i="5"/>
  <c r="AA7" i="5"/>
  <c r="AG7" i="5"/>
  <c r="AH7" i="5"/>
  <c r="AI7" i="5"/>
  <c r="AJ7" i="5"/>
  <c r="G6" i="4"/>
  <c r="Q6" i="4"/>
  <c r="V6" i="4"/>
  <c r="AA6" i="4"/>
  <c r="AG6" i="4"/>
  <c r="AH6" i="4"/>
  <c r="AI6" i="4"/>
  <c r="AJ6" i="4"/>
  <c r="Q7" i="4"/>
  <c r="V7" i="4"/>
  <c r="AG7" i="4"/>
  <c r="AH7" i="4"/>
  <c r="AI7" i="4"/>
  <c r="AJ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AN6" i="2"/>
  <c r="AE6" i="2"/>
  <c r="AF6" i="4" l="1"/>
  <c r="AF7" i="4"/>
  <c r="AF7" i="5"/>
  <c r="S7" i="6"/>
  <c r="S8" i="6"/>
  <c r="AF6" i="5"/>
  <c r="BF8" i="2"/>
  <c r="BF7" i="2"/>
  <c r="R6" i="6"/>
  <c r="Q6" i="6"/>
  <c r="AJ5" i="5"/>
  <c r="AI5" i="5"/>
  <c r="AH5" i="5"/>
  <c r="AG5" i="5"/>
  <c r="AA5" i="5"/>
  <c r="V5" i="5"/>
  <c r="Q5" i="5"/>
  <c r="AJ5" i="4"/>
  <c r="AI5" i="4"/>
  <c r="AH5" i="4"/>
  <c r="AG5" i="4"/>
  <c r="AA5" i="4"/>
  <c r="V5" i="4"/>
  <c r="Q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<sst xmlns="http://schemas.openxmlformats.org/spreadsheetml/2006/main" count="849" uniqueCount="167">
  <si>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</si>
  <si>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</si>
  <si>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</si>
  <si>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</si>
  <si>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</si>
  <si>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</si>
  <si>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</si>
  <si>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</si>
  <si>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</si>
  <si>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</si>
  <si>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</si>
  <si>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</si>
  <si>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</si>
  <si>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</si>
  <si>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</si>
  <si>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</si>
  <si>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</si>
  <si>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</si>
  <si>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</si>
  <si>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</si>
  <si>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</si>
  <si>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</si>
  <si>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</si>
  <si>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</si>
  <si>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</si>
  <si>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</si>
  <si>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</si>
  <si>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</si>
  <si>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</si>
  <si>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</si>
  <si>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</si>
  <si>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</si>
  <si>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</si>
  <si>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</si>
  <si>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</si>
  <si>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</si>
  <si>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</si>
  <si>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</si>
  <si>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</si>
  <si>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</si>
  <si>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</si>
  <si>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</si>
  <si>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</si>
  <si>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</si>
  <si>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</si>
  <si>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</si>
  <si>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</si>
  <si>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</si>
  <si>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</si>
  <si>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</si>
  <si>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</si>
  <si>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</si>
  <si>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</si>
  <si>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</si>
  <si>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</si>
  <si>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</si>
  <si>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</si>
  <si>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</si>
  <si>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</si>
  <si>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</si>
  <si>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</si>
  <si>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</si>
  <si>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</si>
  <si>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</si>
  <si>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</si>
  <si>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</si>
  <si>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</si>
  <si>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</si>
  <si>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</si>
  <si>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</si>
  <si>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</si>
  <si>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Теплицький районний суд Вінницької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</si>
  <si>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</si>
  <si>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</si>
  <si>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</si>
  <si>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</si>
  <si>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</si>
  <si>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</si>
  <si>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</si>
  <si>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</si>
  <si>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Герман Олександр Сергійович</t>
  </si>
  <si>
    <t>Довгалюк Людмила Василівна</t>
  </si>
  <si>
    <t>Бондарук Олена Павлівна</t>
  </si>
  <si>
    <t>2</t>
  </si>
  <si>
    <t>3</t>
  </si>
  <si>
    <t>Бевз О.В.</t>
  </si>
  <si>
    <t>Адміністративна, кримінальна, цивільна, справи про адміністративні правопорушення. Слідчий суддя</t>
  </si>
  <si>
    <t>0</t>
  </si>
  <si>
    <t>11</t>
  </si>
  <si>
    <t>4</t>
  </si>
  <si>
    <t>49</t>
  </si>
  <si>
    <t>6</t>
  </si>
  <si>
    <t>38</t>
  </si>
  <si>
    <t>7</t>
  </si>
  <si>
    <t>15</t>
  </si>
  <si>
    <t>14</t>
  </si>
  <si>
    <t>20</t>
  </si>
  <si>
    <t>41</t>
  </si>
  <si>
    <t>16</t>
  </si>
  <si>
    <t>0,2</t>
  </si>
  <si>
    <t>5</t>
  </si>
  <si>
    <t>43</t>
  </si>
  <si>
    <t>10</t>
  </si>
  <si>
    <t>Відсутні дані</t>
  </si>
  <si>
    <t>2022</t>
  </si>
  <si>
    <t>20.012023</t>
  </si>
  <si>
    <t>.20.01.2023</t>
  </si>
  <si>
    <t>110</t>
  </si>
  <si>
    <t>145</t>
  </si>
  <si>
    <t>109</t>
  </si>
  <si>
    <t>143</t>
  </si>
  <si>
    <t>45</t>
  </si>
  <si>
    <t>195</t>
  </si>
  <si>
    <t>21</t>
  </si>
  <si>
    <t>128</t>
  </si>
  <si>
    <t>37</t>
  </si>
  <si>
    <t>169</t>
  </si>
  <si>
    <t>108</t>
  </si>
  <si>
    <t>153</t>
  </si>
  <si>
    <t>64</t>
  </si>
  <si>
    <t>155</t>
  </si>
  <si>
    <t>46</t>
  </si>
  <si>
    <t>198</t>
  </si>
  <si>
    <t>93</t>
  </si>
  <si>
    <t>40</t>
  </si>
  <si>
    <t>131</t>
  </si>
  <si>
    <t>44</t>
  </si>
  <si>
    <t>82</t>
  </si>
  <si>
    <t>57</t>
  </si>
  <si>
    <t>124</t>
  </si>
  <si>
    <t>29</t>
  </si>
  <si>
    <t>162</t>
  </si>
  <si>
    <t>9</t>
  </si>
  <si>
    <t>175</t>
  </si>
  <si>
    <t>190</t>
  </si>
  <si>
    <t>160</t>
  </si>
  <si>
    <t>13,2</t>
  </si>
  <si>
    <t>13,5</t>
  </si>
  <si>
    <t>13</t>
  </si>
  <si>
    <t>12,8</t>
  </si>
  <si>
    <t>0,1</t>
  </si>
  <si>
    <t>17,7</t>
  </si>
  <si>
    <t>16,8</t>
  </si>
  <si>
    <t>15,4</t>
  </si>
  <si>
    <t>14,1</t>
  </si>
  <si>
    <t>18</t>
  </si>
  <si>
    <t>12</t>
  </si>
  <si>
    <t>11,3</t>
  </si>
  <si>
    <t>14,7</t>
  </si>
  <si>
    <t>8</t>
  </si>
  <si>
    <t>24</t>
  </si>
  <si>
    <t>202</t>
  </si>
  <si>
    <t>316</t>
  </si>
  <si>
    <t>60</t>
  </si>
  <si>
    <t>101</t>
  </si>
  <si>
    <t>319</t>
  </si>
  <si>
    <t>181</t>
  </si>
  <si>
    <t>86</t>
  </si>
  <si>
    <t>230</t>
  </si>
  <si>
    <t>120</t>
  </si>
  <si>
    <t>15,1</t>
  </si>
  <si>
    <t>14,9</t>
  </si>
  <si>
    <t>0,4</t>
  </si>
  <si>
    <t>17,5</t>
  </si>
  <si>
    <t>67</t>
  </si>
  <si>
    <t>55</t>
  </si>
  <si>
    <t>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</si>
</sst>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3">
    <xf numFmtId="0" fontId="0" fillId="0" borderId="0" xfId="0"/>
    <xf numFmtId="49" fontId="2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14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1" xfId="0" applyNumberFormat="1" applyFont="1" applyBorder="1"/>
    <xf numFmtId="49" fontId="4" fillId="2" borderId="24" xfId="0" applyNumberFormat="1" applyFont="1" applyFill="1" applyBorder="1" applyAlignment="1">
      <alignment horizontal="center"/>
    </xf>
    <xf numFmtId="14" fontId="4" fillId="2" borderId="2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/>
    <xf numFmtId="14" fontId="2" fillId="0" borderId="17" xfId="0" applyNumberFormat="1" applyFont="1" applyBorder="1" applyAlignment="1">
      <alignment horizontal="center" vertical="center"/>
    </xf>
    <xf numFmtId="14" fontId="2" fillId="0" borderId="18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/>
    <xf numFmtId="0" fontId="3" fillId="0" borderId="0" xfId="0" applyFont="1"/>
    <xf numFmtId="49" fontId="3" fillId="2" borderId="33" xfId="0" applyNumberFormat="1" applyFont="1" applyFill="1" applyBorder="1"/>
    <xf numFmtId="49" fontId="3" fillId="2" borderId="4" xfId="0" applyNumberFormat="1" applyFont="1" applyFill="1" applyBorder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1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4" borderId="15" xfId="0" applyFont="1" applyFill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2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/>
    <xf numFmtId="49" fontId="2" fillId="0" borderId="1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2" xfId="0" applyNumberFormat="1" applyFont="1" applyFill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4" fillId="0" borderId="35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40" xfId="0" applyNumberFormat="1" applyFont="1" applyFill="1" applyBorder="1" applyAlignment="1">
      <alignment horizontal="center"/>
    </xf>
    <xf numFmtId="49" fontId="3" fillId="2" borderId="41" xfId="0" applyNumberFormat="1" applyFont="1" applyFill="1" applyBorder="1" applyAlignment="1">
      <alignment horizontal="center"/>
    </xf>
    <xf numFmtId="49" fontId="4" fillId="0" borderId="42" xfId="0" applyNumberFormat="1" applyFont="1" applyBorder="1" applyAlignment="1">
      <alignment horizontal="center" vertical="center"/>
    </xf>
    <xf numFmtId="49" fontId="2" fillId="0" borderId="36" xfId="0" applyNumberFormat="1" applyFont="1" applyBorder="1"/>
    <xf numFmtId="49" fontId="4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/>
    <xf numFmtId="49" fontId="2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49" fontId="3" fillId="2" borderId="3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/>
    </xf>
    <xf numFmtId="49" fontId="3" fillId="2" borderId="49" xfId="0" applyNumberFormat="1" applyFont="1" applyFill="1" applyBorder="1" applyAlignment="1">
      <alignment horizontal="center"/>
    </xf>
    <xf numFmtId="49" fontId="3" fillId="2" borderId="50" xfId="0" applyNumberFormat="1" applyFont="1" applyFill="1" applyBorder="1" applyAlignment="1">
      <alignment horizontal="center"/>
    </xf>
    <xf numFmtId="49" fontId="3" fillId="2" borderId="51" xfId="0" applyNumberFormat="1" applyFont="1" applyFill="1" applyBorder="1" applyAlignment="1">
      <alignment horizontal="center"/>
    </xf>
    <xf numFmtId="49" fontId="4" fillId="3" borderId="32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2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7" fillId="0" borderId="0" xfId="0" applyNumberFormat="1" applyFont="1"/>
    <xf numFmtId="49" fontId="7" fillId="2" borderId="42" xfId="0" applyNumberFormat="1" applyFont="1" applyFill="1" applyBorder="1"/>
    <xf numFmtId="49" fontId="3" fillId="2" borderId="52" xfId="0" applyNumberFormat="1" applyFont="1" applyFill="1" applyBorder="1"/>
    <xf numFmtId="49" fontId="0" fillId="2" borderId="52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164" fontId="4" fillId="0" borderId="41" xfId="0" applyNumberFormat="1" applyFont="1" applyBorder="1" applyAlignment="1">
      <alignment horizontal="center" vertical="center" wrapText="1"/>
    </xf>
    <xf numFmtId="49" fontId="4" fillId="0" borderId="43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164" fontId="4" fillId="0" borderId="44" xfId="0" applyNumberFormat="1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center" vertical="center"/>
    </xf>
    <xf numFmtId="49" fontId="4" fillId="4" borderId="53" xfId="0" applyNumberFormat="1" applyFont="1" applyFill="1" applyBorder="1" applyAlignment="1">
      <alignment horizontal="center" vertical="center"/>
    </xf>
    <xf numFmtId="49" fontId="4" fillId="4" borderId="44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6" xfId="0" applyNumberFormat="1" applyBorder="1"/>
    <xf numFmtId="14" fontId="0" fillId="0" borderId="27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17" xfId="0" applyNumberFormat="1" applyBorder="1"/>
    <xf numFmtId="164" fontId="0" fillId="0" borderId="2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37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49" fontId="2" fillId="0" borderId="46" xfId="0" applyNumberFormat="1" applyFont="1" applyBorder="1"/>
    <xf numFmtId="49" fontId="2" fillId="0" borderId="21" xfId="0" applyNumberFormat="1" applyFont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/>
    </xf>
    <xf numFmtId="49" fontId="2" fillId="6" borderId="27" xfId="0" applyNumberFormat="1" applyFont="1" applyFill="1" applyBorder="1" applyAlignment="1">
      <alignment horizontal="center" vertical="center"/>
    </xf>
    <xf numFmtId="49" fontId="2" fillId="5" borderId="47" xfId="0" applyNumberFormat="1" applyFont="1" applyFill="1" applyBorder="1" applyAlignment="1">
      <alignment horizontal="center" vertical="center"/>
    </xf>
    <xf numFmtId="49" fontId="2" fillId="5" borderId="39" xfId="0" applyNumberFormat="1" applyFont="1" applyFill="1" applyBorder="1" applyAlignment="1">
      <alignment horizontal="center" vertical="center"/>
    </xf>
    <xf numFmtId="49" fontId="2" fillId="0" borderId="54" xfId="0" applyNumberFormat="1" applyFont="1" applyBorder="1"/>
    <xf numFmtId="49" fontId="2" fillId="0" borderId="8" xfId="0" applyNumberFormat="1" applyFont="1" applyBorder="1"/>
    <xf numFmtId="49" fontId="0" fillId="0" borderId="1" xfId="0" applyNumberFormat="1" applyBorder="1"/>
    <xf numFmtId="164" fontId="0" fillId="0" borderId="2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4" xfId="0" applyNumberForma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5" xfId="0" applyFont="1" applyFill="1" applyBorder="1" applyAlignment="1">
      <alignment horizontal="center" vertical="center" textRotation="90" wrapText="1"/>
    </xf>
    <xf numFmtId="49" fontId="2" fillId="0" borderId="55" xfId="0" applyNumberFormat="1" applyFont="1" applyBorder="1"/>
    <xf numFmtId="164" fontId="0" fillId="0" borderId="39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49" fontId="0" fillId="0" borderId="27" xfId="0" applyNumberFormat="1" applyBorder="1"/>
    <xf numFmtId="49" fontId="0" fillId="0" borderId="47" xfId="0" applyNumberFormat="1" applyBorder="1"/>
    <xf numFmtId="49" fontId="2" fillId="3" borderId="18" xfId="0" applyNumberFormat="1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14" fontId="4" fillId="0" borderId="7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4" borderId="22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22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3" borderId="47" xfId="0" applyNumberFormat="1" applyFont="1" applyFill="1" applyBorder="1" applyAlignment="1">
      <alignment horizontal="center" vertical="center" wrapText="1"/>
    </xf>
    <xf numFmtId="49" fontId="4" fillId="3" borderId="39" xfId="0" applyNumberFormat="1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49" fontId="4" fillId="3" borderId="40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0" xfId="0" applyNumberFormat="1" applyFont="1" applyFill="1" applyBorder="1" applyAlignment="1">
      <alignment horizontal="center" vertical="center" wrapText="1"/>
    </xf>
    <xf numFmtId="49" fontId="4" fillId="5" borderId="25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B13" sqref="B13"/>
    </sheetView>
  </sheetViews>
  <sheetFormatPr defaultColWidth="9.140625"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197" t="s">
        <v>11</v>
      </c>
      <c r="I3" s="198"/>
      <c r="J3" s="199" t="s">
        <v>12</v>
      </c>
      <c r="K3" s="200"/>
    </row>
    <row r="4" spans="1:11" ht="21.75" thickBot="1" x14ac:dyDescent="0.3">
      <c r="A4" s="27" t="s">
        <v>10</v>
      </c>
      <c r="B4" s="88" t="s">
        <v>70</v>
      </c>
      <c r="C4" s="24" t="s">
        <v>1</v>
      </c>
      <c r="D4" s="25" t="s">
        <v>2</v>
      </c>
      <c r="E4" s="26" t="s">
        <v>5</v>
      </c>
      <c r="F4" s="27" t="s">
        <v>3</v>
      </c>
      <c r="G4" s="27" t="s">
        <v>4</v>
      </c>
      <c r="H4" s="23" t="s">
        <v>6</v>
      </c>
      <c r="I4" s="28" t="s">
        <v>7</v>
      </c>
      <c r="J4" s="23" t="s">
        <v>8</v>
      </c>
      <c r="K4" s="22" t="s">
        <v>9</v>
      </c>
    </row>
    <row r="5" spans="1:11" ht="45" x14ac:dyDescent="0.25">
      <c r="A5" s="138" t="s">
        <v>78</v>
      </c>
      <c r="B5" s="29" t="s">
        <v>82</v>
      </c>
      <c r="C5" s="139" t="s">
        <v>85</v>
      </c>
      <c r="D5" s="140">
        <v>44946</v>
      </c>
      <c r="E5" s="18" t="s">
        <v>71</v>
      </c>
      <c r="F5" s="138"/>
      <c r="G5" s="196" t="s">
        <v>86</v>
      </c>
      <c r="H5" s="30">
        <v>44221</v>
      </c>
      <c r="I5" s="31"/>
      <c r="J5" s="141">
        <v>44221</v>
      </c>
      <c r="K5" s="142" t="s">
        <v>83</v>
      </c>
    </row>
    <row r="6" spans="1:11" ht="45" x14ac:dyDescent="0.25">
      <c r="A6" s="138" t="s">
        <v>83</v>
      </c>
      <c r="B6" s="29" t="s">
        <v>80</v>
      </c>
      <c r="C6" s="139" t="s">
        <v>85</v>
      </c>
      <c r="D6" s="140">
        <v>44946</v>
      </c>
      <c r="E6" s="18" t="s">
        <v>71</v>
      </c>
      <c r="F6" s="138"/>
      <c r="G6" s="196" t="s">
        <v>86</v>
      </c>
      <c r="H6" s="30">
        <v>44221</v>
      </c>
      <c r="I6" s="31"/>
      <c r="J6" s="141">
        <v>44221</v>
      </c>
      <c r="K6" s="142" t="s">
        <v>83</v>
      </c>
    </row>
    <row r="7" spans="1:11" ht="45" x14ac:dyDescent="0.25">
      <c r="A7" s="138" t="s">
        <v>84</v>
      </c>
      <c r="B7" s="29" t="s">
        <v>81</v>
      </c>
      <c r="C7" s="139" t="s">
        <v>85</v>
      </c>
      <c r="D7" s="140">
        <v>44946</v>
      </c>
      <c r="E7" s="18" t="s">
        <v>71</v>
      </c>
      <c r="F7" s="138"/>
      <c r="G7" s="196" t="s">
        <v>86</v>
      </c>
      <c r="H7" s="30">
        <v>44221</v>
      </c>
      <c r="I7" s="31"/>
      <c r="J7" s="141">
        <v>44221</v>
      </c>
      <c r="K7" s="142" t="s">
        <v>83</v>
      </c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42" style="1" customWidth="1"/>
    <col min="6" max="6" width="12.5703125" style="7" customWidth="1"/>
    <col min="7" max="12" width="9.28515625" style="7" customWidth="1"/>
    <col min="13" max="13" width="9.28515625" style="178" customWidth="1"/>
    <col min="14" max="21" width="9.28515625" style="7" customWidth="1"/>
    <col min="22" max="22" width="9.28515625" style="178" customWidth="1"/>
    <col min="23" max="30" width="9.28515625" style="7" customWidth="1"/>
    <col min="31" max="31" width="9.28515625" style="178" customWidth="1"/>
    <col min="32" max="39" width="9.28515625" style="7" customWidth="1"/>
    <col min="40" max="40" width="9.28515625" style="178" customWidth="1"/>
    <col min="41" max="48" width="9.28515625" style="7" customWidth="1"/>
    <col min="49" max="49" width="9.28515625" style="178" customWidth="1"/>
    <col min="50" max="51" width="9.28515625" style="7" customWidth="1"/>
    <col min="52" max="60" width="9.28515625" style="33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179"/>
      <c r="N2" s="11"/>
      <c r="O2" s="11"/>
      <c r="P2" s="11"/>
      <c r="Q2" s="11"/>
      <c r="R2" s="11"/>
      <c r="S2" s="11"/>
      <c r="T2" s="11"/>
      <c r="U2" s="11"/>
      <c r="V2" s="179"/>
      <c r="W2" s="11"/>
      <c r="X2" s="11"/>
      <c r="Y2" s="11"/>
      <c r="Z2" s="11"/>
      <c r="AA2" s="11"/>
      <c r="AB2" s="11"/>
      <c r="AC2" s="11"/>
      <c r="AD2" s="11"/>
      <c r="AE2" s="179"/>
      <c r="AF2" s="11"/>
      <c r="AG2" s="11"/>
      <c r="AH2" s="11"/>
      <c r="AI2" s="11"/>
      <c r="AJ2" s="11"/>
      <c r="AK2" s="11"/>
      <c r="AL2" s="11"/>
      <c r="AM2" s="11"/>
      <c r="AN2" s="179"/>
      <c r="AO2" s="11"/>
      <c r="AP2" s="11"/>
      <c r="AQ2" s="11"/>
      <c r="AR2" s="11"/>
      <c r="AS2" s="11"/>
      <c r="AT2" s="11"/>
      <c r="AU2" s="11"/>
      <c r="AV2" s="11"/>
      <c r="AW2" s="179"/>
      <c r="AX2" s="11"/>
      <c r="AY2" s="11"/>
      <c r="AZ2" s="34"/>
      <c r="BA2" s="34"/>
      <c r="BB2" s="34"/>
      <c r="BC2" s="34"/>
      <c r="BD2" s="34"/>
      <c r="BE2" s="34"/>
      <c r="BF2" s="34"/>
      <c r="BG2" s="34"/>
      <c r="BH2" s="34"/>
    </row>
    <row r="3" spans="1:60" ht="26.25" customHeight="1" thickBot="1" x14ac:dyDescent="0.35">
      <c r="A3" s="35"/>
      <c r="B3" s="36"/>
      <c r="C3" s="14"/>
      <c r="D3" s="37"/>
      <c r="E3" s="36"/>
      <c r="F3" s="38"/>
      <c r="G3" s="211" t="s">
        <v>14</v>
      </c>
      <c r="H3" s="212"/>
      <c r="I3" s="212"/>
      <c r="J3" s="212"/>
      <c r="K3" s="212"/>
      <c r="L3" s="212"/>
      <c r="M3" s="212"/>
      <c r="N3" s="212"/>
      <c r="O3" s="213"/>
      <c r="P3" s="214" t="s">
        <v>15</v>
      </c>
      <c r="Q3" s="215"/>
      <c r="R3" s="215"/>
      <c r="S3" s="215"/>
      <c r="T3" s="215"/>
      <c r="U3" s="215"/>
      <c r="V3" s="215"/>
      <c r="W3" s="215"/>
      <c r="X3" s="216"/>
      <c r="Y3" s="211" t="s">
        <v>16</v>
      </c>
      <c r="Z3" s="212"/>
      <c r="AA3" s="212"/>
      <c r="AB3" s="212"/>
      <c r="AC3" s="212"/>
      <c r="AD3" s="212"/>
      <c r="AE3" s="212"/>
      <c r="AF3" s="212"/>
      <c r="AG3" s="213"/>
      <c r="AH3" s="214" t="s">
        <v>17</v>
      </c>
      <c r="AI3" s="215"/>
      <c r="AJ3" s="215"/>
      <c r="AK3" s="215"/>
      <c r="AL3" s="215"/>
      <c r="AM3" s="215"/>
      <c r="AN3" s="215"/>
      <c r="AO3" s="215"/>
      <c r="AP3" s="216"/>
      <c r="AQ3" s="211" t="s">
        <v>18</v>
      </c>
      <c r="AR3" s="212"/>
      <c r="AS3" s="212"/>
      <c r="AT3" s="212"/>
      <c r="AU3" s="212"/>
      <c r="AV3" s="212"/>
      <c r="AW3" s="212"/>
      <c r="AX3" s="212"/>
      <c r="AY3" s="217"/>
      <c r="AZ3" s="208" t="s">
        <v>19</v>
      </c>
      <c r="BA3" s="209"/>
      <c r="BB3" s="209"/>
      <c r="BC3" s="209"/>
      <c r="BD3" s="209"/>
      <c r="BE3" s="209"/>
      <c r="BF3" s="209"/>
      <c r="BG3" s="209"/>
      <c r="BH3" s="210"/>
    </row>
    <row r="4" spans="1:60" ht="21" customHeight="1" thickBot="1" x14ac:dyDescent="0.35">
      <c r="A4" s="83"/>
      <c r="B4" s="85"/>
      <c r="C4" s="19"/>
      <c r="D4" s="39"/>
      <c r="E4" s="40"/>
      <c r="F4" s="41"/>
      <c r="G4" s="205" t="s">
        <v>23</v>
      </c>
      <c r="H4" s="206"/>
      <c r="I4" s="206" t="s">
        <v>20</v>
      </c>
      <c r="J4" s="206"/>
      <c r="K4" s="206" t="s">
        <v>30</v>
      </c>
      <c r="L4" s="206"/>
      <c r="M4" s="206"/>
      <c r="N4" s="206" t="s">
        <v>24</v>
      </c>
      <c r="O4" s="207"/>
      <c r="P4" s="203" t="s">
        <v>31</v>
      </c>
      <c r="Q4" s="201"/>
      <c r="R4" s="201" t="s">
        <v>20</v>
      </c>
      <c r="S4" s="201"/>
      <c r="T4" s="204" t="s">
        <v>30</v>
      </c>
      <c r="U4" s="204"/>
      <c r="V4" s="204"/>
      <c r="W4" s="201" t="s">
        <v>24</v>
      </c>
      <c r="X4" s="202"/>
      <c r="Y4" s="205" t="s">
        <v>23</v>
      </c>
      <c r="Z4" s="206"/>
      <c r="AA4" s="206" t="s">
        <v>20</v>
      </c>
      <c r="AB4" s="206"/>
      <c r="AC4" s="206" t="s">
        <v>30</v>
      </c>
      <c r="AD4" s="206"/>
      <c r="AE4" s="206"/>
      <c r="AF4" s="206" t="s">
        <v>24</v>
      </c>
      <c r="AG4" s="207"/>
      <c r="AH4" s="203" t="s">
        <v>31</v>
      </c>
      <c r="AI4" s="201"/>
      <c r="AJ4" s="201" t="s">
        <v>20</v>
      </c>
      <c r="AK4" s="201"/>
      <c r="AL4" s="204" t="s">
        <v>30</v>
      </c>
      <c r="AM4" s="204"/>
      <c r="AN4" s="204"/>
      <c r="AO4" s="201" t="s">
        <v>24</v>
      </c>
      <c r="AP4" s="202"/>
      <c r="AQ4" s="205" t="s">
        <v>23</v>
      </c>
      <c r="AR4" s="206"/>
      <c r="AS4" s="206" t="s">
        <v>20</v>
      </c>
      <c r="AT4" s="206"/>
      <c r="AU4" s="206" t="s">
        <v>30</v>
      </c>
      <c r="AV4" s="206"/>
      <c r="AW4" s="206"/>
      <c r="AX4" s="206" t="s">
        <v>24</v>
      </c>
      <c r="AY4" s="207"/>
      <c r="AZ4" s="203" t="s">
        <v>31</v>
      </c>
      <c r="BA4" s="201"/>
      <c r="BB4" s="201" t="s">
        <v>20</v>
      </c>
      <c r="BC4" s="201"/>
      <c r="BD4" s="204" t="s">
        <v>30</v>
      </c>
      <c r="BE4" s="204"/>
      <c r="BF4" s="204"/>
      <c r="BG4" s="201" t="s">
        <v>24</v>
      </c>
      <c r="BH4" s="202"/>
    </row>
    <row r="5" spans="1:60" ht="42.75" customHeight="1" thickBot="1" x14ac:dyDescent="0.3">
      <c r="A5" s="86" t="s">
        <v>10</v>
      </c>
      <c r="B5" s="88" t="s">
        <v>70</v>
      </c>
      <c r="C5" s="82" t="s">
        <v>1</v>
      </c>
      <c r="D5" s="65" t="s">
        <v>2</v>
      </c>
      <c r="E5" s="26" t="s">
        <v>5</v>
      </c>
      <c r="F5" s="66" t="s">
        <v>39</v>
      </c>
      <c r="G5" s="42" t="s">
        <v>21</v>
      </c>
      <c r="H5" s="43" t="s">
        <v>22</v>
      </c>
      <c r="I5" s="43" t="s">
        <v>21</v>
      </c>
      <c r="J5" s="43" t="s">
        <v>22</v>
      </c>
      <c r="K5" s="43" t="s">
        <v>21</v>
      </c>
      <c r="L5" s="43" t="s">
        <v>22</v>
      </c>
      <c r="M5" s="180" t="s">
        <v>19</v>
      </c>
      <c r="N5" s="43" t="s">
        <v>21</v>
      </c>
      <c r="O5" s="44" t="s">
        <v>22</v>
      </c>
      <c r="P5" s="45" t="s">
        <v>21</v>
      </c>
      <c r="Q5" s="46" t="s">
        <v>22</v>
      </c>
      <c r="R5" s="46" t="s">
        <v>21</v>
      </c>
      <c r="S5" s="46" t="s">
        <v>22</v>
      </c>
      <c r="T5" s="47" t="s">
        <v>21</v>
      </c>
      <c r="U5" s="47" t="s">
        <v>22</v>
      </c>
      <c r="V5" s="53" t="s">
        <v>19</v>
      </c>
      <c r="W5" s="46" t="s">
        <v>21</v>
      </c>
      <c r="X5" s="48" t="s">
        <v>22</v>
      </c>
      <c r="Y5" s="42" t="s">
        <v>21</v>
      </c>
      <c r="Z5" s="43" t="s">
        <v>22</v>
      </c>
      <c r="AA5" s="43" t="s">
        <v>21</v>
      </c>
      <c r="AB5" s="43" t="s">
        <v>22</v>
      </c>
      <c r="AC5" s="43" t="s">
        <v>21</v>
      </c>
      <c r="AD5" s="43" t="s">
        <v>22</v>
      </c>
      <c r="AE5" s="180" t="s">
        <v>19</v>
      </c>
      <c r="AF5" s="43" t="s">
        <v>21</v>
      </c>
      <c r="AG5" s="44" t="s">
        <v>22</v>
      </c>
      <c r="AH5" s="45" t="s">
        <v>21</v>
      </c>
      <c r="AI5" s="46" t="s">
        <v>22</v>
      </c>
      <c r="AJ5" s="46" t="s">
        <v>21</v>
      </c>
      <c r="AK5" s="46" t="s">
        <v>22</v>
      </c>
      <c r="AL5" s="47" t="s">
        <v>21</v>
      </c>
      <c r="AM5" s="47" t="s">
        <v>22</v>
      </c>
      <c r="AN5" s="53" t="s">
        <v>19</v>
      </c>
      <c r="AO5" s="46" t="s">
        <v>21</v>
      </c>
      <c r="AP5" s="48" t="s">
        <v>22</v>
      </c>
      <c r="AQ5" s="42" t="s">
        <v>21</v>
      </c>
      <c r="AR5" s="43" t="s">
        <v>22</v>
      </c>
      <c r="AS5" s="43" t="s">
        <v>21</v>
      </c>
      <c r="AT5" s="43" t="s">
        <v>22</v>
      </c>
      <c r="AU5" s="43" t="s">
        <v>21</v>
      </c>
      <c r="AV5" s="43" t="s">
        <v>22</v>
      </c>
      <c r="AW5" s="180" t="s">
        <v>19</v>
      </c>
      <c r="AX5" s="43" t="s">
        <v>21</v>
      </c>
      <c r="AY5" s="49" t="s">
        <v>22</v>
      </c>
      <c r="AZ5" s="50" t="s">
        <v>21</v>
      </c>
      <c r="BA5" s="51" t="s">
        <v>22</v>
      </c>
      <c r="BB5" s="51" t="s">
        <v>21</v>
      </c>
      <c r="BC5" s="51" t="s">
        <v>22</v>
      </c>
      <c r="BD5" s="52" t="s">
        <v>21</v>
      </c>
      <c r="BE5" s="52" t="s">
        <v>22</v>
      </c>
      <c r="BF5" s="53" t="s">
        <v>19</v>
      </c>
      <c r="BG5" s="51" t="s">
        <v>21</v>
      </c>
      <c r="BH5" s="54" t="s">
        <v>22</v>
      </c>
    </row>
    <row r="6" spans="1:60" x14ac:dyDescent="0.25">
      <c r="A6" s="87" t="s">
        <v>78</v>
      </c>
      <c r="B6" s="89" t="s">
        <v>82</v>
      </c>
      <c r="C6" s="139" t="s">
        <v>85</v>
      </c>
      <c r="D6" s="144">
        <v>44946</v>
      </c>
      <c r="E6" s="67" t="s">
        <v>71</v>
      </c>
      <c r="F6" s="195" t="s">
        <v>104</v>
      </c>
      <c r="G6" s="55" t="s">
        <v>95</v>
      </c>
      <c r="H6" s="56" t="s">
        <v>87</v>
      </c>
      <c r="I6" s="56" t="s">
        <v>107</v>
      </c>
      <c r="J6" s="56" t="s">
        <v>101</v>
      </c>
      <c r="K6" s="56" t="s">
        <v>108</v>
      </c>
      <c r="L6" s="56" t="s">
        <v>87</v>
      </c>
      <c r="M6" s="56" t="s">
        <v>108</v>
      </c>
      <c r="N6" s="56" t="s">
        <v>91</v>
      </c>
      <c r="O6" s="57" t="s">
        <v>87</v>
      </c>
      <c r="P6" s="58" t="s">
        <v>90</v>
      </c>
      <c r="Q6" s="59" t="s">
        <v>87</v>
      </c>
      <c r="R6" s="59" t="s">
        <v>109</v>
      </c>
      <c r="S6" s="59" t="s">
        <v>92</v>
      </c>
      <c r="T6" s="59" t="s">
        <v>110</v>
      </c>
      <c r="U6" s="59" t="s">
        <v>87</v>
      </c>
      <c r="V6" s="59" t="s">
        <v>110</v>
      </c>
      <c r="W6" s="59" t="s">
        <v>111</v>
      </c>
      <c r="X6" s="60" t="s">
        <v>87</v>
      </c>
      <c r="Y6" s="55" t="s">
        <v>87</v>
      </c>
      <c r="Z6" s="56" t="s">
        <v>87</v>
      </c>
      <c r="AA6" s="56" t="s">
        <v>78</v>
      </c>
      <c r="AB6" s="56" t="s">
        <v>87</v>
      </c>
      <c r="AC6" s="56" t="s">
        <v>78</v>
      </c>
      <c r="AD6" s="56" t="s">
        <v>87</v>
      </c>
      <c r="AE6" s="56">
        <f>AC6+AD6</f>
        <v>1</v>
      </c>
      <c r="AF6" s="56" t="s">
        <v>87</v>
      </c>
      <c r="AG6" s="57" t="s">
        <v>87</v>
      </c>
      <c r="AH6" s="58" t="s">
        <v>87</v>
      </c>
      <c r="AI6" s="59" t="s">
        <v>87</v>
      </c>
      <c r="AJ6" s="59" t="s">
        <v>87</v>
      </c>
      <c r="AK6" s="59" t="s">
        <v>87</v>
      </c>
      <c r="AL6" s="59" t="s">
        <v>87</v>
      </c>
      <c r="AM6" s="59" t="s">
        <v>87</v>
      </c>
      <c r="AN6" s="59">
        <f>AL6+AM6</f>
        <v>0</v>
      </c>
      <c r="AO6" s="59" t="s">
        <v>87</v>
      </c>
      <c r="AP6" s="60" t="s">
        <v>87</v>
      </c>
      <c r="AQ6" s="55" t="s">
        <v>88</v>
      </c>
      <c r="AR6" s="56" t="s">
        <v>87</v>
      </c>
      <c r="AS6" s="56" t="s">
        <v>133</v>
      </c>
      <c r="AT6" s="56" t="s">
        <v>102</v>
      </c>
      <c r="AU6" s="56" t="s">
        <v>112</v>
      </c>
      <c r="AV6" s="56" t="s">
        <v>87</v>
      </c>
      <c r="AW6" s="56" t="s">
        <v>112</v>
      </c>
      <c r="AX6" s="56" t="s">
        <v>113</v>
      </c>
      <c r="AY6" s="61" t="s">
        <v>87</v>
      </c>
      <c r="AZ6" s="62">
        <f t="shared" ref="AZ6:BH6" si="0">G6+P6+Y6+AH6+AQ6</f>
        <v>74</v>
      </c>
      <c r="BA6" s="63">
        <f t="shared" si="0"/>
        <v>0</v>
      </c>
      <c r="BB6" s="63">
        <f t="shared" si="0"/>
        <v>395</v>
      </c>
      <c r="BC6" s="63">
        <f t="shared" si="0"/>
        <v>91</v>
      </c>
      <c r="BD6" s="63">
        <f t="shared" si="0"/>
        <v>484</v>
      </c>
      <c r="BE6" s="63">
        <f t="shared" si="0"/>
        <v>0</v>
      </c>
      <c r="BF6" s="63">
        <f t="shared" si="0"/>
        <v>484</v>
      </c>
      <c r="BG6" s="63">
        <f t="shared" si="0"/>
        <v>72</v>
      </c>
      <c r="BH6" s="64">
        <f t="shared" si="0"/>
        <v>0</v>
      </c>
    </row>
    <row r="7" spans="1:60" x14ac:dyDescent="0.25">
      <c r="A7" s="87" t="s">
        <v>83</v>
      </c>
      <c r="B7" s="89" t="s">
        <v>80</v>
      </c>
      <c r="C7" s="139" t="s">
        <v>85</v>
      </c>
      <c r="D7" s="144">
        <v>44946</v>
      </c>
      <c r="E7" s="67" t="s">
        <v>71</v>
      </c>
      <c r="F7" s="153" t="s">
        <v>104</v>
      </c>
      <c r="G7" s="55" t="s">
        <v>93</v>
      </c>
      <c r="H7" s="56" t="s">
        <v>87</v>
      </c>
      <c r="I7" s="56" t="s">
        <v>114</v>
      </c>
      <c r="J7" s="56" t="s">
        <v>115</v>
      </c>
      <c r="K7" s="56" t="s">
        <v>116</v>
      </c>
      <c r="L7" s="56" t="s">
        <v>87</v>
      </c>
      <c r="M7" s="56">
        <f t="shared" ref="M7:M8" si="1">K7+L7</f>
        <v>169</v>
      </c>
      <c r="N7" s="56" t="s">
        <v>88</v>
      </c>
      <c r="O7" s="57" t="s">
        <v>87</v>
      </c>
      <c r="P7" s="58" t="s">
        <v>117</v>
      </c>
      <c r="Q7" s="59" t="s">
        <v>87</v>
      </c>
      <c r="R7" s="59" t="s">
        <v>118</v>
      </c>
      <c r="S7" s="59" t="s">
        <v>119</v>
      </c>
      <c r="T7" s="59" t="s">
        <v>120</v>
      </c>
      <c r="U7" s="59" t="s">
        <v>87</v>
      </c>
      <c r="V7" s="59">
        <f t="shared" ref="V7:V8" si="2">T7+U7</f>
        <v>155</v>
      </c>
      <c r="W7" s="59" t="s">
        <v>121</v>
      </c>
      <c r="X7" s="60" t="s">
        <v>87</v>
      </c>
      <c r="Y7" s="55" t="s">
        <v>83</v>
      </c>
      <c r="Z7" s="56" t="s">
        <v>87</v>
      </c>
      <c r="AA7" s="56" t="s">
        <v>83</v>
      </c>
      <c r="AB7" s="56" t="s">
        <v>78</v>
      </c>
      <c r="AC7" s="56" t="s">
        <v>83</v>
      </c>
      <c r="AD7" s="56" t="s">
        <v>87</v>
      </c>
      <c r="AE7" s="56">
        <f t="shared" ref="AE7:AE8" si="3">AC7+AD7</f>
        <v>2</v>
      </c>
      <c r="AF7" s="56" t="s">
        <v>78</v>
      </c>
      <c r="AG7" s="57" t="s">
        <v>87</v>
      </c>
      <c r="AH7" s="58" t="s">
        <v>87</v>
      </c>
      <c r="AI7" s="59" t="s">
        <v>87</v>
      </c>
      <c r="AJ7" s="59" t="s">
        <v>87</v>
      </c>
      <c r="AK7" s="59" t="s">
        <v>87</v>
      </c>
      <c r="AL7" s="59" t="s">
        <v>87</v>
      </c>
      <c r="AM7" s="59" t="s">
        <v>87</v>
      </c>
      <c r="AN7" s="59">
        <f t="shared" ref="AN7" si="4">AL7+AM7</f>
        <v>0</v>
      </c>
      <c r="AO7" s="59" t="s">
        <v>87</v>
      </c>
      <c r="AP7" s="60" t="s">
        <v>87</v>
      </c>
      <c r="AQ7" s="55" t="s">
        <v>95</v>
      </c>
      <c r="AR7" s="56" t="s">
        <v>87</v>
      </c>
      <c r="AS7" s="56" t="s">
        <v>134</v>
      </c>
      <c r="AT7" s="56" t="s">
        <v>83</v>
      </c>
      <c r="AU7" s="56" t="s">
        <v>122</v>
      </c>
      <c r="AV7" s="56" t="s">
        <v>87</v>
      </c>
      <c r="AW7" s="56">
        <f t="shared" ref="AW7:AW8" si="5">AU7+AV7</f>
        <v>198</v>
      </c>
      <c r="AX7" s="56" t="s">
        <v>96</v>
      </c>
      <c r="AY7" s="61" t="s">
        <v>87</v>
      </c>
      <c r="AZ7" s="62">
        <f t="shared" ref="AZ7:BH8" si="6">G7+P7+Y7+AH7+AQ7</f>
        <v>131</v>
      </c>
      <c r="BA7" s="63">
        <f t="shared" si="6"/>
        <v>0</v>
      </c>
      <c r="BB7" s="63">
        <f t="shared" si="6"/>
        <v>473</v>
      </c>
      <c r="BC7" s="63">
        <f t="shared" si="6"/>
        <v>104</v>
      </c>
      <c r="BD7" s="63">
        <f t="shared" si="6"/>
        <v>524</v>
      </c>
      <c r="BE7" s="63">
        <f t="shared" si="6"/>
        <v>0</v>
      </c>
      <c r="BF7" s="63">
        <f t="shared" si="6"/>
        <v>524</v>
      </c>
      <c r="BG7" s="63">
        <f t="shared" si="6"/>
        <v>78</v>
      </c>
      <c r="BH7" s="64">
        <f t="shared" si="6"/>
        <v>0</v>
      </c>
    </row>
    <row r="8" spans="1:60" x14ac:dyDescent="0.25">
      <c r="A8" s="87" t="s">
        <v>84</v>
      </c>
      <c r="B8" s="89" t="s">
        <v>81</v>
      </c>
      <c r="C8" s="139" t="s">
        <v>85</v>
      </c>
      <c r="D8" s="144">
        <v>44946</v>
      </c>
      <c r="E8" s="67" t="s">
        <v>71</v>
      </c>
      <c r="F8" s="153" t="s">
        <v>104</v>
      </c>
      <c r="G8" s="55" t="s">
        <v>91</v>
      </c>
      <c r="H8" s="56" t="s">
        <v>87</v>
      </c>
      <c r="I8" s="56" t="s">
        <v>123</v>
      </c>
      <c r="J8" s="56" t="s">
        <v>124</v>
      </c>
      <c r="K8" s="56" t="s">
        <v>125</v>
      </c>
      <c r="L8" s="56" t="s">
        <v>87</v>
      </c>
      <c r="M8" s="56">
        <f t="shared" si="1"/>
        <v>131</v>
      </c>
      <c r="N8" s="56" t="s">
        <v>89</v>
      </c>
      <c r="O8" s="57" t="s">
        <v>87</v>
      </c>
      <c r="P8" s="58" t="s">
        <v>126</v>
      </c>
      <c r="Q8" s="59" t="s">
        <v>89</v>
      </c>
      <c r="R8" s="59" t="s">
        <v>127</v>
      </c>
      <c r="S8" s="59" t="s">
        <v>128</v>
      </c>
      <c r="T8" s="59" t="s">
        <v>129</v>
      </c>
      <c r="U8" s="59" t="s">
        <v>87</v>
      </c>
      <c r="V8" s="59">
        <f t="shared" si="2"/>
        <v>124</v>
      </c>
      <c r="W8" s="59" t="s">
        <v>130</v>
      </c>
      <c r="X8" s="60" t="s">
        <v>87</v>
      </c>
      <c r="Y8" s="55" t="s">
        <v>87</v>
      </c>
      <c r="Z8" s="56" t="s">
        <v>87</v>
      </c>
      <c r="AA8" s="56" t="s">
        <v>87</v>
      </c>
      <c r="AB8" s="56" t="s">
        <v>87</v>
      </c>
      <c r="AC8" s="56" t="s">
        <v>78</v>
      </c>
      <c r="AD8" s="56" t="s">
        <v>87</v>
      </c>
      <c r="AE8" s="56">
        <f t="shared" si="3"/>
        <v>1</v>
      </c>
      <c r="AF8" s="56" t="s">
        <v>78</v>
      </c>
      <c r="AG8" s="57" t="s">
        <v>87</v>
      </c>
      <c r="AH8" s="58" t="s">
        <v>87</v>
      </c>
      <c r="AI8" s="59" t="s">
        <v>87</v>
      </c>
      <c r="AJ8" s="59" t="s">
        <v>87</v>
      </c>
      <c r="AK8" s="59" t="s">
        <v>87</v>
      </c>
      <c r="AL8" s="59" t="s">
        <v>87</v>
      </c>
      <c r="AM8" s="59" t="s">
        <v>87</v>
      </c>
      <c r="AN8" s="59" t="s">
        <v>87</v>
      </c>
      <c r="AO8" s="59" t="s">
        <v>87</v>
      </c>
      <c r="AP8" s="60" t="s">
        <v>87</v>
      </c>
      <c r="AQ8" s="55" t="s">
        <v>98</v>
      </c>
      <c r="AR8" s="56" t="s">
        <v>87</v>
      </c>
      <c r="AS8" s="56" t="s">
        <v>135</v>
      </c>
      <c r="AT8" s="56" t="s">
        <v>132</v>
      </c>
      <c r="AU8" s="56" t="s">
        <v>131</v>
      </c>
      <c r="AV8" s="56" t="s">
        <v>87</v>
      </c>
      <c r="AW8" s="56">
        <f t="shared" si="5"/>
        <v>162</v>
      </c>
      <c r="AX8" s="56" t="s">
        <v>132</v>
      </c>
      <c r="AY8" s="61" t="s">
        <v>87</v>
      </c>
      <c r="AZ8" s="62">
        <f t="shared" si="6"/>
        <v>66</v>
      </c>
      <c r="BA8" s="63">
        <f t="shared" si="6"/>
        <v>4</v>
      </c>
      <c r="BB8" s="63">
        <f t="shared" si="6"/>
        <v>335</v>
      </c>
      <c r="BC8" s="63">
        <f t="shared" si="6"/>
        <v>106</v>
      </c>
      <c r="BD8" s="63">
        <f t="shared" si="6"/>
        <v>418</v>
      </c>
      <c r="BE8" s="63">
        <f t="shared" si="6"/>
        <v>0</v>
      </c>
      <c r="BF8" s="63">
        <f t="shared" si="6"/>
        <v>418</v>
      </c>
      <c r="BG8" s="63">
        <f t="shared" si="6"/>
        <v>43</v>
      </c>
      <c r="BH8" s="64">
        <f t="shared" si="6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56.85546875" style="1" bestFit="1" customWidth="1"/>
    <col min="6" max="6" width="13.7109375" style="7" customWidth="1"/>
    <col min="7" max="21" width="9.28515625" style="69" customWidth="1"/>
    <col min="22" max="24" width="9.28515625" style="33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34"/>
      <c r="W2" s="34"/>
      <c r="X2" s="34"/>
    </row>
    <row r="3" spans="1:24" ht="21" thickBot="1" x14ac:dyDescent="0.35">
      <c r="A3" s="83"/>
      <c r="B3" s="84"/>
      <c r="C3" s="19"/>
      <c r="D3" s="39"/>
      <c r="E3" s="36"/>
      <c r="F3" s="38"/>
      <c r="G3" s="211" t="s">
        <v>14</v>
      </c>
      <c r="H3" s="212"/>
      <c r="I3" s="213"/>
      <c r="J3" s="218" t="s">
        <v>15</v>
      </c>
      <c r="K3" s="215"/>
      <c r="L3" s="215"/>
      <c r="M3" s="211" t="s">
        <v>16</v>
      </c>
      <c r="N3" s="212"/>
      <c r="O3" s="212"/>
      <c r="P3" s="214" t="s">
        <v>17</v>
      </c>
      <c r="Q3" s="215"/>
      <c r="R3" s="215"/>
      <c r="S3" s="211" t="s">
        <v>18</v>
      </c>
      <c r="T3" s="212"/>
      <c r="U3" s="212"/>
      <c r="V3" s="208" t="s">
        <v>26</v>
      </c>
      <c r="W3" s="209"/>
      <c r="X3" s="210"/>
    </row>
    <row r="4" spans="1:24" ht="21.75" thickBot="1" x14ac:dyDescent="0.3">
      <c r="A4" s="86" t="s">
        <v>10</v>
      </c>
      <c r="B4" s="88" t="s">
        <v>70</v>
      </c>
      <c r="C4" s="82" t="s">
        <v>1</v>
      </c>
      <c r="D4" s="81" t="s">
        <v>2</v>
      </c>
      <c r="E4" s="26" t="s">
        <v>5</v>
      </c>
      <c r="F4" s="66" t="s">
        <v>39</v>
      </c>
      <c r="G4" s="71" t="s">
        <v>27</v>
      </c>
      <c r="H4" s="72" t="s">
        <v>28</v>
      </c>
      <c r="I4" s="73" t="s">
        <v>29</v>
      </c>
      <c r="J4" s="74" t="s">
        <v>27</v>
      </c>
      <c r="K4" s="75" t="s">
        <v>28</v>
      </c>
      <c r="L4" s="76" t="s">
        <v>29</v>
      </c>
      <c r="M4" s="71" t="s">
        <v>27</v>
      </c>
      <c r="N4" s="72" t="s">
        <v>28</v>
      </c>
      <c r="O4" s="73" t="s">
        <v>29</v>
      </c>
      <c r="P4" s="74" t="s">
        <v>27</v>
      </c>
      <c r="Q4" s="75" t="s">
        <v>28</v>
      </c>
      <c r="R4" s="76" t="s">
        <v>29</v>
      </c>
      <c r="S4" s="71" t="s">
        <v>27</v>
      </c>
      <c r="T4" s="72" t="s">
        <v>28</v>
      </c>
      <c r="U4" s="73" t="s">
        <v>29</v>
      </c>
      <c r="V4" s="189" t="s">
        <v>27</v>
      </c>
      <c r="W4" s="190" t="s">
        <v>28</v>
      </c>
      <c r="X4" s="191" t="s">
        <v>29</v>
      </c>
    </row>
    <row r="5" spans="1:24" x14ac:dyDescent="0.25">
      <c r="A5" s="87" t="s">
        <v>78</v>
      </c>
      <c r="B5" s="89" t="s">
        <v>82</v>
      </c>
      <c r="C5" s="143" t="s">
        <v>85</v>
      </c>
      <c r="D5" s="145">
        <v>44946</v>
      </c>
      <c r="E5" s="67" t="s">
        <v>71</v>
      </c>
      <c r="F5" s="195" t="s">
        <v>104</v>
      </c>
      <c r="G5" s="77" t="s">
        <v>136</v>
      </c>
      <c r="H5" s="78" t="s">
        <v>137</v>
      </c>
      <c r="I5" s="78" t="s">
        <v>160</v>
      </c>
      <c r="J5" s="79" t="s">
        <v>138</v>
      </c>
      <c r="K5" s="80" t="s">
        <v>139</v>
      </c>
      <c r="L5" s="80" t="s">
        <v>161</v>
      </c>
      <c r="M5" s="77" t="s">
        <v>140</v>
      </c>
      <c r="N5" s="78" t="s">
        <v>140</v>
      </c>
      <c r="O5" s="78" t="s">
        <v>162</v>
      </c>
      <c r="P5" s="79" t="s">
        <v>87</v>
      </c>
      <c r="Q5" s="80" t="s">
        <v>87</v>
      </c>
      <c r="R5" s="80" t="s">
        <v>87</v>
      </c>
      <c r="S5" s="77" t="s">
        <v>141</v>
      </c>
      <c r="T5" s="78" t="s">
        <v>142</v>
      </c>
      <c r="U5" s="188" t="s">
        <v>163</v>
      </c>
      <c r="V5" s="192">
        <f>G5+J5+M5+P5+S5</f>
        <v>44</v>
      </c>
      <c r="W5" s="193">
        <f t="shared" ref="W5:X5" si="0">H5+K5+N5+Q5+T5</f>
        <v>43.2</v>
      </c>
      <c r="X5" s="194">
        <f t="shared" si="0"/>
        <v>47.9</v>
      </c>
    </row>
    <row r="6" spans="1:24" x14ac:dyDescent="0.25">
      <c r="A6" s="87" t="s">
        <v>83</v>
      </c>
      <c r="B6" s="89" t="s">
        <v>80</v>
      </c>
      <c r="C6" s="143" t="s">
        <v>85</v>
      </c>
      <c r="D6" s="145">
        <v>44946</v>
      </c>
      <c r="E6" s="67" t="s">
        <v>71</v>
      </c>
      <c r="F6" s="153" t="s">
        <v>104</v>
      </c>
      <c r="G6" s="77" t="s">
        <v>143</v>
      </c>
      <c r="H6" s="78" t="s">
        <v>137</v>
      </c>
      <c r="I6" s="78" t="s">
        <v>160</v>
      </c>
      <c r="J6" s="79" t="s">
        <v>144</v>
      </c>
      <c r="K6" s="80" t="s">
        <v>139</v>
      </c>
      <c r="L6" s="80" t="s">
        <v>161</v>
      </c>
      <c r="M6" s="77" t="s">
        <v>99</v>
      </c>
      <c r="N6" s="78" t="s">
        <v>140</v>
      </c>
      <c r="O6" s="78" t="s">
        <v>162</v>
      </c>
      <c r="P6" s="79" t="s">
        <v>87</v>
      </c>
      <c r="Q6" s="80" t="s">
        <v>87</v>
      </c>
      <c r="R6" s="80" t="s">
        <v>87</v>
      </c>
      <c r="S6" s="77" t="s">
        <v>145</v>
      </c>
      <c r="T6" s="78" t="s">
        <v>142</v>
      </c>
      <c r="U6" s="188" t="s">
        <v>163</v>
      </c>
      <c r="V6" s="58">
        <f t="shared" ref="V6:V7" si="1">G6+J6+M6+P6+S6</f>
        <v>47.7</v>
      </c>
      <c r="W6" s="59">
        <f t="shared" ref="W6:W7" si="2">H6+K6+N6+Q6+T6</f>
        <v>43.2</v>
      </c>
      <c r="X6" s="60">
        <f t="shared" ref="X6:X7" si="3">I6+L6+O6+R6+U6</f>
        <v>47.9</v>
      </c>
    </row>
    <row r="7" spans="1:24" x14ac:dyDescent="0.25">
      <c r="A7" s="87" t="s">
        <v>84</v>
      </c>
      <c r="B7" s="89" t="s">
        <v>81</v>
      </c>
      <c r="C7" s="143" t="s">
        <v>85</v>
      </c>
      <c r="D7" s="145" t="s">
        <v>105</v>
      </c>
      <c r="E7" s="67" t="s">
        <v>71</v>
      </c>
      <c r="F7" s="153" t="s">
        <v>104</v>
      </c>
      <c r="G7" s="77" t="s">
        <v>146</v>
      </c>
      <c r="H7" s="78" t="s">
        <v>137</v>
      </c>
      <c r="I7" s="78" t="s">
        <v>160</v>
      </c>
      <c r="J7" s="79" t="s">
        <v>147</v>
      </c>
      <c r="K7" s="80" t="s">
        <v>139</v>
      </c>
      <c r="L7" s="80" t="s">
        <v>161</v>
      </c>
      <c r="M7" s="77" t="s">
        <v>140</v>
      </c>
      <c r="N7" s="78" t="s">
        <v>140</v>
      </c>
      <c r="O7" s="78" t="s">
        <v>162</v>
      </c>
      <c r="P7" s="79" t="s">
        <v>87</v>
      </c>
      <c r="Q7" s="80" t="s">
        <v>87</v>
      </c>
      <c r="R7" s="80" t="s">
        <v>87</v>
      </c>
      <c r="S7" s="77" t="s">
        <v>148</v>
      </c>
      <c r="T7" s="78" t="s">
        <v>142</v>
      </c>
      <c r="U7" s="188" t="s">
        <v>163</v>
      </c>
      <c r="V7" s="58">
        <f t="shared" si="1"/>
        <v>38.1</v>
      </c>
      <c r="W7" s="59">
        <f t="shared" si="2"/>
        <v>43.2</v>
      </c>
      <c r="X7" s="60">
        <f t="shared" si="3"/>
        <v>47.9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74.85546875" style="1" bestFit="1" customWidth="1"/>
    <col min="6" max="6" width="12.5703125" style="69" customWidth="1"/>
    <col min="7" max="36" width="18.140625" style="95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90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91"/>
      <c r="AH1" s="91"/>
      <c r="AI1" s="91"/>
      <c r="AJ1" s="91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84"/>
      <c r="C3" s="19"/>
      <c r="D3" s="39"/>
      <c r="E3" s="13"/>
      <c r="F3" s="21"/>
      <c r="G3" s="219" t="s">
        <v>14</v>
      </c>
      <c r="H3" s="220"/>
      <c r="I3" s="220"/>
      <c r="J3" s="220"/>
      <c r="K3" s="221"/>
      <c r="L3" s="222" t="s">
        <v>15</v>
      </c>
      <c r="M3" s="223"/>
      <c r="N3" s="223"/>
      <c r="O3" s="223"/>
      <c r="P3" s="224"/>
      <c r="Q3" s="225" t="s">
        <v>16</v>
      </c>
      <c r="R3" s="220"/>
      <c r="S3" s="220"/>
      <c r="T3" s="220"/>
      <c r="U3" s="221"/>
      <c r="V3" s="222" t="s">
        <v>17</v>
      </c>
      <c r="W3" s="223"/>
      <c r="X3" s="223"/>
      <c r="Y3" s="223"/>
      <c r="Z3" s="224"/>
      <c r="AA3" s="218" t="s">
        <v>18</v>
      </c>
      <c r="AB3" s="215"/>
      <c r="AC3" s="215"/>
      <c r="AD3" s="215"/>
      <c r="AE3" s="226"/>
      <c r="AF3" s="211" t="s">
        <v>33</v>
      </c>
      <c r="AG3" s="212"/>
      <c r="AH3" s="212"/>
      <c r="AI3" s="212"/>
      <c r="AJ3" s="213"/>
    </row>
    <row r="4" spans="1:36" ht="42.75" thickBot="1" x14ac:dyDescent="0.3">
      <c r="A4" s="86" t="s">
        <v>10</v>
      </c>
      <c r="B4" s="88" t="s">
        <v>70</v>
      </c>
      <c r="C4" s="24" t="s">
        <v>1</v>
      </c>
      <c r="D4" s="81" t="s">
        <v>2</v>
      </c>
      <c r="E4" s="26" t="s">
        <v>5</v>
      </c>
      <c r="F4" s="66" t="s">
        <v>39</v>
      </c>
      <c r="G4" s="92" t="s">
        <v>33</v>
      </c>
      <c r="H4" s="93" t="s">
        <v>34</v>
      </c>
      <c r="I4" s="93" t="s">
        <v>35</v>
      </c>
      <c r="J4" s="93" t="s">
        <v>36</v>
      </c>
      <c r="K4" s="94" t="s">
        <v>37</v>
      </c>
      <c r="L4" s="71" t="s">
        <v>33</v>
      </c>
      <c r="M4" s="72" t="s">
        <v>34</v>
      </c>
      <c r="N4" s="72" t="s">
        <v>35</v>
      </c>
      <c r="O4" s="72" t="s">
        <v>38</v>
      </c>
      <c r="P4" s="73" t="s">
        <v>37</v>
      </c>
      <c r="Q4" s="92" t="s">
        <v>33</v>
      </c>
      <c r="R4" s="93" t="s">
        <v>34</v>
      </c>
      <c r="S4" s="93" t="s">
        <v>35</v>
      </c>
      <c r="T4" s="93" t="s">
        <v>36</v>
      </c>
      <c r="U4" s="94" t="s">
        <v>37</v>
      </c>
      <c r="V4" s="71" t="s">
        <v>33</v>
      </c>
      <c r="W4" s="72" t="s">
        <v>34</v>
      </c>
      <c r="X4" s="72" t="s">
        <v>35</v>
      </c>
      <c r="Y4" s="72" t="s">
        <v>38</v>
      </c>
      <c r="Z4" s="73" t="s">
        <v>37</v>
      </c>
      <c r="AA4" s="92" t="s">
        <v>33</v>
      </c>
      <c r="AB4" s="93" t="s">
        <v>34</v>
      </c>
      <c r="AC4" s="93" t="s">
        <v>35</v>
      </c>
      <c r="AD4" s="93" t="s">
        <v>36</v>
      </c>
      <c r="AE4" s="94" t="s">
        <v>37</v>
      </c>
      <c r="AF4" s="71" t="s">
        <v>33</v>
      </c>
      <c r="AG4" s="72" t="s">
        <v>34</v>
      </c>
      <c r="AH4" s="72" t="s">
        <v>35</v>
      </c>
      <c r="AI4" s="72" t="s">
        <v>38</v>
      </c>
      <c r="AJ4" s="73" t="s">
        <v>37</v>
      </c>
    </row>
    <row r="5" spans="1:36" x14ac:dyDescent="0.25">
      <c r="A5" s="29" t="s">
        <v>78</v>
      </c>
      <c r="B5" s="67" t="s">
        <v>82</v>
      </c>
      <c r="C5" s="143" t="s">
        <v>85</v>
      </c>
      <c r="D5" s="145">
        <v>44946</v>
      </c>
      <c r="E5" s="67" t="s">
        <v>71</v>
      </c>
      <c r="F5" s="195" t="s">
        <v>104</v>
      </c>
      <c r="G5" s="146">
        <f t="shared" ref="G5" si="0">H5+I5+J5+K5</f>
        <v>1</v>
      </c>
      <c r="H5" s="147" t="s">
        <v>87</v>
      </c>
      <c r="I5" s="147" t="s">
        <v>78</v>
      </c>
      <c r="J5" s="147" t="s">
        <v>87</v>
      </c>
      <c r="K5" s="148" t="s">
        <v>87</v>
      </c>
      <c r="L5" s="149" t="s">
        <v>83</v>
      </c>
      <c r="M5" s="150" t="s">
        <v>83</v>
      </c>
      <c r="N5" s="150" t="s">
        <v>87</v>
      </c>
      <c r="O5" s="150" t="s">
        <v>87</v>
      </c>
      <c r="P5" s="151" t="s">
        <v>87</v>
      </c>
      <c r="Q5" s="152">
        <f t="shared" ref="Q5" si="1">R5+S5+T5+U5</f>
        <v>0</v>
      </c>
      <c r="R5" s="147" t="s">
        <v>87</v>
      </c>
      <c r="S5" s="147" t="s">
        <v>87</v>
      </c>
      <c r="T5" s="147" t="s">
        <v>87</v>
      </c>
      <c r="U5" s="148" t="s">
        <v>87</v>
      </c>
      <c r="V5" s="149">
        <f t="shared" ref="V5" si="2">W5+X5+Y5+Z5</f>
        <v>0</v>
      </c>
      <c r="W5" s="150" t="s">
        <v>87</v>
      </c>
      <c r="X5" s="150" t="s">
        <v>87</v>
      </c>
      <c r="Y5" s="150" t="s">
        <v>87</v>
      </c>
      <c r="Z5" s="151" t="s">
        <v>87</v>
      </c>
      <c r="AA5" s="152">
        <f t="shared" ref="AA5" si="3">AB5+AC5+AD5+AE5</f>
        <v>0</v>
      </c>
      <c r="AB5" s="147" t="s">
        <v>87</v>
      </c>
      <c r="AC5" s="147" t="s">
        <v>87</v>
      </c>
      <c r="AD5" s="147" t="s">
        <v>87</v>
      </c>
      <c r="AE5" s="148" t="s">
        <v>87</v>
      </c>
      <c r="AF5" s="149">
        <f t="shared" ref="AF5:AJ5" si="4">AA5+V5+Q5+L5+G5</f>
        <v>3</v>
      </c>
      <c r="AG5" s="150">
        <f t="shared" si="4"/>
        <v>2</v>
      </c>
      <c r="AH5" s="150">
        <f t="shared" si="4"/>
        <v>1</v>
      </c>
      <c r="AI5" s="150">
        <f t="shared" si="4"/>
        <v>0</v>
      </c>
      <c r="AJ5" s="151">
        <f t="shared" si="4"/>
        <v>0</v>
      </c>
    </row>
    <row r="6" spans="1:36" x14ac:dyDescent="0.25">
      <c r="A6" s="29" t="s">
        <v>83</v>
      </c>
      <c r="B6" s="67" t="s">
        <v>80</v>
      </c>
      <c r="C6" s="143" t="s">
        <v>85</v>
      </c>
      <c r="D6" s="145">
        <v>44946</v>
      </c>
      <c r="E6" s="67" t="s">
        <v>71</v>
      </c>
      <c r="F6" s="153" t="s">
        <v>104</v>
      </c>
      <c r="G6" s="146">
        <f t="shared" ref="G6" si="5">H6+I6+J6+K6</f>
        <v>1</v>
      </c>
      <c r="H6" s="147" t="s">
        <v>87</v>
      </c>
      <c r="I6" s="147" t="s">
        <v>78</v>
      </c>
      <c r="J6" s="147" t="s">
        <v>87</v>
      </c>
      <c r="K6" s="148" t="s">
        <v>87</v>
      </c>
      <c r="L6" s="149" t="s">
        <v>84</v>
      </c>
      <c r="M6" s="150" t="s">
        <v>83</v>
      </c>
      <c r="N6" s="150" t="s">
        <v>78</v>
      </c>
      <c r="O6" s="150" t="s">
        <v>87</v>
      </c>
      <c r="P6" s="151" t="s">
        <v>87</v>
      </c>
      <c r="Q6" s="152">
        <f t="shared" ref="Q6:Q7" si="6">R6+S6+T6+U6</f>
        <v>0</v>
      </c>
      <c r="R6" s="147" t="s">
        <v>87</v>
      </c>
      <c r="S6" s="147" t="s">
        <v>87</v>
      </c>
      <c r="T6" s="147" t="s">
        <v>87</v>
      </c>
      <c r="U6" s="148" t="s">
        <v>87</v>
      </c>
      <c r="V6" s="149">
        <f t="shared" ref="V6:V7" si="7">W6+X6+Y6+Z6</f>
        <v>0</v>
      </c>
      <c r="W6" s="150" t="s">
        <v>87</v>
      </c>
      <c r="X6" s="150" t="s">
        <v>87</v>
      </c>
      <c r="Y6" s="150" t="s">
        <v>87</v>
      </c>
      <c r="Z6" s="151" t="s">
        <v>87</v>
      </c>
      <c r="AA6" s="152">
        <f t="shared" ref="AA6" si="8">AB6+AC6+AD6+AE6</f>
        <v>0</v>
      </c>
      <c r="AB6" s="147" t="s">
        <v>87</v>
      </c>
      <c r="AC6" s="147" t="s">
        <v>87</v>
      </c>
      <c r="AD6" s="147" t="s">
        <v>87</v>
      </c>
      <c r="AE6" s="148" t="s">
        <v>87</v>
      </c>
      <c r="AF6" s="149">
        <f t="shared" ref="AF6:AF7" si="9">AA6+V6+Q6+L6+G6</f>
        <v>4</v>
      </c>
      <c r="AG6" s="150">
        <f t="shared" ref="AG6:AG7" si="10">AB6+W6+R6+M6+H6</f>
        <v>2</v>
      </c>
      <c r="AH6" s="150">
        <f t="shared" ref="AH6:AH7" si="11">AC6+X6+S6+N6+I6</f>
        <v>2</v>
      </c>
      <c r="AI6" s="150">
        <f t="shared" ref="AI6:AI7" si="12">AD6+Y6+T6+O6+J6</f>
        <v>0</v>
      </c>
      <c r="AJ6" s="151">
        <f t="shared" ref="AJ6:AJ7" si="13">AE6+Z6+U6+P6+K6</f>
        <v>0</v>
      </c>
    </row>
    <row r="7" spans="1:36" x14ac:dyDescent="0.25">
      <c r="A7" s="29" t="s">
        <v>84</v>
      </c>
      <c r="B7" s="67" t="s">
        <v>81</v>
      </c>
      <c r="C7" s="143" t="s">
        <v>85</v>
      </c>
      <c r="D7" s="145" t="s">
        <v>106</v>
      </c>
      <c r="E7" s="67" t="s">
        <v>71</v>
      </c>
      <c r="F7" s="153" t="s">
        <v>104</v>
      </c>
      <c r="G7" s="146" t="s">
        <v>87</v>
      </c>
      <c r="H7" s="147" t="s">
        <v>87</v>
      </c>
      <c r="I7" s="147" t="s">
        <v>87</v>
      </c>
      <c r="J7" s="147" t="s">
        <v>87</v>
      </c>
      <c r="K7" s="148" t="s">
        <v>87</v>
      </c>
      <c r="L7" s="149" t="s">
        <v>83</v>
      </c>
      <c r="M7" s="150" t="s">
        <v>83</v>
      </c>
      <c r="N7" s="150" t="s">
        <v>87</v>
      </c>
      <c r="O7" s="150" t="s">
        <v>87</v>
      </c>
      <c r="P7" s="151" t="s">
        <v>87</v>
      </c>
      <c r="Q7" s="152">
        <f t="shared" si="6"/>
        <v>0</v>
      </c>
      <c r="R7" s="147" t="s">
        <v>87</v>
      </c>
      <c r="S7" s="147" t="s">
        <v>87</v>
      </c>
      <c r="T7" s="147" t="s">
        <v>87</v>
      </c>
      <c r="U7" s="148" t="s">
        <v>87</v>
      </c>
      <c r="V7" s="149">
        <f t="shared" si="7"/>
        <v>0</v>
      </c>
      <c r="W7" s="150" t="s">
        <v>87</v>
      </c>
      <c r="X7" s="150" t="s">
        <v>87</v>
      </c>
      <c r="Y7" s="150" t="s">
        <v>87</v>
      </c>
      <c r="Z7" s="151" t="s">
        <v>87</v>
      </c>
      <c r="AA7" s="152" t="s">
        <v>83</v>
      </c>
      <c r="AB7" s="147" t="s">
        <v>83</v>
      </c>
      <c r="AC7" s="147" t="s">
        <v>87</v>
      </c>
      <c r="AD7" s="147" t="s">
        <v>87</v>
      </c>
      <c r="AE7" s="148" t="s">
        <v>87</v>
      </c>
      <c r="AF7" s="149">
        <f t="shared" si="9"/>
        <v>4</v>
      </c>
      <c r="AG7" s="150">
        <f t="shared" si="10"/>
        <v>4</v>
      </c>
      <c r="AH7" s="150">
        <f t="shared" si="11"/>
        <v>0</v>
      </c>
      <c r="AI7" s="150">
        <f t="shared" si="12"/>
        <v>0</v>
      </c>
      <c r="AJ7" s="151">
        <f t="shared" si="1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96"/>
      <c r="H1" s="5"/>
      <c r="I1" s="5"/>
      <c r="J1" s="5"/>
      <c r="K1" s="5"/>
      <c r="L1" s="96"/>
      <c r="M1" s="5"/>
      <c r="N1" s="5"/>
      <c r="O1" s="5"/>
      <c r="P1" s="90"/>
      <c r="Q1" s="96"/>
      <c r="R1" s="5"/>
      <c r="S1" s="5"/>
      <c r="T1" s="5"/>
      <c r="U1" s="5"/>
      <c r="V1" s="96"/>
      <c r="W1" s="5"/>
      <c r="X1" s="5"/>
      <c r="Y1" s="5"/>
      <c r="Z1" s="5"/>
      <c r="AA1" s="96"/>
      <c r="AB1" s="5"/>
      <c r="AC1" s="5"/>
      <c r="AD1" s="5"/>
      <c r="AE1" s="5"/>
      <c r="AF1" s="96"/>
      <c r="AG1" s="97"/>
      <c r="AH1" s="97"/>
      <c r="AI1" s="97"/>
      <c r="AJ1" s="97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39"/>
      <c r="E3" s="13"/>
      <c r="F3" s="98"/>
      <c r="G3" s="219" t="s">
        <v>14</v>
      </c>
      <c r="H3" s="220"/>
      <c r="I3" s="220"/>
      <c r="J3" s="220"/>
      <c r="K3" s="221"/>
      <c r="L3" s="222" t="s">
        <v>15</v>
      </c>
      <c r="M3" s="223"/>
      <c r="N3" s="223"/>
      <c r="O3" s="223"/>
      <c r="P3" s="224"/>
      <c r="Q3" s="225" t="s">
        <v>16</v>
      </c>
      <c r="R3" s="220"/>
      <c r="S3" s="220"/>
      <c r="T3" s="220"/>
      <c r="U3" s="221"/>
      <c r="V3" s="222" t="s">
        <v>17</v>
      </c>
      <c r="W3" s="223"/>
      <c r="X3" s="223"/>
      <c r="Y3" s="223"/>
      <c r="Z3" s="224"/>
      <c r="AA3" s="218" t="s">
        <v>18</v>
      </c>
      <c r="AB3" s="215"/>
      <c r="AC3" s="215"/>
      <c r="AD3" s="215"/>
      <c r="AE3" s="226"/>
      <c r="AF3" s="227" t="s">
        <v>33</v>
      </c>
      <c r="AG3" s="228"/>
      <c r="AH3" s="228"/>
      <c r="AI3" s="228"/>
      <c r="AJ3" s="229"/>
    </row>
    <row r="4" spans="1:36" ht="42.75" thickBot="1" x14ac:dyDescent="0.3">
      <c r="A4" s="86" t="s">
        <v>10</v>
      </c>
      <c r="B4" s="88" t="s">
        <v>70</v>
      </c>
      <c r="C4" s="24" t="s">
        <v>1</v>
      </c>
      <c r="D4" s="81" t="s">
        <v>2</v>
      </c>
      <c r="E4" s="26" t="s">
        <v>5</v>
      </c>
      <c r="F4" s="66" t="s">
        <v>39</v>
      </c>
      <c r="G4" s="99" t="s">
        <v>33</v>
      </c>
      <c r="H4" s="93" t="s">
        <v>34</v>
      </c>
      <c r="I4" s="93" t="s">
        <v>35</v>
      </c>
      <c r="J4" s="93" t="s">
        <v>36</v>
      </c>
      <c r="K4" s="94" t="s">
        <v>37</v>
      </c>
      <c r="L4" s="100" t="s">
        <v>33</v>
      </c>
      <c r="M4" s="72" t="s">
        <v>34</v>
      </c>
      <c r="N4" s="72" t="s">
        <v>35</v>
      </c>
      <c r="O4" s="72" t="s">
        <v>38</v>
      </c>
      <c r="P4" s="73" t="s">
        <v>37</v>
      </c>
      <c r="Q4" s="99" t="s">
        <v>33</v>
      </c>
      <c r="R4" s="93" t="s">
        <v>34</v>
      </c>
      <c r="S4" s="93" t="s">
        <v>35</v>
      </c>
      <c r="T4" s="93" t="s">
        <v>36</v>
      </c>
      <c r="U4" s="94" t="s">
        <v>37</v>
      </c>
      <c r="V4" s="100" t="s">
        <v>33</v>
      </c>
      <c r="W4" s="72" t="s">
        <v>34</v>
      </c>
      <c r="X4" s="72" t="s">
        <v>35</v>
      </c>
      <c r="Y4" s="72" t="s">
        <v>38</v>
      </c>
      <c r="Z4" s="73" t="s">
        <v>37</v>
      </c>
      <c r="AA4" s="99" t="s">
        <v>33</v>
      </c>
      <c r="AB4" s="93" t="s">
        <v>34</v>
      </c>
      <c r="AC4" s="93" t="s">
        <v>35</v>
      </c>
      <c r="AD4" s="93" t="s">
        <v>36</v>
      </c>
      <c r="AE4" s="94" t="s">
        <v>37</v>
      </c>
      <c r="AF4" s="100" t="s">
        <v>33</v>
      </c>
      <c r="AG4" s="101" t="s">
        <v>34</v>
      </c>
      <c r="AH4" s="101" t="s">
        <v>35</v>
      </c>
      <c r="AI4" s="101" t="s">
        <v>38</v>
      </c>
      <c r="AJ4" s="102" t="s">
        <v>37</v>
      </c>
    </row>
    <row r="5" spans="1:36" x14ac:dyDescent="0.25">
      <c r="A5" s="29" t="s">
        <v>78</v>
      </c>
      <c r="B5" s="67" t="s">
        <v>82</v>
      </c>
      <c r="C5" s="143" t="s">
        <v>85</v>
      </c>
      <c r="D5" s="145">
        <v>44946</v>
      </c>
      <c r="E5" s="67" t="s">
        <v>71</v>
      </c>
      <c r="F5" s="195" t="s">
        <v>104</v>
      </c>
      <c r="G5" s="154">
        <v>2</v>
      </c>
      <c r="H5" s="147" t="s">
        <v>83</v>
      </c>
      <c r="I5" s="147" t="s">
        <v>87</v>
      </c>
      <c r="J5" s="147" t="s">
        <v>87</v>
      </c>
      <c r="K5" s="148" t="s">
        <v>87</v>
      </c>
      <c r="L5" s="155">
        <v>2</v>
      </c>
      <c r="M5" s="150" t="s">
        <v>78</v>
      </c>
      <c r="N5" s="150" t="s">
        <v>87</v>
      </c>
      <c r="O5" s="150" t="s">
        <v>87</v>
      </c>
      <c r="P5" s="151" t="s">
        <v>78</v>
      </c>
      <c r="Q5" s="156">
        <f t="shared" ref="Q5" si="0">R5+S5+T5+U5</f>
        <v>0</v>
      </c>
      <c r="R5" s="147" t="s">
        <v>87</v>
      </c>
      <c r="S5" s="147" t="s">
        <v>87</v>
      </c>
      <c r="T5" s="147" t="s">
        <v>87</v>
      </c>
      <c r="U5" s="148" t="s">
        <v>87</v>
      </c>
      <c r="V5" s="155">
        <f t="shared" ref="V5" si="1">W5+X5+Y5+Z5</f>
        <v>0</v>
      </c>
      <c r="W5" s="150" t="s">
        <v>87</v>
      </c>
      <c r="X5" s="150" t="s">
        <v>87</v>
      </c>
      <c r="Y5" s="150" t="s">
        <v>87</v>
      </c>
      <c r="Z5" s="151" t="s">
        <v>87</v>
      </c>
      <c r="AA5" s="156">
        <f t="shared" ref="AA5" si="2">AB5+AC5+AD5+AE5</f>
        <v>0</v>
      </c>
      <c r="AB5" s="147" t="s">
        <v>87</v>
      </c>
      <c r="AC5" s="147" t="s">
        <v>87</v>
      </c>
      <c r="AD5" s="147" t="s">
        <v>87</v>
      </c>
      <c r="AE5" s="148" t="s">
        <v>87</v>
      </c>
      <c r="AF5" s="155">
        <f t="shared" ref="AF5:AJ5" si="3">AA5+V5+Q5+L5+G5</f>
        <v>4</v>
      </c>
      <c r="AG5" s="157">
        <f t="shared" si="3"/>
        <v>3</v>
      </c>
      <c r="AH5" s="157">
        <f t="shared" si="3"/>
        <v>0</v>
      </c>
      <c r="AI5" s="157">
        <f t="shared" si="3"/>
        <v>0</v>
      </c>
      <c r="AJ5" s="158">
        <f t="shared" si="3"/>
        <v>1</v>
      </c>
    </row>
    <row r="6" spans="1:36" x14ac:dyDescent="0.25">
      <c r="A6" s="29" t="s">
        <v>83</v>
      </c>
      <c r="B6" s="67" t="s">
        <v>80</v>
      </c>
      <c r="C6" s="143" t="s">
        <v>85</v>
      </c>
      <c r="D6" s="145">
        <v>44946</v>
      </c>
      <c r="E6" s="67" t="s">
        <v>71</v>
      </c>
      <c r="F6" s="153" t="s">
        <v>104</v>
      </c>
      <c r="G6" s="154">
        <v>0</v>
      </c>
      <c r="H6" s="147" t="s">
        <v>87</v>
      </c>
      <c r="I6" s="147" t="s">
        <v>87</v>
      </c>
      <c r="J6" s="147" t="s">
        <v>87</v>
      </c>
      <c r="K6" s="148" t="s">
        <v>87</v>
      </c>
      <c r="L6" s="155">
        <v>1</v>
      </c>
      <c r="M6" s="150" t="s">
        <v>87</v>
      </c>
      <c r="N6" s="150" t="s">
        <v>87</v>
      </c>
      <c r="O6" s="150" t="s">
        <v>87</v>
      </c>
      <c r="P6" s="151" t="s">
        <v>78</v>
      </c>
      <c r="Q6" s="156">
        <f t="shared" ref="Q6:Q7" si="4">R6+S6+T6+U6</f>
        <v>0</v>
      </c>
      <c r="R6" s="147" t="s">
        <v>87</v>
      </c>
      <c r="S6" s="147" t="s">
        <v>87</v>
      </c>
      <c r="T6" s="147" t="s">
        <v>87</v>
      </c>
      <c r="U6" s="148" t="s">
        <v>87</v>
      </c>
      <c r="V6" s="155">
        <f t="shared" ref="V6:V7" si="5">W6+X6+Y6+Z6</f>
        <v>0</v>
      </c>
      <c r="W6" s="150" t="s">
        <v>87</v>
      </c>
      <c r="X6" s="150" t="s">
        <v>87</v>
      </c>
      <c r="Y6" s="150" t="s">
        <v>87</v>
      </c>
      <c r="Z6" s="151" t="s">
        <v>87</v>
      </c>
      <c r="AA6" s="156">
        <f t="shared" ref="AA6:AA7" si="6">AB6+AC6+AD6+AE6</f>
        <v>0</v>
      </c>
      <c r="AB6" s="147" t="s">
        <v>87</v>
      </c>
      <c r="AC6" s="147" t="s">
        <v>87</v>
      </c>
      <c r="AD6" s="147" t="s">
        <v>87</v>
      </c>
      <c r="AE6" s="148" t="s">
        <v>87</v>
      </c>
      <c r="AF6" s="155">
        <f t="shared" ref="AF6:AF7" si="7">AA6+V6+Q6+L6+G6</f>
        <v>1</v>
      </c>
      <c r="AG6" s="157">
        <f t="shared" ref="AG6:AG7" si="8">AB6+W6+R6+M6+H6</f>
        <v>0</v>
      </c>
      <c r="AH6" s="157">
        <f t="shared" ref="AH6:AH7" si="9">AC6+X6+S6+N6+I6</f>
        <v>0</v>
      </c>
      <c r="AI6" s="157">
        <f t="shared" ref="AI6:AI7" si="10">AD6+Y6+T6+O6+J6</f>
        <v>0</v>
      </c>
      <c r="AJ6" s="158">
        <f t="shared" ref="AJ6:AJ7" si="11">AE6+Z6+U6+P6+K6</f>
        <v>1</v>
      </c>
    </row>
    <row r="7" spans="1:36" x14ac:dyDescent="0.25">
      <c r="A7" s="29" t="s">
        <v>84</v>
      </c>
      <c r="B7" s="67" t="s">
        <v>81</v>
      </c>
      <c r="C7" s="143" t="s">
        <v>85</v>
      </c>
      <c r="D7" s="145">
        <v>44946</v>
      </c>
      <c r="E7" s="67" t="s">
        <v>71</v>
      </c>
      <c r="F7" s="153" t="s">
        <v>104</v>
      </c>
      <c r="G7" s="154">
        <v>1</v>
      </c>
      <c r="H7" s="147" t="s">
        <v>87</v>
      </c>
      <c r="I7" s="147" t="s">
        <v>78</v>
      </c>
      <c r="J7" s="147" t="s">
        <v>87</v>
      </c>
      <c r="K7" s="148" t="s">
        <v>87</v>
      </c>
      <c r="L7" s="155">
        <f t="shared" ref="L7" si="12">M7+N7+O7+P7</f>
        <v>0</v>
      </c>
      <c r="M7" s="150" t="s">
        <v>87</v>
      </c>
      <c r="N7" s="150" t="s">
        <v>87</v>
      </c>
      <c r="O7" s="150" t="s">
        <v>87</v>
      </c>
      <c r="P7" s="151" t="s">
        <v>87</v>
      </c>
      <c r="Q7" s="156">
        <f t="shared" si="4"/>
        <v>0</v>
      </c>
      <c r="R7" s="147" t="s">
        <v>87</v>
      </c>
      <c r="S7" s="147" t="s">
        <v>87</v>
      </c>
      <c r="T7" s="147" t="s">
        <v>87</v>
      </c>
      <c r="U7" s="148" t="s">
        <v>87</v>
      </c>
      <c r="V7" s="155">
        <f t="shared" si="5"/>
        <v>0</v>
      </c>
      <c r="W7" s="150" t="s">
        <v>87</v>
      </c>
      <c r="X7" s="150" t="s">
        <v>87</v>
      </c>
      <c r="Y7" s="150" t="s">
        <v>87</v>
      </c>
      <c r="Z7" s="151" t="s">
        <v>87</v>
      </c>
      <c r="AA7" s="156">
        <f t="shared" si="6"/>
        <v>0</v>
      </c>
      <c r="AB7" s="147" t="s">
        <v>87</v>
      </c>
      <c r="AC7" s="147" t="s">
        <v>87</v>
      </c>
      <c r="AD7" s="147" t="s">
        <v>87</v>
      </c>
      <c r="AE7" s="148" t="s">
        <v>87</v>
      </c>
      <c r="AF7" s="155">
        <f t="shared" si="7"/>
        <v>1</v>
      </c>
      <c r="AG7" s="157">
        <f t="shared" si="8"/>
        <v>0</v>
      </c>
      <c r="AH7" s="157">
        <f t="shared" si="9"/>
        <v>1</v>
      </c>
      <c r="AI7" s="157">
        <f t="shared" si="10"/>
        <v>0</v>
      </c>
      <c r="AJ7" s="158">
        <f t="shared" si="1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37"/>
      <c r="E3" s="13"/>
      <c r="F3" s="103"/>
      <c r="G3" s="230" t="s">
        <v>42</v>
      </c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2"/>
    </row>
    <row r="4" spans="1:19" ht="20.25" customHeight="1" thickBot="1" x14ac:dyDescent="0.35">
      <c r="A4" s="104"/>
      <c r="B4" s="105"/>
      <c r="C4" s="19"/>
      <c r="D4" s="39"/>
      <c r="E4" s="106"/>
      <c r="F4" s="40"/>
      <c r="G4" s="233" t="s">
        <v>43</v>
      </c>
      <c r="H4" s="234"/>
      <c r="I4" s="235" t="s">
        <v>44</v>
      </c>
      <c r="J4" s="236"/>
      <c r="K4" s="233" t="s">
        <v>45</v>
      </c>
      <c r="L4" s="234"/>
      <c r="M4" s="235" t="s">
        <v>46</v>
      </c>
      <c r="N4" s="236"/>
      <c r="O4" s="233" t="s">
        <v>47</v>
      </c>
      <c r="P4" s="234"/>
      <c r="Q4" s="237" t="s">
        <v>19</v>
      </c>
      <c r="R4" s="238"/>
      <c r="S4" s="239"/>
    </row>
    <row r="5" spans="1:19" ht="39.75" customHeight="1" thickBot="1" x14ac:dyDescent="0.3">
      <c r="A5" s="86" t="s">
        <v>10</v>
      </c>
      <c r="B5" s="88" t="s">
        <v>70</v>
      </c>
      <c r="C5" s="24" t="s">
        <v>1</v>
      </c>
      <c r="D5" s="81" t="s">
        <v>2</v>
      </c>
      <c r="E5" s="26" t="s">
        <v>5</v>
      </c>
      <c r="F5" s="66" t="s">
        <v>39</v>
      </c>
      <c r="G5" s="92" t="s">
        <v>48</v>
      </c>
      <c r="H5" s="22" t="s">
        <v>49</v>
      </c>
      <c r="I5" s="107" t="s">
        <v>48</v>
      </c>
      <c r="J5" s="108" t="s">
        <v>49</v>
      </c>
      <c r="K5" s="92" t="s">
        <v>48</v>
      </c>
      <c r="L5" s="22" t="s">
        <v>49</v>
      </c>
      <c r="M5" s="107" t="s">
        <v>48</v>
      </c>
      <c r="N5" s="108" t="s">
        <v>49</v>
      </c>
      <c r="O5" s="92" t="s">
        <v>48</v>
      </c>
      <c r="P5" s="22" t="s">
        <v>49</v>
      </c>
      <c r="Q5" s="109" t="s">
        <v>48</v>
      </c>
      <c r="R5" s="101" t="s">
        <v>49</v>
      </c>
      <c r="S5" s="102" t="s">
        <v>19</v>
      </c>
    </row>
    <row r="6" spans="1:19" x14ac:dyDescent="0.25">
      <c r="A6" s="67" t="s">
        <v>78</v>
      </c>
      <c r="B6" s="159" t="s">
        <v>82</v>
      </c>
      <c r="C6" s="143" t="s">
        <v>85</v>
      </c>
      <c r="D6" s="145">
        <v>44586</v>
      </c>
      <c r="E6" s="67" t="s">
        <v>71</v>
      </c>
      <c r="F6" s="195" t="s">
        <v>104</v>
      </c>
      <c r="G6" s="58" t="s">
        <v>84</v>
      </c>
      <c r="H6" s="68" t="s">
        <v>87</v>
      </c>
      <c r="I6" s="55" t="s">
        <v>149</v>
      </c>
      <c r="J6" s="57" t="s">
        <v>87</v>
      </c>
      <c r="K6" s="160" t="s">
        <v>87</v>
      </c>
      <c r="L6" s="68" t="s">
        <v>87</v>
      </c>
      <c r="M6" s="55" t="s">
        <v>87</v>
      </c>
      <c r="N6" s="57" t="s">
        <v>87</v>
      </c>
      <c r="O6" s="160" t="s">
        <v>164</v>
      </c>
      <c r="P6" s="68" t="s">
        <v>87</v>
      </c>
      <c r="Q6" s="161">
        <f t="shared" ref="Q6:R6" si="0">G6+I6+K6+M6+O6</f>
        <v>78</v>
      </c>
      <c r="R6" s="162">
        <f t="shared" si="0"/>
        <v>0</v>
      </c>
      <c r="S6" s="163">
        <f t="shared" ref="S6" si="1">Q6+R6</f>
        <v>78</v>
      </c>
    </row>
    <row r="7" spans="1:19" x14ac:dyDescent="0.25">
      <c r="A7" s="67" t="s">
        <v>83</v>
      </c>
      <c r="B7" s="159" t="s">
        <v>80</v>
      </c>
      <c r="C7" s="143" t="s">
        <v>85</v>
      </c>
      <c r="D7" s="145">
        <v>44586</v>
      </c>
      <c r="E7" s="67" t="s">
        <v>71</v>
      </c>
      <c r="F7" s="153" t="s">
        <v>104</v>
      </c>
      <c r="G7" s="58" t="s">
        <v>83</v>
      </c>
      <c r="H7" s="68" t="s">
        <v>87</v>
      </c>
      <c r="I7" s="55" t="s">
        <v>94</v>
      </c>
      <c r="J7" s="57" t="s">
        <v>87</v>
      </c>
      <c r="K7" s="160" t="s">
        <v>87</v>
      </c>
      <c r="L7" s="68" t="s">
        <v>87</v>
      </c>
      <c r="M7" s="55" t="s">
        <v>87</v>
      </c>
      <c r="N7" s="57" t="s">
        <v>87</v>
      </c>
      <c r="O7" s="160" t="s">
        <v>165</v>
      </c>
      <c r="P7" s="68" t="s">
        <v>87</v>
      </c>
      <c r="Q7" s="161">
        <f t="shared" ref="Q7:Q8" si="2">G7+I7+K7+M7+O7</f>
        <v>72</v>
      </c>
      <c r="R7" s="162">
        <f t="shared" ref="R7:R8" si="3">H7+J7+L7+N7+P7</f>
        <v>0</v>
      </c>
      <c r="S7" s="163">
        <f t="shared" ref="S7:S8" si="4">Q7+R7</f>
        <v>72</v>
      </c>
    </row>
    <row r="8" spans="1:19" x14ac:dyDescent="0.25">
      <c r="A8" s="67" t="s">
        <v>84</v>
      </c>
      <c r="B8" s="159" t="s">
        <v>81</v>
      </c>
      <c r="C8" s="143" t="s">
        <v>85</v>
      </c>
      <c r="D8" s="145">
        <v>44586</v>
      </c>
      <c r="E8" s="67" t="s">
        <v>71</v>
      </c>
      <c r="F8" s="153" t="s">
        <v>104</v>
      </c>
      <c r="G8" s="58" t="s">
        <v>83</v>
      </c>
      <c r="H8" s="68" t="s">
        <v>87</v>
      </c>
      <c r="I8" s="55" t="s">
        <v>132</v>
      </c>
      <c r="J8" s="57" t="s">
        <v>87</v>
      </c>
      <c r="K8" s="160" t="s">
        <v>87</v>
      </c>
      <c r="L8" s="68" t="s">
        <v>87</v>
      </c>
      <c r="M8" s="55" t="s">
        <v>87</v>
      </c>
      <c r="N8" s="57" t="s">
        <v>87</v>
      </c>
      <c r="O8" s="160" t="s">
        <v>166</v>
      </c>
      <c r="P8" s="68" t="s">
        <v>87</v>
      </c>
      <c r="Q8" s="161">
        <f t="shared" si="2"/>
        <v>79</v>
      </c>
      <c r="R8" s="162">
        <f t="shared" si="3"/>
        <v>0</v>
      </c>
      <c r="S8" s="163">
        <f t="shared" si="4"/>
        <v>79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2" customWidth="1"/>
    <col min="5" max="5" width="74.85546875" style="1" bestFit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26" ht="21" customHeight="1" thickBot="1" x14ac:dyDescent="0.35">
      <c r="A3" s="12"/>
      <c r="B3" s="17"/>
      <c r="C3" s="14"/>
      <c r="D3" s="37"/>
      <c r="E3" s="13"/>
      <c r="F3" s="21"/>
      <c r="G3" s="230" t="s">
        <v>51</v>
      </c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2"/>
    </row>
    <row r="4" spans="1:26" ht="20.25" customHeight="1" thickBot="1" x14ac:dyDescent="0.35">
      <c r="A4" s="83"/>
      <c r="B4" s="84"/>
      <c r="C4" s="14"/>
      <c r="D4" s="37"/>
      <c r="E4" s="85"/>
      <c r="F4" s="103"/>
      <c r="G4" s="244" t="s">
        <v>52</v>
      </c>
      <c r="H4" s="245"/>
      <c r="I4" s="245"/>
      <c r="J4" s="245"/>
      <c r="K4" s="245"/>
      <c r="L4" s="245"/>
      <c r="M4" s="245"/>
      <c r="N4" s="245"/>
      <c r="O4" s="245"/>
      <c r="P4" s="245"/>
      <c r="Q4" s="246" t="s">
        <v>53</v>
      </c>
      <c r="R4" s="247"/>
      <c r="S4" s="247"/>
      <c r="T4" s="247"/>
      <c r="U4" s="247"/>
      <c r="V4" s="247"/>
      <c r="W4" s="247"/>
      <c r="X4" s="247"/>
      <c r="Y4" s="247"/>
      <c r="Z4" s="248"/>
    </row>
    <row r="5" spans="1:26" ht="20.25" customHeight="1" thickBot="1" x14ac:dyDescent="0.35">
      <c r="A5" s="83"/>
      <c r="B5" s="84"/>
      <c r="C5" s="19"/>
      <c r="D5" s="39"/>
      <c r="E5" s="85"/>
      <c r="F5" s="103"/>
      <c r="G5" s="214" t="s">
        <v>54</v>
      </c>
      <c r="H5" s="226"/>
      <c r="I5" s="211" t="s">
        <v>55</v>
      </c>
      <c r="J5" s="213"/>
      <c r="K5" s="218" t="s">
        <v>56</v>
      </c>
      <c r="L5" s="226"/>
      <c r="M5" s="211" t="s">
        <v>57</v>
      </c>
      <c r="N5" s="213"/>
      <c r="O5" s="218" t="s">
        <v>47</v>
      </c>
      <c r="P5" s="226"/>
      <c r="Q5" s="240" t="s">
        <v>54</v>
      </c>
      <c r="R5" s="241"/>
      <c r="S5" s="242" t="s">
        <v>55</v>
      </c>
      <c r="T5" s="243"/>
      <c r="U5" s="240" t="s">
        <v>56</v>
      </c>
      <c r="V5" s="241"/>
      <c r="W5" s="242" t="s">
        <v>57</v>
      </c>
      <c r="X5" s="243"/>
      <c r="Y5" s="240" t="s">
        <v>47</v>
      </c>
      <c r="Z5" s="241"/>
    </row>
    <row r="6" spans="1:26" ht="39.75" customHeight="1" thickBot="1" x14ac:dyDescent="0.3">
      <c r="A6" s="86" t="s">
        <v>10</v>
      </c>
      <c r="B6" s="88" t="s">
        <v>70</v>
      </c>
      <c r="C6" s="24" t="s">
        <v>1</v>
      </c>
      <c r="D6" s="81" t="s">
        <v>2</v>
      </c>
      <c r="E6" s="26" t="s">
        <v>5</v>
      </c>
      <c r="F6" s="66" t="s">
        <v>39</v>
      </c>
      <c r="G6" s="111" t="s">
        <v>58</v>
      </c>
      <c r="H6" s="112" t="s">
        <v>59</v>
      </c>
      <c r="I6" s="113" t="s">
        <v>58</v>
      </c>
      <c r="J6" s="114" t="s">
        <v>59</v>
      </c>
      <c r="K6" s="115" t="s">
        <v>58</v>
      </c>
      <c r="L6" s="112" t="s">
        <v>59</v>
      </c>
      <c r="M6" s="113" t="s">
        <v>58</v>
      </c>
      <c r="N6" s="114" t="s">
        <v>59</v>
      </c>
      <c r="O6" s="115" t="s">
        <v>58</v>
      </c>
      <c r="P6" s="112" t="s">
        <v>59</v>
      </c>
      <c r="Q6" s="116" t="s">
        <v>58</v>
      </c>
      <c r="R6" s="117" t="s">
        <v>59</v>
      </c>
      <c r="S6" s="118" t="s">
        <v>58</v>
      </c>
      <c r="T6" s="119" t="s">
        <v>59</v>
      </c>
      <c r="U6" s="116" t="s">
        <v>58</v>
      </c>
      <c r="V6" s="117" t="s">
        <v>59</v>
      </c>
      <c r="W6" s="118" t="s">
        <v>58</v>
      </c>
      <c r="X6" s="119" t="s">
        <v>59</v>
      </c>
      <c r="Y6" s="116" t="s">
        <v>58</v>
      </c>
      <c r="Z6" s="117" t="s">
        <v>59</v>
      </c>
    </row>
    <row r="7" spans="1:26" x14ac:dyDescent="0.25">
      <c r="A7" s="67" t="s">
        <v>78</v>
      </c>
      <c r="B7" s="159" t="s">
        <v>82</v>
      </c>
      <c r="C7" s="143" t="s">
        <v>85</v>
      </c>
      <c r="D7" s="145">
        <v>44946</v>
      </c>
      <c r="E7" s="67" t="s">
        <v>71</v>
      </c>
      <c r="F7" s="195" t="s">
        <v>104</v>
      </c>
      <c r="G7" s="58" t="s">
        <v>97</v>
      </c>
      <c r="H7" s="68" t="s">
        <v>153</v>
      </c>
      <c r="I7" s="55" t="s">
        <v>154</v>
      </c>
      <c r="J7" s="57" t="s">
        <v>155</v>
      </c>
      <c r="K7" s="160" t="s">
        <v>78</v>
      </c>
      <c r="L7" s="68" t="s">
        <v>84</v>
      </c>
      <c r="M7" s="55" t="s">
        <v>87</v>
      </c>
      <c r="N7" s="57" t="s">
        <v>87</v>
      </c>
      <c r="O7" s="160" t="s">
        <v>156</v>
      </c>
      <c r="P7" s="68" t="s">
        <v>146</v>
      </c>
      <c r="Q7" s="164" t="s">
        <v>87</v>
      </c>
      <c r="R7" s="165" t="s">
        <v>87</v>
      </c>
      <c r="S7" s="166" t="s">
        <v>87</v>
      </c>
      <c r="T7" s="167" t="s">
        <v>87</v>
      </c>
      <c r="U7" s="164" t="s">
        <v>87</v>
      </c>
      <c r="V7" s="165" t="s">
        <v>87</v>
      </c>
      <c r="W7" s="166" t="s">
        <v>87</v>
      </c>
      <c r="X7" s="167" t="s">
        <v>87</v>
      </c>
      <c r="Y7" s="164" t="s">
        <v>87</v>
      </c>
      <c r="Z7" s="165" t="s">
        <v>87</v>
      </c>
    </row>
    <row r="8" spans="1:26" x14ac:dyDescent="0.25">
      <c r="A8" s="67" t="s">
        <v>83</v>
      </c>
      <c r="B8" s="159" t="s">
        <v>80</v>
      </c>
      <c r="C8" s="143" t="s">
        <v>85</v>
      </c>
      <c r="D8" s="145">
        <v>44946</v>
      </c>
      <c r="E8" s="67" t="s">
        <v>71</v>
      </c>
      <c r="F8" s="153" t="s">
        <v>104</v>
      </c>
      <c r="G8" s="58" t="s">
        <v>150</v>
      </c>
      <c r="H8" s="68" t="s">
        <v>128</v>
      </c>
      <c r="I8" s="55" t="s">
        <v>151</v>
      </c>
      <c r="J8" s="57" t="s">
        <v>152</v>
      </c>
      <c r="K8" s="160" t="s">
        <v>89</v>
      </c>
      <c r="L8" s="68" t="s">
        <v>100</v>
      </c>
      <c r="M8" s="55" t="s">
        <v>87</v>
      </c>
      <c r="N8" s="57" t="s">
        <v>87</v>
      </c>
      <c r="O8" s="160" t="s">
        <v>134</v>
      </c>
      <c r="P8" s="68" t="s">
        <v>149</v>
      </c>
      <c r="Q8" s="164" t="s">
        <v>87</v>
      </c>
      <c r="R8" s="165" t="s">
        <v>87</v>
      </c>
      <c r="S8" s="166" t="s">
        <v>87</v>
      </c>
      <c r="T8" s="167" t="s">
        <v>87</v>
      </c>
      <c r="U8" s="164" t="s">
        <v>87</v>
      </c>
      <c r="V8" s="165" t="s">
        <v>87</v>
      </c>
      <c r="W8" s="166" t="s">
        <v>87</v>
      </c>
      <c r="X8" s="167" t="s">
        <v>87</v>
      </c>
      <c r="Y8" s="164" t="s">
        <v>87</v>
      </c>
      <c r="Z8" s="165" t="s">
        <v>87</v>
      </c>
    </row>
    <row r="9" spans="1:26" x14ac:dyDescent="0.25">
      <c r="A9" s="67" t="s">
        <v>84</v>
      </c>
      <c r="B9" s="159" t="s">
        <v>81</v>
      </c>
      <c r="C9" s="143" t="s">
        <v>85</v>
      </c>
      <c r="D9" s="145">
        <v>44946</v>
      </c>
      <c r="E9" s="67" t="s">
        <v>71</v>
      </c>
      <c r="F9" s="153" t="s">
        <v>104</v>
      </c>
      <c r="G9" s="58" t="s">
        <v>138</v>
      </c>
      <c r="H9" s="68" t="s">
        <v>96</v>
      </c>
      <c r="I9" s="55" t="s">
        <v>157</v>
      </c>
      <c r="J9" s="57" t="s">
        <v>158</v>
      </c>
      <c r="K9" s="160" t="s">
        <v>87</v>
      </c>
      <c r="L9" s="68" t="s">
        <v>83</v>
      </c>
      <c r="M9" s="55" t="s">
        <v>87</v>
      </c>
      <c r="N9" s="57" t="s">
        <v>87</v>
      </c>
      <c r="O9" s="160" t="s">
        <v>159</v>
      </c>
      <c r="P9" s="68" t="s">
        <v>153</v>
      </c>
      <c r="Q9" s="164" t="s">
        <v>87</v>
      </c>
      <c r="R9" s="165" t="s">
        <v>87</v>
      </c>
      <c r="S9" s="166" t="s">
        <v>87</v>
      </c>
      <c r="T9" s="167" t="s">
        <v>87</v>
      </c>
      <c r="U9" s="164" t="s">
        <v>87</v>
      </c>
      <c r="V9" s="165" t="s">
        <v>87</v>
      </c>
      <c r="W9" s="166" t="s">
        <v>87</v>
      </c>
      <c r="X9" s="167" t="s">
        <v>87</v>
      </c>
      <c r="Y9" s="164" t="s">
        <v>87</v>
      </c>
      <c r="Z9" s="165" t="s">
        <v>87</v>
      </c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1"/>
    <col min="2" max="2" width="49.140625" style="1" customWidth="1"/>
    <col min="3" max="3" width="25.42578125" style="2" customWidth="1"/>
    <col min="4" max="4" width="14.7109375" style="32" customWidth="1"/>
    <col min="5" max="5" width="14.7109375" style="120" customWidth="1"/>
    <col min="6" max="6" width="14.7109375" style="4" customWidth="1"/>
    <col min="7" max="7" width="48.7109375" style="4" customWidth="1"/>
    <col min="8" max="8" width="14.7109375" style="32" customWidth="1"/>
    <col min="9" max="9" width="25.140625" style="2" customWidth="1"/>
    <col min="10" max="10" width="23" style="2" customWidth="1"/>
    <col min="11" max="11" width="27.28515625" style="2" customWidth="1"/>
    <col min="12" max="12" width="25.140625" style="2" customWidth="1"/>
    <col min="13" max="13" width="25.140625" style="121" customWidth="1"/>
    <col min="14" max="14" width="25.140625" style="2" customWidth="1"/>
    <col min="15" max="15" width="26.4257812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22" t="s">
        <v>61</v>
      </c>
      <c r="B2" s="8"/>
    </row>
    <row r="3" spans="1:15" ht="21" customHeight="1" thickBot="1" x14ac:dyDescent="0.35">
      <c r="A3" s="123"/>
      <c r="B3" s="124"/>
      <c r="C3" s="125"/>
      <c r="D3" s="126"/>
      <c r="E3" s="137"/>
      <c r="F3" s="249" t="s">
        <v>62</v>
      </c>
      <c r="G3" s="250"/>
      <c r="H3" s="250"/>
      <c r="I3" s="251"/>
      <c r="J3" s="252" t="s">
        <v>63</v>
      </c>
      <c r="K3" s="250"/>
      <c r="L3" s="250"/>
      <c r="M3" s="250"/>
      <c r="N3" s="250"/>
      <c r="O3" s="251"/>
    </row>
    <row r="4" spans="1:15" ht="39.75" customHeight="1" thickBot="1" x14ac:dyDescent="0.3">
      <c r="A4" s="127" t="s">
        <v>10</v>
      </c>
      <c r="B4" s="128" t="s">
        <v>70</v>
      </c>
      <c r="C4" s="129" t="s">
        <v>1</v>
      </c>
      <c r="D4" s="130" t="s">
        <v>2</v>
      </c>
      <c r="E4" s="26" t="s">
        <v>3</v>
      </c>
      <c r="F4" s="131" t="s">
        <v>64</v>
      </c>
      <c r="G4" s="132" t="s">
        <v>65</v>
      </c>
      <c r="H4" s="133" t="s">
        <v>8</v>
      </c>
      <c r="I4" s="134" t="s">
        <v>66</v>
      </c>
      <c r="J4" s="135" t="s">
        <v>64</v>
      </c>
      <c r="K4" s="136" t="s">
        <v>67</v>
      </c>
      <c r="L4" s="132" t="s">
        <v>8</v>
      </c>
      <c r="M4" s="133" t="s">
        <v>66</v>
      </c>
      <c r="N4" s="132" t="s">
        <v>68</v>
      </c>
      <c r="O4" s="134" t="s">
        <v>69</v>
      </c>
    </row>
    <row r="5" spans="1:15" x14ac:dyDescent="0.25">
      <c r="A5" s="168" t="s">
        <v>78</v>
      </c>
      <c r="B5" s="169" t="s">
        <v>82</v>
      </c>
      <c r="C5" s="170" t="s">
        <v>85</v>
      </c>
      <c r="D5" s="171">
        <v>44946</v>
      </c>
      <c r="E5" s="172"/>
      <c r="F5" s="173" t="s">
        <v>103</v>
      </c>
      <c r="G5" s="174" t="s">
        <v>103</v>
      </c>
      <c r="H5" s="175" t="s">
        <v>103</v>
      </c>
      <c r="I5" s="176" t="s">
        <v>103</v>
      </c>
      <c r="J5" s="177" t="s">
        <v>103</v>
      </c>
      <c r="K5" s="177" t="s">
        <v>103</v>
      </c>
      <c r="L5" s="177" t="s">
        <v>103</v>
      </c>
      <c r="M5" s="177" t="s">
        <v>103</v>
      </c>
      <c r="N5" s="177" t="s">
        <v>103</v>
      </c>
      <c r="O5" s="177" t="s">
        <v>103</v>
      </c>
    </row>
    <row r="6" spans="1:15" x14ac:dyDescent="0.25">
      <c r="A6" s="89" t="s">
        <v>83</v>
      </c>
      <c r="B6" s="181" t="s">
        <v>80</v>
      </c>
      <c r="C6" s="139" t="s">
        <v>85</v>
      </c>
      <c r="D6" s="182">
        <v>44946</v>
      </c>
      <c r="E6" s="172"/>
      <c r="F6" s="183" t="s">
        <v>103</v>
      </c>
      <c r="G6" s="184" t="s">
        <v>103</v>
      </c>
      <c r="H6" s="185" t="s">
        <v>103</v>
      </c>
      <c r="I6" s="186" t="s">
        <v>103</v>
      </c>
      <c r="J6" s="187" t="s">
        <v>103</v>
      </c>
      <c r="K6" s="187" t="s">
        <v>103</v>
      </c>
      <c r="L6" s="187" t="s">
        <v>103</v>
      </c>
      <c r="M6" s="187" t="s">
        <v>103</v>
      </c>
      <c r="N6" s="187" t="s">
        <v>103</v>
      </c>
      <c r="O6" s="187" t="s">
        <v>103</v>
      </c>
    </row>
    <row r="7" spans="1:15" x14ac:dyDescent="0.25">
      <c r="A7" s="89" t="s">
        <v>84</v>
      </c>
      <c r="B7" s="181" t="s">
        <v>81</v>
      </c>
      <c r="C7" s="139" t="s">
        <v>85</v>
      </c>
      <c r="D7" s="182">
        <v>44946</v>
      </c>
      <c r="E7" s="172"/>
      <c r="F7" s="183" t="s">
        <v>103</v>
      </c>
      <c r="G7" s="184" t="s">
        <v>103</v>
      </c>
      <c r="H7" s="185" t="s">
        <v>103</v>
      </c>
      <c r="I7" s="186" t="s">
        <v>103</v>
      </c>
      <c r="J7" s="187" t="s">
        <v>103</v>
      </c>
      <c r="K7" s="187" t="s">
        <v>103</v>
      </c>
      <c r="L7" s="187" t="s">
        <v>103</v>
      </c>
      <c r="M7" s="187" t="s">
        <v>103</v>
      </c>
      <c r="N7" s="187" t="s">
        <v>103</v>
      </c>
      <c r="O7" s="187" t="s">
        <v>103</v>
      </c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2023-10-02T06:33:22Z</dcterms:modified>
</cp:coreProperties>
</file>