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925" yWindow="45" windowWidth="11145" windowHeight="8010"/>
  </bookViews>
  <sheets>
    <sheet name="8310" sheetId="11" r:id="rId1"/>
  </sheets>
  <calcPr calcId="125725"/>
</workbook>
</file>

<file path=xl/calcChain.xml><?xml version="1.0" encoding="utf-8"?>
<calcChain xmlns="http://schemas.openxmlformats.org/spreadsheetml/2006/main">
  <c r="P58" i="11"/>
  <c r="C53"/>
  <c r="C56" s="1"/>
  <c r="C59" s="1"/>
  <c r="E47"/>
  <c r="O38"/>
  <c r="I39"/>
  <c r="J39"/>
  <c r="L39"/>
  <c r="K38"/>
  <c r="K39" s="1"/>
  <c r="G30" l="1"/>
  <c r="M30" s="1"/>
  <c r="F29"/>
  <c r="L29" s="1"/>
  <c r="F31"/>
  <c r="N21"/>
  <c r="P55"/>
  <c r="P52"/>
  <c r="E46"/>
  <c r="F39"/>
  <c r="J31"/>
  <c r="I31"/>
  <c r="L30"/>
  <c r="H30"/>
  <c r="H31" s="1"/>
  <c r="K31"/>
  <c r="C29"/>
  <c r="P21"/>
  <c r="J21"/>
  <c r="E21"/>
  <c r="L31" l="1"/>
  <c r="N31"/>
  <c r="G29"/>
  <c r="M29" s="1"/>
  <c r="N30"/>
  <c r="H29"/>
  <c r="N29" s="1"/>
  <c r="G31"/>
  <c r="G38" s="1"/>
  <c r="N49" s="1"/>
  <c r="P49" s="1"/>
  <c r="H38" l="1"/>
  <c r="H39" s="1"/>
  <c r="G39"/>
  <c r="M38"/>
  <c r="M31"/>
  <c r="N38" l="1"/>
  <c r="N39" s="1"/>
  <c r="M39"/>
</calcChain>
</file>

<file path=xl/sharedStrings.xml><?xml version="1.0" encoding="utf-8"?>
<sst xmlns="http://schemas.openxmlformats.org/spreadsheetml/2006/main" count="143" uniqueCount="87">
  <si>
    <t>№</t>
  </si>
  <si>
    <t>з/п</t>
  </si>
  <si>
    <t>КФКВК</t>
  </si>
  <si>
    <t>Касові видатки (надані кредити)</t>
  </si>
  <si>
    <t>Відхилення</t>
  </si>
  <si>
    <t>Пояснення щодо причин відхилення</t>
  </si>
  <si>
    <t>загальний фонд</t>
  </si>
  <si>
    <t>спеціаль-ний фонд</t>
  </si>
  <si>
    <t>разом</t>
  </si>
  <si>
    <t>Підпрограма</t>
  </si>
  <si>
    <t>…</t>
  </si>
  <si>
    <t>Усього</t>
  </si>
  <si>
    <t>КПКВК</t>
  </si>
  <si>
    <r>
      <t>Підпрограма/ завдання бюджетної програми</t>
    </r>
    <r>
      <rPr>
        <vertAlign val="superscript"/>
        <sz val="11"/>
        <color theme="1"/>
        <rFont val="Times New Roman"/>
        <family val="1"/>
        <charset val="204"/>
      </rPr>
      <t xml:space="preserve"> 2</t>
    </r>
  </si>
  <si>
    <t>Затверджено паспортом бюджетної програми на звітний період</t>
  </si>
  <si>
    <t>Касові видатки (надані кредити) за звітний період</t>
  </si>
  <si>
    <t>5. Обсяги фінансування бюджетної програми за звітний період у розрізі підпрограм та завдань</t>
  </si>
  <si>
    <t>(тис. грн)</t>
  </si>
  <si>
    <t>Затверджено паспортом бюджетної програми</t>
  </si>
  <si>
    <t>спеціальний фонд</t>
  </si>
  <si>
    <t>4. Видатки та надання кредитів за бюджетною програмою за звітний період</t>
  </si>
  <si>
    <t xml:space="preserve">1. </t>
  </si>
  <si>
    <t>Департамент агропромислового розвитку Сумської обласної державної адміністрації</t>
  </si>
  <si>
    <t xml:space="preserve">2. </t>
  </si>
  <si>
    <t xml:space="preserve">3. </t>
  </si>
  <si>
    <r>
      <t xml:space="preserve">      </t>
    </r>
    <r>
      <rPr>
        <sz val="9"/>
        <color indexed="8"/>
        <rFont val="Times New Roman"/>
        <family val="1"/>
        <charset val="204"/>
      </rPr>
      <t xml:space="preserve">         (КПКВК МБ)                             (найменування відповідального виконавця) </t>
    </r>
  </si>
  <si>
    <r>
      <t xml:space="preserve">      </t>
    </r>
    <r>
      <rPr>
        <sz val="9"/>
        <color indexed="8"/>
        <rFont val="Times New Roman"/>
        <family val="1"/>
        <charset val="204"/>
      </rPr>
      <t xml:space="preserve">            (КПКВК МБ)                             (найменування головного розпорядника) </t>
    </r>
  </si>
  <si>
    <r>
      <t xml:space="preserve">       </t>
    </r>
    <r>
      <rPr>
        <sz val="9"/>
        <color indexed="8"/>
        <rFont val="Times New Roman"/>
        <family val="1"/>
        <charset val="204"/>
      </rPr>
      <t xml:space="preserve">          (КПКВК МБ)                                      (КФКВК)</t>
    </r>
    <r>
      <rPr>
        <vertAlign val="superscript"/>
        <sz val="9"/>
        <color indexed="8"/>
        <rFont val="Times New Roman"/>
        <family val="1"/>
        <charset val="204"/>
      </rPr>
      <t>1</t>
    </r>
    <r>
      <rPr>
        <sz val="9"/>
        <color indexed="8"/>
        <rFont val="Times New Roman"/>
        <family val="1"/>
        <charset val="204"/>
      </rPr>
      <t xml:space="preserve">                                                         (найменування бюджетної програми) </t>
    </r>
  </si>
  <si>
    <t>ЗВІТ</t>
  </si>
  <si>
    <t>про виконання паспорта бюджетної програми місцевого бюджету станом</t>
  </si>
  <si>
    <t>6. Видатки на реалізацію регіональних цільових програм, які виконуються в межах бюджетної програми, за звітний період</t>
  </si>
  <si>
    <t>Назва регіональної цільової програми та підпрограми</t>
  </si>
  <si>
    <t>7. Результативні показники бюджетної програми та аналіз їх виконання за звітний період</t>
  </si>
  <si>
    <t>№ з/п</t>
  </si>
  <si>
    <t>Показники</t>
  </si>
  <si>
    <t>Одиниця виміру</t>
  </si>
  <si>
    <t>Джерело інформації</t>
  </si>
  <si>
    <t>Виконано за звітний період (касові видатки/надані кредити)</t>
  </si>
  <si>
    <t>Підпрограма 1</t>
  </si>
  <si>
    <t>затрат</t>
  </si>
  <si>
    <r>
      <t>8. Джерела фінансування інвестиційних проектів у розрізі підпрограм</t>
    </r>
    <r>
      <rPr>
        <vertAlign val="superscript"/>
        <sz val="14"/>
        <color theme="1"/>
        <rFont val="Times New Roman"/>
        <family val="1"/>
        <charset val="204"/>
      </rPr>
      <t>3</t>
    </r>
  </si>
  <si>
    <t>Код</t>
  </si>
  <si>
    <t>Найменування джерел надходжень</t>
  </si>
  <si>
    <t>Касові видатки станом на 01 січня звітного періоду</t>
  </si>
  <si>
    <t>Прогноз видатків до кінця реалізації інвестиційного проекту</t>
  </si>
  <si>
    <t>Касові видатки за звітний період</t>
  </si>
  <si>
    <t>План видатків звітного періоду</t>
  </si>
  <si>
    <t>Інвестиційний проект 1</t>
  </si>
  <si>
    <t>Надходження із бюджету</t>
  </si>
  <si>
    <t>Інші джерела фінансування (за видами)</t>
  </si>
  <si>
    <t>Пояснення щодо розбіжностей між фактичними надходженнями і тими, що затверджені паспортом бюджетної програми</t>
  </si>
  <si>
    <t>Інвестиційний проект 2</t>
  </si>
  <si>
    <r>
      <t>2</t>
    </r>
    <r>
      <rPr>
        <sz val="11"/>
        <color theme="1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</si>
  <si>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t>3 Пункт 8 заповнюється тільки для затверджених у місцевому бюджеті видатків/надання кредитів на реалізацію інвестиційних проектів (програм).</t>
  </si>
  <si>
    <t>Тимчасово виконуючий обов’язки директора Департаменту агропромислового розвитку Сумської обласної державної адміністрації</t>
  </si>
  <si>
    <t>П.І.Турчин</t>
  </si>
  <si>
    <t>(підпис)</t>
  </si>
  <si>
    <t>(ініціали і прізвище)</t>
  </si>
  <si>
    <t>Затверджено</t>
  </si>
  <si>
    <t>Наказ Міністерства фінансів України</t>
  </si>
  <si>
    <t>26.08.2014  № 836</t>
  </si>
  <si>
    <t xml:space="preserve">продукту </t>
  </si>
  <si>
    <t>ефективності</t>
  </si>
  <si>
    <t>якості</t>
  </si>
  <si>
    <t>одиниць</t>
  </si>
  <si>
    <t>відсоток</t>
  </si>
  <si>
    <t>управлінський облік</t>
  </si>
  <si>
    <t>Аналіз стану виконання результативних показників</t>
  </si>
  <si>
    <t>тис.грн</t>
  </si>
  <si>
    <r>
      <t>1</t>
    </r>
    <r>
      <rPr>
        <sz val="10.5"/>
        <color theme="1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</si>
  <si>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t>на 01.01.2019 року</t>
  </si>
  <si>
    <t>Регіональна цільова програма :
Програма економічного і соціального розвитку Сумської області на 2018 рік</t>
  </si>
  <si>
    <t>Завдання 2</t>
  </si>
  <si>
    <t>відсоток використання коштів</t>
  </si>
  <si>
    <t>Головний спеціаліст відділу бухгалтерського обліку та фінансово-кредитного забезпечення</t>
  </si>
  <si>
    <t>С.В.Васильєва</t>
  </si>
  <si>
    <t>0511</t>
  </si>
  <si>
    <t>Запобігання та ліквідація забруднення навколишнього природного середовища</t>
  </si>
  <si>
    <t>Охорона та раціональне використання природних ресурсів</t>
  </si>
  <si>
    <t>Розроблення проектів землеустрою щодо консервації земель на території Краснопільського, Лебединського, Путивльського, Роменського, Середино-Будського та Шосткинського районів</t>
  </si>
  <si>
    <t>Головне управління Держгеокадастру у Сумській області не надало Департаменту агропромислового розвитку Сумської обласної державної адміністрації  матеріали обстеження, звіти та висновки Комісії з обстеження земель в натурі (на місцевості) щодо доцільності консервації земель на території зазначених районів</t>
  </si>
  <si>
    <t>обсяг витрат на розроблення проектів</t>
  </si>
  <si>
    <t>кошторис</t>
  </si>
  <si>
    <t xml:space="preserve">Пояснення щодо причин розбіжностей між затвердженими та досягнутими результативними показниками:
Головне управління Держгеокадастру у Сумській області не надало Департаменту агропромислового розвитку Сумської обласної державної адміністрації  матеріали обстеження, звіти та висновки Комісії з обстеження земель в натурі (на місцевості) щодо доцільності консервації земель на території вищезазначених районів, що передбачено Порядком консервації земель, затвердженого наказом Міністерства аграрної політики та продовольства України від 26.04.2013 № 283 (зі змінами) </t>
  </si>
  <si>
    <t xml:space="preserve">Для виконання бюджетної програми за КПКВК 2418311 "Охорона та раціональне використання природних ресурсів" паспортом  на 2018 рік затверджений обсяг бюджетних призначень по загальному фонду в сумі 719972 грн . Станом на 1 січня 2019 року кошти, які були затверджені в обласному бюджеті у 2018 році на розроблення проектів землеустрою щодо консервації земель на території Краснопільського, Лебединського, Путивльського, Роменського, Середино-Будського та Шосткинського районів були невикористані у зв’язку з  тим, що Головне управління Держгеокадастру у Сумській області не надало Департаменту агропромислового розвитку Сумської обласної державної адміністрації  матеріали обстеження, звіти та висновки Комісії з обстеження земель в натурі (на місцевості) щодо доцільності консервації земель на території вищезазначених районів, що передбачено Порядком консервації земель, затвердженого наказом Міністерства аграрної політики та продовольства України від 26.04.2013 № 283 (зі змінами) </t>
  </si>
  <si>
    <t>кількість селищних рад, для яких розроблені проекти</t>
  </si>
  <si>
    <t xml:space="preserve">середній обсяг видатків на розроблення проектів землеустрою на одну селищну раду 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</si>
</sst>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0"/>
      <name val="Arial Cyr"/>
      <charset val="204"/>
    </font>
    <font>
      <i/>
      <sz val="8"/>
      <name val="Times New Roman Cyr"/>
      <family val="1"/>
      <charset val="204"/>
    </font>
    <font>
      <sz val="11"/>
      <name val="Arial Cyr"/>
      <charset val="204"/>
    </font>
    <font>
      <vertAlign val="superscript"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 tint="0.1499984740745262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3"/>
      <name val="Times New Roman Cyr"/>
      <charset val="204"/>
    </font>
    <font>
      <i/>
      <sz val="12"/>
      <name val="Arial Cyr"/>
      <charset val="204"/>
    </font>
    <font>
      <i/>
      <sz val="12"/>
      <name val="Times New Roman Cyr"/>
      <family val="1"/>
      <charset val="204"/>
    </font>
    <font>
      <i/>
      <sz val="12"/>
      <name val="Times New Roman"/>
      <family val="1"/>
      <charset val="204"/>
    </font>
    <font>
      <i/>
      <sz val="8"/>
      <name val="Arial Cyr"/>
      <charset val="204"/>
    </font>
    <font>
      <sz val="11"/>
      <color theme="1" tint="0.1499984740745262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theme="1" tint="0.24994659260841701"/>
      </bottom>
      <diagonal/>
    </border>
    <border>
      <left style="hair">
        <color theme="1" tint="0.14996795556505021"/>
      </left>
      <right style="hair">
        <color theme="1" tint="0.14996795556505021"/>
      </right>
      <top style="hair">
        <color theme="1" tint="0.14996795556505021"/>
      </top>
      <bottom style="hair">
        <color theme="1" tint="0.14996795556505021"/>
      </bottom>
      <diagonal/>
    </border>
    <border>
      <left/>
      <right/>
      <top style="hair">
        <color theme="1" tint="0.14996795556505021"/>
      </top>
      <bottom/>
      <diagonal/>
    </border>
    <border>
      <left/>
      <right/>
      <top/>
      <bottom style="hair">
        <color theme="1" tint="0.14996795556505021"/>
      </bottom>
      <diagonal/>
    </border>
    <border>
      <left/>
      <right/>
      <top style="hair">
        <color theme="1" tint="0.24994659260841701"/>
      </top>
      <bottom/>
      <diagonal/>
    </border>
    <border>
      <left style="hair">
        <color theme="1" tint="0.14996795556505021"/>
      </left>
      <right/>
      <top style="hair">
        <color theme="1" tint="0.14996795556505021"/>
      </top>
      <bottom/>
      <diagonal/>
    </border>
    <border>
      <left/>
      <right style="hair">
        <color theme="1" tint="0.14996795556505021"/>
      </right>
      <top style="hair">
        <color theme="1" tint="0.14996795556505021"/>
      </top>
      <bottom/>
      <diagonal/>
    </border>
    <border>
      <left style="hair">
        <color theme="1" tint="0.14996795556505021"/>
      </left>
      <right/>
      <top/>
      <bottom/>
      <diagonal/>
    </border>
    <border>
      <left/>
      <right style="hair">
        <color theme="1" tint="0.14996795556505021"/>
      </right>
      <top/>
      <bottom/>
      <diagonal/>
    </border>
    <border>
      <left style="hair">
        <color theme="1" tint="0.14996795556505021"/>
      </left>
      <right/>
      <top/>
      <bottom style="hair">
        <color theme="1" tint="0.14996795556505021"/>
      </bottom>
      <diagonal/>
    </border>
    <border>
      <left/>
      <right style="hair">
        <color theme="1" tint="0.14996795556505021"/>
      </right>
      <top/>
      <bottom style="hair">
        <color theme="1" tint="0.14996795556505021"/>
      </bottom>
      <diagonal/>
    </border>
    <border>
      <left style="hair">
        <color theme="1" tint="0.14996795556505021"/>
      </left>
      <right/>
      <top style="hair">
        <color theme="1" tint="0.14996795556505021"/>
      </top>
      <bottom style="hair">
        <color theme="1" tint="0.14996795556505021"/>
      </bottom>
      <diagonal/>
    </border>
    <border>
      <left/>
      <right style="hair">
        <color theme="1" tint="0.14996795556505021"/>
      </right>
      <top style="hair">
        <color theme="1" tint="0.14996795556505021"/>
      </top>
      <bottom style="hair">
        <color theme="1" tint="0.14996795556505021"/>
      </bottom>
      <diagonal/>
    </border>
    <border>
      <left/>
      <right/>
      <top style="hair">
        <color theme="1" tint="0.14996795556505021"/>
      </top>
      <bottom style="hair">
        <color theme="1" tint="0.14996795556505021"/>
      </bottom>
      <diagonal/>
    </border>
    <border>
      <left style="hair">
        <color theme="1" tint="0.24994659260841701"/>
      </left>
      <right style="hair">
        <color theme="1" tint="0.24994659260841701"/>
      </right>
      <top style="hair">
        <color theme="1" tint="0.24994659260841701"/>
      </top>
      <bottom style="hair">
        <color theme="1" tint="0.2499465926084170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6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4" fillId="0" borderId="0" xfId="0" applyFont="1"/>
    <xf numFmtId="0" fontId="17" fillId="0" borderId="0" xfId="0" applyFont="1" applyFill="1"/>
    <xf numFmtId="0" fontId="15" fillId="0" borderId="0" xfId="0" applyFont="1" applyFill="1"/>
    <xf numFmtId="164" fontId="16" fillId="0" borderId="0" xfId="0" applyNumberFormat="1" applyFont="1" applyFill="1" applyBorder="1" applyAlignment="1">
      <alignment vertical="top"/>
    </xf>
    <xf numFmtId="0" fontId="6" fillId="0" borderId="0" xfId="0" applyFont="1" applyAlignment="1">
      <alignment horizontal="left" indent="15"/>
    </xf>
    <xf numFmtId="0" fontId="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/>
    <xf numFmtId="0" fontId="1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0" fillId="0" borderId="2" xfId="0" applyBorder="1"/>
    <xf numFmtId="0" fontId="13" fillId="0" borderId="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 wrapText="1"/>
    </xf>
    <xf numFmtId="165" fontId="1" fillId="0" borderId="2" xfId="0" applyNumberFormat="1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0" fillId="0" borderId="2" xfId="0" applyNumberFormat="1" applyBorder="1"/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10" fillId="0" borderId="0" xfId="0" applyFont="1" applyBorder="1" applyAlignment="1"/>
    <xf numFmtId="0" fontId="1" fillId="0" borderId="3" xfId="0" applyFont="1" applyBorder="1"/>
    <xf numFmtId="0" fontId="0" fillId="0" borderId="3" xfId="0" applyBorder="1"/>
    <xf numFmtId="0" fontId="11" fillId="0" borderId="4" xfId="0" applyFont="1" applyBorder="1"/>
    <xf numFmtId="0" fontId="10" fillId="0" borderId="4" xfId="0" applyFont="1" applyBorder="1" applyAlignment="1"/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4" fontId="22" fillId="0" borderId="0" xfId="0" applyNumberFormat="1" applyFont="1" applyFill="1" applyBorder="1" applyAlignment="1">
      <alignment vertical="top"/>
    </xf>
    <xf numFmtId="164" fontId="22" fillId="0" borderId="0" xfId="0" applyNumberFormat="1" applyFont="1" applyFill="1" applyBorder="1" applyAlignment="1"/>
    <xf numFmtId="164" fontId="23" fillId="0" borderId="0" xfId="0" applyNumberFormat="1" applyFont="1" applyFill="1" applyBorder="1" applyAlignment="1"/>
    <xf numFmtId="164" fontId="24" fillId="0" borderId="0" xfId="0" applyNumberFormat="1" applyFont="1" applyFill="1" applyAlignment="1">
      <alignment horizontal="left" vertical="center" wrapText="1"/>
    </xf>
    <xf numFmtId="164" fontId="25" fillId="0" borderId="0" xfId="0" applyNumberFormat="1" applyFont="1" applyFill="1" applyBorder="1" applyAlignment="1">
      <alignment horizontal="left"/>
    </xf>
    <xf numFmtId="164" fontId="26" fillId="0" borderId="0" xfId="0" applyNumberFormat="1" applyFont="1" applyFill="1" applyAlignment="1">
      <alignment horizontal="left"/>
    </xf>
    <xf numFmtId="164" fontId="16" fillId="0" borderId="5" xfId="0" applyNumberFormat="1" applyFont="1" applyFill="1" applyBorder="1" applyAlignment="1">
      <alignment horizontal="center" vertical="top"/>
    </xf>
    <xf numFmtId="164" fontId="16" fillId="0" borderId="5" xfId="0" applyNumberFormat="1" applyFont="1" applyFill="1" applyBorder="1" applyAlignment="1">
      <alignment horizontal="left" vertical="top"/>
    </xf>
    <xf numFmtId="0" fontId="27" fillId="0" borderId="0" xfId="0" applyFont="1" applyFill="1" applyAlignment="1">
      <alignment vertical="top"/>
    </xf>
    <xf numFmtId="164" fontId="22" fillId="0" borderId="1" xfId="0" applyNumberFormat="1" applyFont="1" applyFill="1" applyBorder="1" applyAlignment="1">
      <alignment vertical="top"/>
    </xf>
    <xf numFmtId="164" fontId="24" fillId="0" borderId="0" xfId="0" applyNumberFormat="1" applyFont="1" applyFill="1" applyAlignment="1">
      <alignment horizontal="left" vertical="top" wrapText="1"/>
    </xf>
    <xf numFmtId="164" fontId="25" fillId="0" borderId="0" xfId="0" applyNumberFormat="1" applyFont="1" applyFill="1" applyBorder="1" applyAlignment="1">
      <alignment horizontal="center" vertical="top"/>
    </xf>
    <xf numFmtId="164" fontId="26" fillId="0" borderId="0" xfId="0" applyNumberFormat="1" applyFont="1" applyFill="1" applyAlignment="1">
      <alignment vertical="top"/>
    </xf>
    <xf numFmtId="0" fontId="24" fillId="0" borderId="0" xfId="0" applyFont="1" applyFill="1" applyAlignment="1">
      <alignment vertical="top"/>
    </xf>
    <xf numFmtId="0" fontId="15" fillId="0" borderId="0" xfId="0" applyFont="1" applyFill="1" applyAlignment="1">
      <alignment vertical="top"/>
    </xf>
    <xf numFmtId="164" fontId="16" fillId="0" borderId="0" xfId="0" applyNumberFormat="1" applyFont="1" applyFill="1" applyBorder="1" applyAlignment="1">
      <alignment horizontal="center" vertical="top"/>
    </xf>
    <xf numFmtId="0" fontId="27" fillId="0" borderId="0" xfId="0" applyFont="1" applyFill="1" applyBorder="1" applyAlignment="1">
      <alignment vertical="top"/>
    </xf>
    <xf numFmtId="0" fontId="11" fillId="0" borderId="0" xfId="0" applyFont="1" applyFill="1"/>
    <xf numFmtId="0" fontId="24" fillId="0" borderId="0" xfId="0" applyFont="1" applyFill="1" applyAlignment="1">
      <alignment horizontal="left"/>
    </xf>
    <xf numFmtId="0" fontId="0" fillId="0" borderId="2" xfId="0" applyFont="1" applyBorder="1" applyAlignment="1">
      <alignment vertical="top"/>
    </xf>
    <xf numFmtId="165" fontId="28" fillId="0" borderId="2" xfId="0" applyNumberFormat="1" applyFont="1" applyFill="1" applyBorder="1" applyAlignment="1">
      <alignment vertical="top" wrapText="1"/>
    </xf>
    <xf numFmtId="0" fontId="0" fillId="0" borderId="2" xfId="0" applyFont="1" applyBorder="1"/>
    <xf numFmtId="165" fontId="1" fillId="0" borderId="2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>
      <alignment horizontal="center" vertical="top" wrapText="1"/>
    </xf>
    <xf numFmtId="0" fontId="20" fillId="0" borderId="15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1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165" fontId="9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2" fillId="0" borderId="0" xfId="0" applyNumberFormat="1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top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top" wrapText="1"/>
    </xf>
    <xf numFmtId="165" fontId="5" fillId="0" borderId="6" xfId="0" applyNumberFormat="1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165" fontId="5" fillId="0" borderId="9" xfId="0" applyNumberFormat="1" applyFont="1" applyBorder="1" applyAlignment="1">
      <alignment horizontal="center" vertical="top" wrapText="1"/>
    </xf>
    <xf numFmtId="165" fontId="5" fillId="0" borderId="10" xfId="0" applyNumberFormat="1" applyFont="1" applyBorder="1" applyAlignment="1">
      <alignment horizontal="center" vertical="top" wrapText="1"/>
    </xf>
    <xf numFmtId="165" fontId="5" fillId="0" borderId="1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6"/>
  <sheetViews>
    <sheetView tabSelected="1" zoomScale="66" zoomScaleNormal="66" workbookViewId="0">
      <selection activeCell="N43" sqref="N43"/>
    </sheetView>
  </sheetViews>
  <sheetFormatPr defaultRowHeight="15"/>
  <cols>
    <col min="1" max="1" width="3.42578125" customWidth="1"/>
    <col min="2" max="2" width="8.7109375" customWidth="1"/>
    <col min="3" max="3" width="5.7109375" customWidth="1"/>
    <col min="4" max="4" width="6.7109375" customWidth="1"/>
    <col min="5" max="5" width="19.85546875" customWidth="1"/>
    <col min="7" max="7" width="8.7109375" customWidth="1"/>
    <col min="8" max="8" width="7.42578125" customWidth="1"/>
    <col min="9" max="9" width="8.28515625" customWidth="1"/>
    <col min="11" max="11" width="8.140625" customWidth="1"/>
    <col min="12" max="13" width="6.85546875" customWidth="1"/>
    <col min="14" max="14" width="8.28515625" customWidth="1"/>
    <col min="15" max="15" width="11.28515625" customWidth="1"/>
    <col min="16" max="16" width="10.42578125" customWidth="1"/>
  </cols>
  <sheetData>
    <row r="1" spans="1:16">
      <c r="J1" s="15" t="s">
        <v>58</v>
      </c>
    </row>
    <row r="2" spans="1:16">
      <c r="J2" s="15" t="s">
        <v>59</v>
      </c>
    </row>
    <row r="3" spans="1:16">
      <c r="J3" s="15" t="s">
        <v>60</v>
      </c>
    </row>
    <row r="4" spans="1:16" ht="14.25" customHeight="1">
      <c r="A4" s="81" t="s">
        <v>28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1:16" ht="15.75">
      <c r="A5" s="81" t="s">
        <v>29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1:16" ht="15.75">
      <c r="A6" s="81" t="s">
        <v>70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1:16" ht="9" customHeight="1"/>
    <row r="8" spans="1:16" s="7" customFormat="1" ht="15.75">
      <c r="A8" s="6" t="s">
        <v>21</v>
      </c>
      <c r="B8" s="82">
        <v>2400000</v>
      </c>
      <c r="C8" s="82"/>
      <c r="D8" s="42"/>
      <c r="E8" s="43" t="s">
        <v>22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6" ht="13.5" customHeight="1">
      <c r="A9" s="5" t="s">
        <v>26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  <c r="O9" s="45"/>
    </row>
    <row r="10" spans="1:16" s="7" customFormat="1" ht="15.75">
      <c r="A10" s="6" t="s">
        <v>23</v>
      </c>
      <c r="B10" s="83">
        <v>2410000</v>
      </c>
      <c r="C10" s="83"/>
      <c r="D10" s="46"/>
      <c r="E10" s="47" t="s">
        <v>22</v>
      </c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1:16" ht="13.5" customHeight="1">
      <c r="A11" s="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s="7" customFormat="1" ht="15.75" customHeight="1">
      <c r="A12" s="6" t="s">
        <v>24</v>
      </c>
      <c r="B12" s="83">
        <v>2418310</v>
      </c>
      <c r="C12" s="83"/>
      <c r="D12" s="84" t="s">
        <v>76</v>
      </c>
      <c r="E12" s="84"/>
      <c r="F12" s="85" t="s">
        <v>77</v>
      </c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1:16">
      <c r="A13" s="5" t="s">
        <v>27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6" ht="6.75" customHeight="1"/>
    <row r="15" spans="1:16" ht="17.25" customHeight="1">
      <c r="A15" s="3" t="s">
        <v>20</v>
      </c>
    </row>
    <row r="16" spans="1:16" ht="8.25" customHeight="1"/>
    <row r="17" spans="1:16" ht="12.75" customHeight="1">
      <c r="P17" s="4" t="s">
        <v>17</v>
      </c>
    </row>
    <row r="18" spans="1:16" ht="17.25" customHeight="1">
      <c r="A18" s="78" t="s">
        <v>18</v>
      </c>
      <c r="B18" s="78"/>
      <c r="C18" s="78"/>
      <c r="D18" s="78"/>
      <c r="E18" s="78"/>
      <c r="F18" s="78" t="s">
        <v>3</v>
      </c>
      <c r="G18" s="78"/>
      <c r="H18" s="78"/>
      <c r="I18" s="78"/>
      <c r="J18" s="78"/>
      <c r="K18" s="78"/>
      <c r="L18" s="78" t="s">
        <v>4</v>
      </c>
      <c r="M18" s="86"/>
      <c r="N18" s="86"/>
      <c r="O18" s="86"/>
      <c r="P18" s="86"/>
    </row>
    <row r="19" spans="1:16" ht="29.25" customHeight="1">
      <c r="A19" s="78" t="s">
        <v>6</v>
      </c>
      <c r="B19" s="78"/>
      <c r="C19" s="78" t="s">
        <v>19</v>
      </c>
      <c r="D19" s="78"/>
      <c r="E19" s="21" t="s">
        <v>8</v>
      </c>
      <c r="F19" s="78" t="s">
        <v>6</v>
      </c>
      <c r="G19" s="78"/>
      <c r="H19" s="78" t="s">
        <v>19</v>
      </c>
      <c r="I19" s="78"/>
      <c r="J19" s="78" t="s">
        <v>8</v>
      </c>
      <c r="K19" s="78"/>
      <c r="L19" s="78" t="s">
        <v>6</v>
      </c>
      <c r="M19" s="78"/>
      <c r="N19" s="78" t="s">
        <v>19</v>
      </c>
      <c r="O19" s="78"/>
      <c r="P19" s="21" t="s">
        <v>8</v>
      </c>
    </row>
    <row r="20" spans="1:16" s="11" customFormat="1" ht="12" customHeight="1">
      <c r="A20" s="87">
        <v>1</v>
      </c>
      <c r="B20" s="87"/>
      <c r="C20" s="87">
        <v>2</v>
      </c>
      <c r="D20" s="87"/>
      <c r="E20" s="40">
        <v>3</v>
      </c>
      <c r="F20" s="87">
        <v>4</v>
      </c>
      <c r="G20" s="87"/>
      <c r="H20" s="87">
        <v>5</v>
      </c>
      <c r="I20" s="87"/>
      <c r="J20" s="87">
        <v>6</v>
      </c>
      <c r="K20" s="87"/>
      <c r="L20" s="87">
        <v>7</v>
      </c>
      <c r="M20" s="87"/>
      <c r="N20" s="87">
        <v>8</v>
      </c>
      <c r="O20" s="87"/>
      <c r="P20" s="40">
        <v>9</v>
      </c>
    </row>
    <row r="21" spans="1:16">
      <c r="A21" s="88"/>
      <c r="B21" s="88"/>
      <c r="C21" s="78">
        <v>719.9</v>
      </c>
      <c r="D21" s="78"/>
      <c r="E21" s="41">
        <f>A21+C21</f>
        <v>719.9</v>
      </c>
      <c r="F21" s="78"/>
      <c r="G21" s="78"/>
      <c r="H21" s="78"/>
      <c r="I21" s="78"/>
      <c r="J21" s="78">
        <f>F21+H21</f>
        <v>0</v>
      </c>
      <c r="K21" s="78"/>
      <c r="L21" s="88"/>
      <c r="M21" s="78"/>
      <c r="N21" s="78">
        <f>H21-C21</f>
        <v>-719.9</v>
      </c>
      <c r="O21" s="78"/>
      <c r="P21" s="21">
        <f>L21+N21</f>
        <v>-719.9</v>
      </c>
    </row>
    <row r="23" spans="1:16" ht="18.75">
      <c r="A23" s="3" t="s">
        <v>16</v>
      </c>
      <c r="F23" s="2"/>
    </row>
    <row r="24" spans="1:16">
      <c r="O24" s="4" t="s">
        <v>17</v>
      </c>
    </row>
    <row r="25" spans="1:16" s="1" customFormat="1" ht="45" customHeight="1">
      <c r="A25" s="31" t="s">
        <v>0</v>
      </c>
      <c r="B25" s="78" t="s">
        <v>12</v>
      </c>
      <c r="C25" s="78" t="s">
        <v>2</v>
      </c>
      <c r="D25" s="78" t="s">
        <v>13</v>
      </c>
      <c r="E25" s="78"/>
      <c r="F25" s="78" t="s">
        <v>14</v>
      </c>
      <c r="G25" s="78"/>
      <c r="H25" s="78"/>
      <c r="I25" s="78" t="s">
        <v>15</v>
      </c>
      <c r="J25" s="78"/>
      <c r="K25" s="78"/>
      <c r="L25" s="78" t="s">
        <v>4</v>
      </c>
      <c r="M25" s="78"/>
      <c r="N25" s="78"/>
      <c r="O25" s="78" t="s">
        <v>5</v>
      </c>
      <c r="P25" s="78"/>
    </row>
    <row r="26" spans="1:16" s="1" customFormat="1" ht="55.5" customHeight="1">
      <c r="A26" s="34" t="s">
        <v>1</v>
      </c>
      <c r="B26" s="78"/>
      <c r="C26" s="78"/>
      <c r="D26" s="78"/>
      <c r="E26" s="78"/>
      <c r="F26" s="21" t="s">
        <v>6</v>
      </c>
      <c r="G26" s="21" t="s">
        <v>7</v>
      </c>
      <c r="H26" s="21" t="s">
        <v>8</v>
      </c>
      <c r="I26" s="21" t="s">
        <v>6</v>
      </c>
      <c r="J26" s="21" t="s">
        <v>7</v>
      </c>
      <c r="K26" s="21" t="s">
        <v>8</v>
      </c>
      <c r="L26" s="21" t="s">
        <v>6</v>
      </c>
      <c r="M26" s="21" t="s">
        <v>7</v>
      </c>
      <c r="N26" s="21" t="s">
        <v>8</v>
      </c>
      <c r="O26" s="78"/>
      <c r="P26" s="78"/>
    </row>
    <row r="27" spans="1:16">
      <c r="A27" s="34">
        <v>1</v>
      </c>
      <c r="B27" s="34">
        <v>2</v>
      </c>
      <c r="C27" s="34">
        <v>3</v>
      </c>
      <c r="D27" s="37">
        <v>4</v>
      </c>
      <c r="E27" s="37"/>
      <c r="F27" s="31">
        <v>5</v>
      </c>
      <c r="G27" s="31">
        <v>6</v>
      </c>
      <c r="H27" s="31">
        <v>7</v>
      </c>
      <c r="I27" s="31">
        <v>8</v>
      </c>
      <c r="J27" s="31">
        <v>9</v>
      </c>
      <c r="K27" s="31">
        <v>10</v>
      </c>
      <c r="L27" s="31">
        <v>11</v>
      </c>
      <c r="M27" s="31">
        <v>12</v>
      </c>
      <c r="N27" s="31">
        <v>13</v>
      </c>
      <c r="O27" s="89">
        <v>14</v>
      </c>
      <c r="P27" s="89"/>
    </row>
    <row r="28" spans="1:16" ht="15" customHeight="1">
      <c r="A28" s="28"/>
      <c r="B28" s="28"/>
      <c r="C28" s="28"/>
      <c r="D28" s="90" t="s">
        <v>9</v>
      </c>
      <c r="E28" s="90"/>
      <c r="F28" s="34"/>
      <c r="G28" s="34"/>
      <c r="H28" s="21"/>
      <c r="I28" s="34"/>
      <c r="J28" s="34"/>
      <c r="K28" s="21"/>
      <c r="L28" s="34"/>
      <c r="M28" s="34"/>
      <c r="N28" s="21"/>
      <c r="O28" s="115" t="s">
        <v>80</v>
      </c>
      <c r="P28" s="116"/>
    </row>
    <row r="29" spans="1:16" ht="45" customHeight="1">
      <c r="A29" s="71">
        <v>1</v>
      </c>
      <c r="B29" s="50">
        <v>2418311</v>
      </c>
      <c r="C29" s="38" t="str">
        <f>D12</f>
        <v>0511</v>
      </c>
      <c r="D29" s="108" t="s">
        <v>78</v>
      </c>
      <c r="E29" s="108"/>
      <c r="F29" s="72">
        <f>F30</f>
        <v>0</v>
      </c>
      <c r="G29" s="72">
        <f>G30</f>
        <v>719.9</v>
      </c>
      <c r="H29" s="51">
        <f t="shared" ref="H29:H30" si="0">F29+G29</f>
        <v>719.9</v>
      </c>
      <c r="I29" s="51"/>
      <c r="J29" s="51"/>
      <c r="K29" s="51"/>
      <c r="L29" s="51">
        <f>F29-I29</f>
        <v>0</v>
      </c>
      <c r="M29" s="51">
        <f>J29-G29</f>
        <v>-719.9</v>
      </c>
      <c r="N29" s="51">
        <f>K29-H29</f>
        <v>-719.9</v>
      </c>
      <c r="O29" s="117"/>
      <c r="P29" s="118"/>
    </row>
    <row r="30" spans="1:16" ht="123.75" customHeight="1">
      <c r="A30" s="71"/>
      <c r="B30" s="50"/>
      <c r="C30" s="38"/>
      <c r="D30" s="108" t="s">
        <v>79</v>
      </c>
      <c r="E30" s="108"/>
      <c r="F30" s="72"/>
      <c r="G30" s="72">
        <f>C21</f>
        <v>719.9</v>
      </c>
      <c r="H30" s="51">
        <f t="shared" si="0"/>
        <v>719.9</v>
      </c>
      <c r="I30" s="51"/>
      <c r="J30" s="51"/>
      <c r="K30" s="75"/>
      <c r="L30" s="51">
        <f t="shared" ref="L30" si="1">F30-I30</f>
        <v>0</v>
      </c>
      <c r="M30" s="51">
        <f t="shared" ref="M30:M31" si="2">J30-G30</f>
        <v>-719.9</v>
      </c>
      <c r="N30" s="51">
        <f t="shared" ref="N30" si="3">K30-H30</f>
        <v>-719.9</v>
      </c>
      <c r="O30" s="117"/>
      <c r="P30" s="118"/>
    </row>
    <row r="31" spans="1:16" ht="21.75" customHeight="1">
      <c r="A31" s="73"/>
      <c r="B31" s="39"/>
      <c r="C31" s="39"/>
      <c r="D31" s="89" t="s">
        <v>11</v>
      </c>
      <c r="E31" s="89"/>
      <c r="F31" s="51">
        <f>F30</f>
        <v>0</v>
      </c>
      <c r="G31" s="51">
        <f>G30</f>
        <v>719.9</v>
      </c>
      <c r="H31" s="51">
        <f>H30</f>
        <v>719.9</v>
      </c>
      <c r="I31" s="51">
        <f>SUM(I29:I30)</f>
        <v>0</v>
      </c>
      <c r="J31" s="51">
        <f>SUM(J29:J30)</f>
        <v>0</v>
      </c>
      <c r="K31" s="51">
        <f>SUM(K29:K30)</f>
        <v>0</v>
      </c>
      <c r="L31" s="51">
        <f>SUM(L29:L30)</f>
        <v>0</v>
      </c>
      <c r="M31" s="51">
        <f t="shared" si="2"/>
        <v>-719.9</v>
      </c>
      <c r="N31" s="51">
        <f>K31-H31</f>
        <v>-719.9</v>
      </c>
      <c r="O31" s="119"/>
      <c r="P31" s="120"/>
    </row>
    <row r="32" spans="1:16" ht="6.75" customHeight="1"/>
    <row r="33" spans="1:16" ht="18.75">
      <c r="A33" s="3" t="s">
        <v>30</v>
      </c>
    </row>
    <row r="34" spans="1:16">
      <c r="O34" s="4" t="s">
        <v>17</v>
      </c>
    </row>
    <row r="35" spans="1:16" ht="45" customHeight="1">
      <c r="A35" s="90" t="s">
        <v>31</v>
      </c>
      <c r="B35" s="90"/>
      <c r="C35" s="90"/>
      <c r="D35" s="90"/>
      <c r="E35" s="90"/>
      <c r="F35" s="78" t="s">
        <v>14</v>
      </c>
      <c r="G35" s="78"/>
      <c r="H35" s="78"/>
      <c r="I35" s="78" t="s">
        <v>15</v>
      </c>
      <c r="J35" s="78"/>
      <c r="K35" s="78"/>
      <c r="L35" s="78" t="s">
        <v>4</v>
      </c>
      <c r="M35" s="78"/>
      <c r="N35" s="78"/>
      <c r="O35" s="78" t="s">
        <v>5</v>
      </c>
      <c r="P35" s="78"/>
    </row>
    <row r="36" spans="1:16" ht="48.75" customHeight="1">
      <c r="A36" s="90"/>
      <c r="B36" s="90"/>
      <c r="C36" s="90"/>
      <c r="D36" s="90"/>
      <c r="E36" s="90"/>
      <c r="F36" s="21" t="s">
        <v>6</v>
      </c>
      <c r="G36" s="21" t="s">
        <v>7</v>
      </c>
      <c r="H36" s="21" t="s">
        <v>8</v>
      </c>
      <c r="I36" s="21" t="s">
        <v>6</v>
      </c>
      <c r="J36" s="21" t="s">
        <v>7</v>
      </c>
      <c r="K36" s="21" t="s">
        <v>8</v>
      </c>
      <c r="L36" s="21" t="s">
        <v>6</v>
      </c>
      <c r="M36" s="21" t="s">
        <v>7</v>
      </c>
      <c r="N36" s="21" t="s">
        <v>8</v>
      </c>
      <c r="O36" s="78"/>
      <c r="P36" s="78"/>
    </row>
    <row r="37" spans="1:16">
      <c r="A37" s="89">
        <v>1</v>
      </c>
      <c r="B37" s="89"/>
      <c r="C37" s="89"/>
      <c r="D37" s="89"/>
      <c r="E37" s="89"/>
      <c r="F37" s="31">
        <v>2</v>
      </c>
      <c r="G37" s="31">
        <v>3</v>
      </c>
      <c r="H37" s="31">
        <v>4</v>
      </c>
      <c r="I37" s="31">
        <v>5</v>
      </c>
      <c r="J37" s="31">
        <v>6</v>
      </c>
      <c r="K37" s="31">
        <v>7</v>
      </c>
      <c r="L37" s="31">
        <v>8</v>
      </c>
      <c r="M37" s="31">
        <v>9</v>
      </c>
      <c r="N37" s="31">
        <v>10</v>
      </c>
      <c r="O37" s="89">
        <v>11</v>
      </c>
      <c r="P37" s="89"/>
    </row>
    <row r="38" spans="1:16" ht="92.25" customHeight="1">
      <c r="A38" s="89" t="s">
        <v>71</v>
      </c>
      <c r="B38" s="89"/>
      <c r="C38" s="89"/>
      <c r="D38" s="89"/>
      <c r="E38" s="89"/>
      <c r="F38" s="32"/>
      <c r="G38" s="32">
        <f>G31</f>
        <v>719.9</v>
      </c>
      <c r="H38" s="51">
        <f>G38+F38</f>
        <v>719.9</v>
      </c>
      <c r="I38" s="32"/>
      <c r="J38" s="33"/>
      <c r="K38" s="74">
        <f>J38+I38</f>
        <v>0</v>
      </c>
      <c r="L38" s="35"/>
      <c r="M38" s="51">
        <f>-G38</f>
        <v>-719.9</v>
      </c>
      <c r="N38" s="51">
        <f>M38+L38</f>
        <v>-719.9</v>
      </c>
      <c r="O38" s="91" t="str">
        <f>O28</f>
        <v>Головне управління Держгеокадастру у Сумській області не надало Департаменту агропромислового розвитку Сумської обласної державної адміністрації  матеріали обстеження, звіти та висновки Комісії з обстеження земель в натурі (на місцевості) щодо доцільності консервації земель на території зазначених районів</v>
      </c>
      <c r="P38" s="109"/>
    </row>
    <row r="39" spans="1:16">
      <c r="A39" s="89" t="s">
        <v>11</v>
      </c>
      <c r="B39" s="89"/>
      <c r="C39" s="89"/>
      <c r="D39" s="89"/>
      <c r="E39" s="89"/>
      <c r="F39" s="36">
        <f>F38</f>
        <v>0</v>
      </c>
      <c r="G39" s="36">
        <f t="shared" ref="G39:N39" si="4">G38</f>
        <v>719.9</v>
      </c>
      <c r="H39" s="36">
        <f t="shared" si="4"/>
        <v>719.9</v>
      </c>
      <c r="I39" s="36">
        <f t="shared" si="4"/>
        <v>0</v>
      </c>
      <c r="J39" s="36">
        <f t="shared" si="4"/>
        <v>0</v>
      </c>
      <c r="K39" s="36">
        <f t="shared" si="4"/>
        <v>0</v>
      </c>
      <c r="L39" s="36">
        <f t="shared" si="4"/>
        <v>0</v>
      </c>
      <c r="M39" s="36">
        <f t="shared" si="4"/>
        <v>-719.9</v>
      </c>
      <c r="N39" s="36">
        <f t="shared" si="4"/>
        <v>-719.9</v>
      </c>
      <c r="O39" s="89"/>
      <c r="P39" s="89"/>
    </row>
    <row r="41" spans="1:16" ht="18.75">
      <c r="A41" s="3" t="s">
        <v>32</v>
      </c>
    </row>
    <row r="43" spans="1:16" s="8" customFormat="1" ht="81" customHeight="1">
      <c r="A43" s="21" t="s">
        <v>33</v>
      </c>
      <c r="B43" s="21" t="s">
        <v>12</v>
      </c>
      <c r="C43" s="78" t="s">
        <v>34</v>
      </c>
      <c r="D43" s="78"/>
      <c r="E43" s="78"/>
      <c r="F43" s="78"/>
      <c r="G43" s="78"/>
      <c r="H43" s="78"/>
      <c r="I43" s="78"/>
      <c r="J43" s="78"/>
      <c r="K43" s="21" t="s">
        <v>35</v>
      </c>
      <c r="L43" s="78" t="s">
        <v>36</v>
      </c>
      <c r="M43" s="78"/>
      <c r="N43" s="22" t="s">
        <v>14</v>
      </c>
      <c r="O43" s="40" t="s">
        <v>37</v>
      </c>
      <c r="P43" s="21" t="s">
        <v>4</v>
      </c>
    </row>
    <row r="44" spans="1:16">
      <c r="A44" s="21">
        <v>1</v>
      </c>
      <c r="B44" s="21">
        <v>2</v>
      </c>
      <c r="C44" s="78">
        <v>3</v>
      </c>
      <c r="D44" s="78"/>
      <c r="E44" s="78"/>
      <c r="F44" s="78"/>
      <c r="G44" s="78"/>
      <c r="H44" s="78"/>
      <c r="I44" s="78"/>
      <c r="J44" s="78"/>
      <c r="K44" s="21">
        <v>4</v>
      </c>
      <c r="L44" s="78">
        <v>5</v>
      </c>
      <c r="M44" s="78"/>
      <c r="N44" s="22">
        <v>6</v>
      </c>
      <c r="O44" s="40">
        <v>7</v>
      </c>
      <c r="P44" s="21">
        <v>8</v>
      </c>
    </row>
    <row r="45" spans="1:16" ht="15" customHeight="1">
      <c r="A45" s="21"/>
      <c r="B45" s="21"/>
      <c r="C45" s="92" t="s">
        <v>38</v>
      </c>
      <c r="D45" s="92"/>
      <c r="E45" s="92"/>
      <c r="F45" s="92"/>
      <c r="G45" s="92"/>
      <c r="H45" s="92"/>
      <c r="I45" s="92"/>
      <c r="J45" s="92"/>
      <c r="K45" s="21"/>
      <c r="L45" s="78"/>
      <c r="M45" s="78"/>
      <c r="N45" s="22"/>
      <c r="O45" s="40"/>
      <c r="P45" s="21"/>
    </row>
    <row r="46" spans="1:16" ht="14.25" customHeight="1">
      <c r="A46" s="21"/>
      <c r="B46" s="21"/>
      <c r="C46" s="80"/>
      <c r="D46" s="80"/>
      <c r="E46" s="107" t="str">
        <f>D29</f>
        <v>Охорона та раціональне використання природних ресурсів</v>
      </c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</row>
    <row r="47" spans="1:16" ht="30.75" customHeight="1">
      <c r="A47" s="48"/>
      <c r="B47" s="48">
        <v>2418312</v>
      </c>
      <c r="C47" s="105" t="s">
        <v>72</v>
      </c>
      <c r="D47" s="106"/>
      <c r="E47" s="107" t="str">
        <f>D30</f>
        <v>Розроблення проектів землеустрою щодо консервації земель на території Краснопільського, Лебединського, Путивльського, Роменського, Середино-Будського та Шосткинського районів</v>
      </c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</row>
    <row r="48" spans="1:16">
      <c r="A48" s="21">
        <v>1</v>
      </c>
      <c r="B48" s="21"/>
      <c r="C48" s="23" t="s">
        <v>39</v>
      </c>
      <c r="D48" s="24"/>
      <c r="E48" s="24"/>
      <c r="F48" s="24"/>
      <c r="G48" s="24"/>
      <c r="H48" s="24"/>
      <c r="I48" s="24"/>
      <c r="J48" s="24"/>
      <c r="K48" s="21"/>
      <c r="L48" s="78"/>
      <c r="M48" s="78"/>
      <c r="N48" s="22"/>
      <c r="O48" s="40"/>
      <c r="P48" s="21"/>
    </row>
    <row r="49" spans="1:16" ht="18.75" customHeight="1">
      <c r="A49" s="21"/>
      <c r="B49" s="21"/>
      <c r="C49" s="110" t="s">
        <v>81</v>
      </c>
      <c r="D49" s="111"/>
      <c r="E49" s="111"/>
      <c r="F49" s="111"/>
      <c r="G49" s="111"/>
      <c r="H49" s="111"/>
      <c r="I49" s="111"/>
      <c r="J49" s="112"/>
      <c r="K49" s="21" t="s">
        <v>68</v>
      </c>
      <c r="L49" s="78" t="s">
        <v>82</v>
      </c>
      <c r="M49" s="78"/>
      <c r="N49" s="49">
        <f>G38</f>
        <v>719.9</v>
      </c>
      <c r="O49" s="21"/>
      <c r="P49" s="21">
        <f>O49-N49</f>
        <v>-719.9</v>
      </c>
    </row>
    <row r="50" spans="1:16" ht="62.25" customHeight="1">
      <c r="A50" s="21"/>
      <c r="B50" s="21"/>
      <c r="C50" s="113" t="s">
        <v>83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</row>
    <row r="51" spans="1:16">
      <c r="A51" s="21">
        <v>2</v>
      </c>
      <c r="B51" s="21"/>
      <c r="C51" s="77" t="s">
        <v>61</v>
      </c>
      <c r="D51" s="77"/>
      <c r="E51" s="77"/>
      <c r="F51" s="77"/>
      <c r="G51" s="77"/>
      <c r="H51" s="77"/>
      <c r="I51" s="77"/>
      <c r="J51" s="77"/>
      <c r="K51" s="21"/>
      <c r="L51" s="78"/>
      <c r="M51" s="78"/>
      <c r="N51" s="22"/>
      <c r="O51" s="40"/>
      <c r="P51" s="21"/>
    </row>
    <row r="52" spans="1:16" ht="30" customHeight="1">
      <c r="A52" s="21"/>
      <c r="B52" s="21"/>
      <c r="C52" s="76" t="s">
        <v>85</v>
      </c>
      <c r="D52" s="76"/>
      <c r="E52" s="76"/>
      <c r="F52" s="76"/>
      <c r="G52" s="76"/>
      <c r="H52" s="76"/>
      <c r="I52" s="76"/>
      <c r="J52" s="76"/>
      <c r="K52" s="21" t="s">
        <v>64</v>
      </c>
      <c r="L52" s="78" t="s">
        <v>66</v>
      </c>
      <c r="M52" s="78"/>
      <c r="N52" s="21">
        <v>40</v>
      </c>
      <c r="O52" s="21"/>
      <c r="P52" s="21">
        <f>O52-N52</f>
        <v>-40</v>
      </c>
    </row>
    <row r="53" spans="1:16" ht="73.5" customHeight="1">
      <c r="A53" s="21"/>
      <c r="B53" s="21"/>
      <c r="C53" s="107" t="str">
        <f>C50</f>
        <v xml:space="preserve">Пояснення щодо причин розбіжностей між затвердженими та досягнутими результативними показниками:
Головне управління Держгеокадастру у Сумській області не надало Департаменту агропромислового розвитку Сумської обласної державної адміністрації  матеріали обстеження, звіти та висновки Комісії з обстеження земель в натурі (на місцевості) щодо доцільності консервації земель на території вищезазначених районів, що передбачено Порядком консервації земель, затвердженого наказом Міністерства аграрної політики та продовольства України від 26.04.2013 № 283 (зі змінами) </v>
      </c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>
      <c r="A54" s="21">
        <v>3</v>
      </c>
      <c r="B54" s="21"/>
      <c r="C54" s="77" t="s">
        <v>62</v>
      </c>
      <c r="D54" s="77"/>
      <c r="E54" s="77"/>
      <c r="F54" s="77"/>
      <c r="G54" s="77"/>
      <c r="H54" s="77"/>
      <c r="I54" s="77"/>
      <c r="J54" s="77"/>
      <c r="K54" s="21"/>
      <c r="L54" s="78"/>
      <c r="M54" s="78"/>
      <c r="N54" s="22"/>
      <c r="O54" s="40"/>
      <c r="P54" s="21"/>
    </row>
    <row r="55" spans="1:16" ht="30" customHeight="1">
      <c r="A55" s="21"/>
      <c r="B55" s="21"/>
      <c r="C55" s="76" t="s">
        <v>86</v>
      </c>
      <c r="D55" s="76"/>
      <c r="E55" s="76"/>
      <c r="F55" s="76"/>
      <c r="G55" s="76"/>
      <c r="H55" s="76"/>
      <c r="I55" s="76"/>
      <c r="J55" s="76"/>
      <c r="K55" s="21" t="s">
        <v>68</v>
      </c>
      <c r="L55" s="78" t="s">
        <v>66</v>
      </c>
      <c r="M55" s="78"/>
      <c r="N55" s="21">
        <v>18</v>
      </c>
      <c r="O55" s="21"/>
      <c r="P55" s="21">
        <f>O55-N55</f>
        <v>-18</v>
      </c>
    </row>
    <row r="56" spans="1:16" ht="73.5" customHeight="1">
      <c r="A56" s="21"/>
      <c r="B56" s="21"/>
      <c r="C56" s="107" t="str">
        <f>C53</f>
        <v xml:space="preserve">Пояснення щодо причин розбіжностей між затвердженими та досягнутими результативними показниками:
Головне управління Держгеокадастру у Сумській області не надало Департаменту агропромислового розвитку Сумської обласної державної адміністрації  матеріали обстеження, звіти та висновки Комісії з обстеження земель в натурі (на місцевості) щодо доцільності консервації земель на території вищезазначених районів, що передбачено Порядком консервації земель, затвердженого наказом Міністерства аграрної політики та продовольства України від 26.04.2013 № 283 (зі змінами) </v>
      </c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</row>
    <row r="57" spans="1:16">
      <c r="A57" s="21">
        <v>4</v>
      </c>
      <c r="B57" s="21"/>
      <c r="C57" s="77" t="s">
        <v>63</v>
      </c>
      <c r="D57" s="77"/>
      <c r="E57" s="77"/>
      <c r="F57" s="77"/>
      <c r="G57" s="77"/>
      <c r="H57" s="77"/>
      <c r="I57" s="77"/>
      <c r="J57" s="77"/>
      <c r="K57" s="21"/>
      <c r="L57" s="78"/>
      <c r="M57" s="78"/>
      <c r="N57" s="22"/>
      <c r="O57" s="40"/>
      <c r="P57" s="21"/>
    </row>
    <row r="58" spans="1:16" ht="25.5" customHeight="1">
      <c r="A58" s="21"/>
      <c r="B58" s="25"/>
      <c r="C58" s="114" t="s">
        <v>73</v>
      </c>
      <c r="D58" s="114"/>
      <c r="E58" s="114"/>
      <c r="F58" s="114"/>
      <c r="G58" s="114"/>
      <c r="H58" s="114"/>
      <c r="I58" s="114"/>
      <c r="J58" s="114"/>
      <c r="K58" s="27" t="s">
        <v>65</v>
      </c>
      <c r="L58" s="79" t="s">
        <v>66</v>
      </c>
      <c r="M58" s="79"/>
      <c r="N58" s="24">
        <v>100</v>
      </c>
      <c r="O58" s="24"/>
      <c r="P58" s="48">
        <f>O58-N58</f>
        <v>-100</v>
      </c>
    </row>
    <row r="59" spans="1:16" ht="63" customHeight="1">
      <c r="A59" s="21"/>
      <c r="B59" s="26"/>
      <c r="C59" s="93" t="str">
        <f>C56</f>
        <v xml:space="preserve">Пояснення щодо причин розбіжностей між затвердженими та досягнутими результативними показниками:
Головне управління Держгеокадастру у Сумській області не надало Департаменту агропромислового розвитку Сумської обласної державної адміністрації  матеріали обстеження, звіти та висновки Комісії з обстеження земель в натурі (на місцевості) щодо доцільності консервації земель на території вищезазначених районів, що передбачено Порядком консервації земель, затвердженого наказом Міністерства аграрної політики та продовольства України від 26.04.2013 № 283 (зі змінами) </v>
      </c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</row>
    <row r="60" spans="1:16" ht="15" customHeight="1">
      <c r="A60" s="16"/>
      <c r="B60" s="19"/>
      <c r="C60" s="96" t="s">
        <v>67</v>
      </c>
      <c r="D60" s="96"/>
      <c r="E60" s="96"/>
      <c r="F60" s="96"/>
      <c r="G60" s="96"/>
      <c r="H60" s="96"/>
      <c r="I60" s="96"/>
      <c r="J60" s="96"/>
      <c r="K60" s="96"/>
      <c r="L60" s="20"/>
      <c r="M60" s="20"/>
      <c r="N60" s="20"/>
      <c r="O60" s="20"/>
      <c r="P60" s="20"/>
    </row>
    <row r="61" spans="1:16" ht="90" customHeight="1">
      <c r="A61" s="94" t="s">
        <v>84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</row>
    <row r="62" spans="1:16" ht="9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  <c r="O62" s="18"/>
      <c r="P62" s="16"/>
    </row>
    <row r="63" spans="1:16" ht="22.5">
      <c r="A63" s="3" t="s">
        <v>40</v>
      </c>
    </row>
    <row r="65" spans="1:16" s="1" customFormat="1" ht="31.5" customHeight="1">
      <c r="A65" s="95" t="s">
        <v>41</v>
      </c>
      <c r="B65" s="78" t="s">
        <v>42</v>
      </c>
      <c r="C65" s="78"/>
      <c r="D65" s="78" t="s">
        <v>12</v>
      </c>
      <c r="E65" s="78" t="s">
        <v>43</v>
      </c>
      <c r="F65" s="78"/>
      <c r="G65" s="78"/>
      <c r="H65" s="78" t="s">
        <v>46</v>
      </c>
      <c r="I65" s="78"/>
      <c r="J65" s="78"/>
      <c r="K65" s="78" t="s">
        <v>45</v>
      </c>
      <c r="L65" s="78"/>
      <c r="M65" s="78"/>
      <c r="N65" s="78" t="s">
        <v>44</v>
      </c>
      <c r="O65" s="78"/>
      <c r="P65" s="78"/>
    </row>
    <row r="66" spans="1:16" s="1" customFormat="1" ht="45">
      <c r="A66" s="95"/>
      <c r="B66" s="78"/>
      <c r="C66" s="78"/>
      <c r="D66" s="78"/>
      <c r="E66" s="21" t="s">
        <v>6</v>
      </c>
      <c r="F66" s="40" t="s">
        <v>7</v>
      </c>
      <c r="G66" s="21" t="s">
        <v>8</v>
      </c>
      <c r="H66" s="21" t="s">
        <v>6</v>
      </c>
      <c r="I66" s="40" t="s">
        <v>7</v>
      </c>
      <c r="J66" s="21" t="s">
        <v>8</v>
      </c>
      <c r="K66" s="21" t="s">
        <v>6</v>
      </c>
      <c r="L66" s="40" t="s">
        <v>7</v>
      </c>
      <c r="M66" s="21" t="s">
        <v>8</v>
      </c>
      <c r="N66" s="21" t="s">
        <v>6</v>
      </c>
      <c r="O66" s="21" t="s">
        <v>7</v>
      </c>
      <c r="P66" s="21" t="s">
        <v>8</v>
      </c>
    </row>
    <row r="67" spans="1:16">
      <c r="A67" s="28">
        <v>1</v>
      </c>
      <c r="B67" s="100">
        <v>2</v>
      </c>
      <c r="C67" s="100"/>
      <c r="D67" s="28">
        <v>3</v>
      </c>
      <c r="E67" s="28">
        <v>4</v>
      </c>
      <c r="F67" s="28">
        <v>5</v>
      </c>
      <c r="G67" s="28">
        <v>6</v>
      </c>
      <c r="H67" s="28">
        <v>7</v>
      </c>
      <c r="I67" s="28">
        <v>8</v>
      </c>
      <c r="J67" s="28">
        <v>9</v>
      </c>
      <c r="K67" s="28">
        <v>10</v>
      </c>
      <c r="L67" s="28">
        <v>11</v>
      </c>
      <c r="M67" s="28">
        <v>12</v>
      </c>
      <c r="N67" s="28">
        <v>13</v>
      </c>
      <c r="O67" s="28">
        <v>14</v>
      </c>
      <c r="P67" s="28">
        <v>15</v>
      </c>
    </row>
    <row r="68" spans="1:16">
      <c r="A68" s="28"/>
      <c r="B68" s="101" t="s">
        <v>38</v>
      </c>
      <c r="C68" s="101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</row>
    <row r="69" spans="1:16">
      <c r="A69" s="28"/>
      <c r="B69" s="102" t="s">
        <v>47</v>
      </c>
      <c r="C69" s="102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</row>
    <row r="70" spans="1:16">
      <c r="A70" s="28"/>
      <c r="B70" s="102" t="s">
        <v>48</v>
      </c>
      <c r="C70" s="102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</row>
    <row r="71" spans="1:16" ht="27" customHeight="1">
      <c r="A71" s="28"/>
      <c r="B71" s="103" t="s">
        <v>49</v>
      </c>
      <c r="C71" s="103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</row>
    <row r="72" spans="1:16">
      <c r="A72" s="28"/>
      <c r="B72" s="29" t="s">
        <v>10</v>
      </c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</row>
    <row r="73" spans="1:16">
      <c r="A73" s="28"/>
      <c r="B73" s="104" t="s">
        <v>50</v>
      </c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</row>
    <row r="74" spans="1:16">
      <c r="A74" s="28"/>
      <c r="B74" s="30" t="s">
        <v>51</v>
      </c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</row>
    <row r="75" spans="1:16">
      <c r="A75" s="28"/>
      <c r="B75" s="29" t="s">
        <v>10</v>
      </c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</row>
    <row r="76" spans="1:16">
      <c r="A76" s="28"/>
      <c r="B76" s="30" t="s">
        <v>11</v>
      </c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</row>
    <row r="78" spans="1:16" ht="17.25">
      <c r="A78" s="97" t="s">
        <v>69</v>
      </c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</row>
    <row r="79" spans="1:16" ht="18">
      <c r="A79" s="98" t="s">
        <v>52</v>
      </c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</row>
    <row r="80" spans="1:16">
      <c r="A80" s="10" t="s">
        <v>53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</row>
    <row r="81" spans="1:16" ht="35.25" customHeight="1"/>
    <row r="82" spans="1:16" ht="34.5" customHeight="1">
      <c r="A82" s="99" t="s">
        <v>54</v>
      </c>
      <c r="B82" s="99"/>
      <c r="C82" s="99"/>
      <c r="D82" s="99"/>
      <c r="E82" s="99"/>
      <c r="F82" s="99"/>
      <c r="G82" s="99"/>
      <c r="H82" s="99"/>
      <c r="I82" s="99"/>
      <c r="J82" s="12"/>
      <c r="K82" s="52"/>
      <c r="L82" s="52"/>
      <c r="M82" s="53"/>
      <c r="N82" s="54" t="s">
        <v>55</v>
      </c>
      <c r="O82" s="53"/>
      <c r="P82" s="12"/>
    </row>
    <row r="83" spans="1:16" ht="28.5" customHeight="1">
      <c r="A83" s="55"/>
      <c r="B83" s="56"/>
      <c r="C83" s="56"/>
      <c r="D83" s="56"/>
      <c r="E83" s="56"/>
      <c r="F83" s="57"/>
      <c r="G83" s="57"/>
      <c r="H83" s="57"/>
      <c r="I83" s="70"/>
      <c r="J83" s="13"/>
      <c r="K83" s="58" t="s">
        <v>56</v>
      </c>
      <c r="L83" s="58"/>
      <c r="M83" s="14"/>
      <c r="N83" s="59" t="s">
        <v>57</v>
      </c>
      <c r="O83" s="58"/>
      <c r="P83" s="60"/>
    </row>
    <row r="84" spans="1:16" ht="29.25" customHeight="1">
      <c r="A84" s="99" t="s">
        <v>74</v>
      </c>
      <c r="B84" s="99"/>
      <c r="C84" s="99"/>
      <c r="D84" s="99"/>
      <c r="E84" s="99"/>
      <c r="F84" s="99"/>
      <c r="G84" s="99"/>
      <c r="H84" s="99"/>
      <c r="I84" s="99"/>
      <c r="J84" s="12"/>
      <c r="K84" s="61"/>
      <c r="L84" s="61"/>
      <c r="M84" s="53"/>
      <c r="N84" s="54" t="s">
        <v>75</v>
      </c>
      <c r="O84" s="61"/>
      <c r="P84" s="12"/>
    </row>
    <row r="85" spans="1:16" ht="15.75">
      <c r="A85" s="62"/>
      <c r="B85" s="63"/>
      <c r="C85" s="63"/>
      <c r="D85" s="63"/>
      <c r="E85" s="63"/>
      <c r="F85" s="64"/>
      <c r="G85" s="64"/>
      <c r="H85" s="64"/>
      <c r="I85" s="65"/>
      <c r="J85" s="66"/>
      <c r="K85" s="67" t="s">
        <v>56</v>
      </c>
      <c r="L85" s="67"/>
      <c r="M85" s="14"/>
      <c r="N85" s="14" t="s">
        <v>57</v>
      </c>
      <c r="O85" s="68"/>
      <c r="P85" s="60"/>
    </row>
    <row r="86" spans="1:16" ht="15.75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</row>
  </sheetData>
  <mergeCells count="104">
    <mergeCell ref="A61:P61"/>
    <mergeCell ref="A78:P78"/>
    <mergeCell ref="A79:P79"/>
    <mergeCell ref="A82:I82"/>
    <mergeCell ref="A84:I84"/>
    <mergeCell ref="F12:P12"/>
    <mergeCell ref="O28:P31"/>
    <mergeCell ref="B67:C67"/>
    <mergeCell ref="B68:C68"/>
    <mergeCell ref="B69:C69"/>
    <mergeCell ref="B70:C70"/>
    <mergeCell ref="B71:C71"/>
    <mergeCell ref="B73:P73"/>
    <mergeCell ref="A65:A66"/>
    <mergeCell ref="B65:C66"/>
    <mergeCell ref="D65:D66"/>
    <mergeCell ref="E65:G65"/>
    <mergeCell ref="H65:J65"/>
    <mergeCell ref="K65:M65"/>
    <mergeCell ref="N65:P65"/>
    <mergeCell ref="C60:K60"/>
    <mergeCell ref="C56:P56"/>
    <mergeCell ref="C57:J57"/>
    <mergeCell ref="L57:M57"/>
    <mergeCell ref="C53:P53"/>
    <mergeCell ref="C54:J54"/>
    <mergeCell ref="L54:M54"/>
    <mergeCell ref="C55:J55"/>
    <mergeCell ref="L55:M55"/>
    <mergeCell ref="C59:P59"/>
    <mergeCell ref="C58:J58"/>
    <mergeCell ref="L58:M58"/>
    <mergeCell ref="C51:J51"/>
    <mergeCell ref="L51:M51"/>
    <mergeCell ref="C52:J52"/>
    <mergeCell ref="L52:M52"/>
    <mergeCell ref="C46:D46"/>
    <mergeCell ref="E46:P46"/>
    <mergeCell ref="L48:M48"/>
    <mergeCell ref="C49:J49"/>
    <mergeCell ref="L49:M49"/>
    <mergeCell ref="C50:P50"/>
    <mergeCell ref="C43:J43"/>
    <mergeCell ref="L43:M43"/>
    <mergeCell ref="C44:J44"/>
    <mergeCell ref="L44:M44"/>
    <mergeCell ref="C45:J45"/>
    <mergeCell ref="L45:M45"/>
    <mergeCell ref="A37:E37"/>
    <mergeCell ref="O37:P37"/>
    <mergeCell ref="A38:E38"/>
    <mergeCell ref="O38:P38"/>
    <mergeCell ref="A39:E39"/>
    <mergeCell ref="O39:P39"/>
    <mergeCell ref="D31:E31"/>
    <mergeCell ref="A35:E36"/>
    <mergeCell ref="F35:H35"/>
    <mergeCell ref="I35:K35"/>
    <mergeCell ref="L35:N35"/>
    <mergeCell ref="O35:P36"/>
    <mergeCell ref="D30:E30"/>
    <mergeCell ref="O25:P26"/>
    <mergeCell ref="O27:P27"/>
    <mergeCell ref="D28:E28"/>
    <mergeCell ref="D29:E29"/>
    <mergeCell ref="B25:B26"/>
    <mergeCell ref="C25:C26"/>
    <mergeCell ref="D25:E26"/>
    <mergeCell ref="F25:H25"/>
    <mergeCell ref="I25:K25"/>
    <mergeCell ref="L25:N25"/>
    <mergeCell ref="J21:K21"/>
    <mergeCell ref="L21:M21"/>
    <mergeCell ref="N21:O21"/>
    <mergeCell ref="A20:B20"/>
    <mergeCell ref="C20:D20"/>
    <mergeCell ref="F20:G20"/>
    <mergeCell ref="H20:I20"/>
    <mergeCell ref="J20:K20"/>
    <mergeCell ref="L20:M20"/>
    <mergeCell ref="A4:P4"/>
    <mergeCell ref="A5:P5"/>
    <mergeCell ref="A6:P6"/>
    <mergeCell ref="B8:C8"/>
    <mergeCell ref="B10:C10"/>
    <mergeCell ref="B12:C12"/>
    <mergeCell ref="D12:E12"/>
    <mergeCell ref="C47:D47"/>
    <mergeCell ref="E47:P47"/>
    <mergeCell ref="A18:E18"/>
    <mergeCell ref="F18:K18"/>
    <mergeCell ref="L18:P18"/>
    <mergeCell ref="A19:B19"/>
    <mergeCell ref="C19:D19"/>
    <mergeCell ref="F19:G19"/>
    <mergeCell ref="H19:I19"/>
    <mergeCell ref="J19:K19"/>
    <mergeCell ref="L19:M19"/>
    <mergeCell ref="N19:O19"/>
    <mergeCell ref="N20:O20"/>
    <mergeCell ref="A21:B21"/>
    <mergeCell ref="C21:D21"/>
    <mergeCell ref="F21:G21"/>
    <mergeCell ref="H21:I21"/>
  </mergeCells>
  <pageMargins left="0.51181102362204722" right="0" top="0.74803149606299213" bottom="0.3937007874015748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8310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Васильева</cp:lastModifiedBy>
  <cp:lastPrinted>2019-03-01T07:31:59Z</cp:lastPrinted>
  <dcterms:created xsi:type="dcterms:W3CDTF">2018-01-15T11:03:03Z</dcterms:created>
  <dcterms:modified xsi:type="dcterms:W3CDTF">2019-10-08T06:54:45Z</dcterms:modified>
</cp:coreProperties>
</file>