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1340" windowHeight="6180" firstSheet="2" activeTab="2"/>
  </bookViews>
  <sheets>
    <sheet name="2014" sheetId="74" r:id="rId1"/>
    <sheet name="15.01.2014" sheetId="75" r:id="rId2"/>
    <sheet name="1" sheetId="87" r:id="rId3"/>
    <sheet name="Аркуш1" sheetId="88" r:id="rId4"/>
    <sheet name="Аркуш2" sheetId="89" state="hidden" r:id="rId5"/>
  </sheets>
  <definedNames>
    <definedName name="_xlnm._FilterDatabase" localSheetId="1" hidden="1">'15.01.2014'!$D$1:$D$33</definedName>
    <definedName name="_xlnm._FilterDatabase" localSheetId="0" hidden="1">'2014'!$B$1:$B$154</definedName>
    <definedName name="_xlnm.Print_Area" localSheetId="2">'1'!$A$1:$F$159</definedName>
  </definedNames>
  <calcPr calcId="125725"/>
</workbook>
</file>

<file path=xl/calcChain.xml><?xml version="1.0" encoding="utf-8"?>
<calcChain xmlns="http://schemas.openxmlformats.org/spreadsheetml/2006/main">
  <c r="A94" i="88"/>
  <c r="E26" i="75"/>
  <c r="E24"/>
  <c r="E10"/>
  <c r="E14"/>
  <c r="G11"/>
  <c r="G17"/>
  <c r="A12"/>
  <c r="A13" s="1"/>
  <c r="G27"/>
  <c r="G26" s="1"/>
  <c r="F26"/>
  <c r="G25"/>
  <c r="G24" s="1"/>
  <c r="F24"/>
  <c r="G23"/>
  <c r="G22"/>
  <c r="G21"/>
  <c r="G20"/>
  <c r="G19"/>
  <c r="G18"/>
  <c r="G16"/>
  <c r="G15"/>
  <c r="A16"/>
  <c r="A17" s="1"/>
  <c r="A18" s="1"/>
  <c r="A19" s="1"/>
  <c r="A20" s="1"/>
  <c r="A21" s="1"/>
  <c r="A22" s="1"/>
  <c r="A23" s="1"/>
  <c r="F14"/>
  <c r="G13"/>
  <c r="G12"/>
  <c r="H10"/>
  <c r="F10"/>
  <c r="H10" i="74"/>
  <c r="G148"/>
  <c r="G147" s="1"/>
  <c r="F147"/>
  <c r="E147"/>
  <c r="G143"/>
  <c r="G142" s="1"/>
  <c r="F142"/>
  <c r="E142"/>
  <c r="G141"/>
  <c r="G140" s="1"/>
  <c r="F140"/>
  <c r="E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A86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G85"/>
  <c r="F84"/>
  <c r="E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A65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G64"/>
  <c r="G63"/>
  <c r="G62"/>
  <c r="G61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1" s="1"/>
  <c r="G11"/>
  <c r="F10"/>
  <c r="E10"/>
  <c r="G14" i="75" l="1"/>
  <c r="G10" i="74"/>
  <c r="G84"/>
  <c r="G10" i="75"/>
</calcChain>
</file>

<file path=xl/sharedStrings.xml><?xml version="1.0" encoding="utf-8"?>
<sst xmlns="http://schemas.openxmlformats.org/spreadsheetml/2006/main" count="1235" uniqueCount="608">
  <si>
    <t>Загальне найменування  предмету закупівлі</t>
  </si>
  <si>
    <t>Дані щодо кожного окремого предмету закупівлі</t>
  </si>
  <si>
    <t>Міністерство юстиції України</t>
  </si>
  <si>
    <t>Клеї</t>
  </si>
  <si>
    <t>КЕКВ</t>
  </si>
  <si>
    <t>№ з/п</t>
  </si>
  <si>
    <t>Очікувана вартість предмета закупівлі, грн.</t>
  </si>
  <si>
    <t>2</t>
  </si>
  <si>
    <t>6</t>
  </si>
  <si>
    <t xml:space="preserve">згідно Закону України від 01.06.10 року № 2289- VI "Про здійснення державних </t>
  </si>
  <si>
    <t>закупівель"</t>
  </si>
  <si>
    <t>3</t>
  </si>
  <si>
    <t>4</t>
  </si>
  <si>
    <t>Залишок</t>
  </si>
  <si>
    <t>1</t>
  </si>
  <si>
    <t>21</t>
  </si>
  <si>
    <t xml:space="preserve">Зареєстровані юр.зобов"язання </t>
  </si>
  <si>
    <t>РОЗДІЛ  ІІ                                          "ПОСЛУГИ"</t>
  </si>
  <si>
    <t>Голова комітету з конкурсних торгів</t>
  </si>
  <si>
    <t>Секретар комітету з конкурсних торгів</t>
  </si>
  <si>
    <t>22.29.2.</t>
  </si>
  <si>
    <t>25.99.2.</t>
  </si>
  <si>
    <t>25.71.1.</t>
  </si>
  <si>
    <t>20.52.1.</t>
  </si>
  <si>
    <t>22.19.7.</t>
  </si>
  <si>
    <t>32.99.1.</t>
  </si>
  <si>
    <t>28.23.1.</t>
  </si>
  <si>
    <t>16.29.1.</t>
  </si>
  <si>
    <t>22.22.1.</t>
  </si>
  <si>
    <t>13.92.2.</t>
  </si>
  <si>
    <t>17.22.1.</t>
  </si>
  <si>
    <t>20.15.8.</t>
  </si>
  <si>
    <t>20.41.3.</t>
  </si>
  <si>
    <t>20.41.4.</t>
  </si>
  <si>
    <t>32.91.1.</t>
  </si>
  <si>
    <t>27.40.1.</t>
  </si>
  <si>
    <t>27.12.2.</t>
  </si>
  <si>
    <t>22.19.5.</t>
  </si>
  <si>
    <t>20.59.4.</t>
  </si>
  <si>
    <t>22.11.1.</t>
  </si>
  <si>
    <t>28.29.1.</t>
  </si>
  <si>
    <t>27.20.2.</t>
  </si>
  <si>
    <t>29.31.1.</t>
  </si>
  <si>
    <t>29.31.2.</t>
  </si>
  <si>
    <t>29.32.2.</t>
  </si>
  <si>
    <t>25.72.1.</t>
  </si>
  <si>
    <t>20.30.1.</t>
  </si>
  <si>
    <t>25.73.2.</t>
  </si>
  <si>
    <t>25.93.1.</t>
  </si>
  <si>
    <t>2210</t>
  </si>
  <si>
    <r>
      <t xml:space="preserve">Вироби текстильні готові, інші </t>
    </r>
    <r>
      <rPr>
        <i/>
        <sz val="9"/>
        <rFont val="Times New Roman"/>
        <family val="1"/>
        <charset val="204"/>
      </rPr>
      <t>(серветки, мішки для пилососу)</t>
    </r>
  </si>
  <si>
    <r>
      <t>Вироби з деревини, інші</t>
    </r>
    <r>
      <rPr>
        <i/>
        <sz val="9"/>
        <rFont val="Times New Roman"/>
        <family val="1"/>
        <charset val="204"/>
      </rPr>
      <t xml:space="preserve"> (рамки для грамот і подяк)</t>
    </r>
  </si>
  <si>
    <r>
      <t xml:space="preserve">Папір побутовий і туалетний та паперова продукція </t>
    </r>
    <r>
      <rPr>
        <i/>
        <sz val="9"/>
        <rFont val="Times New Roman"/>
        <family val="1"/>
        <charset val="204"/>
      </rPr>
      <t>(туалетний папір, серветки)</t>
    </r>
  </si>
  <si>
    <r>
      <t xml:space="preserve">Добрива рослинного чи тваринного походження, н. в. і. у. </t>
    </r>
    <r>
      <rPr>
        <i/>
        <sz val="9"/>
        <rFont val="Times New Roman"/>
        <family val="1"/>
        <charset val="204"/>
      </rPr>
      <t>(добрива, ґрунт)</t>
    </r>
  </si>
  <si>
    <r>
      <t xml:space="preserve">Мило, засоби мийні та засоби для чищення </t>
    </r>
    <r>
      <rPr>
        <i/>
        <sz val="9"/>
        <rFont val="Times New Roman"/>
        <family val="1"/>
        <charset val="204"/>
      </rPr>
      <t>(мило)</t>
    </r>
  </si>
  <si>
    <r>
      <t xml:space="preserve">Препарати пахучі, воски та інші засоби для чищення </t>
    </r>
    <r>
      <rPr>
        <i/>
        <sz val="9"/>
        <rFont val="Times New Roman"/>
        <family val="1"/>
        <charset val="204"/>
      </rPr>
      <t>(чистильні препарати)</t>
    </r>
  </si>
  <si>
    <r>
      <t xml:space="preserve">Засоби змащувальні; присадки; речовини антифризні готові </t>
    </r>
    <r>
      <rPr>
        <i/>
        <sz val="9"/>
        <rFont val="Times New Roman"/>
        <family val="1"/>
        <charset val="204"/>
      </rPr>
      <t>(засоби антифризні та готові засоби проти обледеніння)</t>
    </r>
  </si>
  <si>
    <r>
      <t xml:space="preserve">Шини та камери ґумові нові </t>
    </r>
    <r>
      <rPr>
        <i/>
        <sz val="9"/>
        <rFont val="Times New Roman"/>
        <family val="1"/>
        <charset val="204"/>
      </rPr>
      <t>(шини)</t>
    </r>
  </si>
  <si>
    <r>
      <t xml:space="preserve">Дзеркала скляні; вироби ізоляційні багатошарові зі скла </t>
    </r>
    <r>
      <rPr>
        <i/>
        <sz val="9"/>
        <rFont val="Times New Roman"/>
        <family val="1"/>
        <charset val="204"/>
      </rPr>
      <t>(дзеркало)</t>
    </r>
  </si>
  <si>
    <t>23.12.1.</t>
  </si>
  <si>
    <r>
      <rPr>
        <b/>
        <sz val="10"/>
        <rFont val="Times New Roman"/>
        <family val="1"/>
        <charset val="204"/>
      </rPr>
      <t>Тканини проґумовані (крім кордів до шин</t>
    </r>
    <r>
      <rPr>
        <sz val="10"/>
        <rFont val="Times New Roman"/>
        <family val="1"/>
        <charset val="204"/>
      </rPr>
      <t xml:space="preserve">) </t>
    </r>
    <r>
      <rPr>
        <i/>
        <sz val="10"/>
        <rFont val="Times New Roman"/>
        <family val="1"/>
        <charset val="204"/>
      </rPr>
      <t>(ізоляційна стрічка)</t>
    </r>
  </si>
  <si>
    <r>
      <t xml:space="preserve">Вироби пластмасові інші </t>
    </r>
    <r>
      <rPr>
        <i/>
        <sz val="9"/>
        <rFont val="Times New Roman"/>
        <family val="1"/>
        <charset val="204"/>
      </rPr>
      <t>(канцтовари, совки, дозатори, щітки)</t>
    </r>
  </si>
  <si>
    <r>
      <t>Замки та завіси</t>
    </r>
    <r>
      <rPr>
        <i/>
        <sz val="9"/>
        <rFont val="Times New Roman"/>
        <family val="1"/>
        <charset val="204"/>
      </rPr>
      <t xml:space="preserve"> (замки, вставки до замків)</t>
    </r>
  </si>
  <si>
    <r>
      <t xml:space="preserve">Пилки ручні, полотна до будь-яких пилок </t>
    </r>
    <r>
      <rPr>
        <i/>
        <sz val="9"/>
        <rFont val="Times New Roman"/>
        <family val="1"/>
        <charset val="204"/>
      </rPr>
      <t>(ножові полотна)</t>
    </r>
  </si>
  <si>
    <r>
      <t xml:space="preserve">Вироби з недорогоцінних металів, інші </t>
    </r>
    <r>
      <rPr>
        <i/>
        <sz val="9"/>
        <rFont val="Times New Roman"/>
        <family val="1"/>
        <charset val="204"/>
      </rPr>
      <t>(канц.товари)</t>
    </r>
  </si>
  <si>
    <r>
      <t>Лампи розжарювання та газорозрядні електричні; лампи дугові</t>
    </r>
    <r>
      <rPr>
        <i/>
        <sz val="9"/>
        <rFont val="Times New Roman"/>
        <family val="1"/>
        <charset val="204"/>
      </rPr>
      <t xml:space="preserve"> (лампи)</t>
    </r>
  </si>
  <si>
    <r>
      <t xml:space="preserve">Газогенератори, дистиляційні та фільтрувальні апарати </t>
    </r>
    <r>
      <rPr>
        <i/>
        <sz val="9"/>
        <rFont val="Times New Roman"/>
        <family val="1"/>
        <charset val="204"/>
      </rPr>
      <t>(фільтри автомобільні)</t>
    </r>
  </si>
  <si>
    <t>Комплекти проводів до свічок запалювання та комплекти проводів інших типів, призначені для використання в наземних, повітряних і водних транспортних засобах</t>
  </si>
  <si>
    <r>
      <t xml:space="preserve">Устатковання електричне, інше, до моторних транспортних засобів і його частини </t>
    </r>
    <r>
      <rPr>
        <i/>
        <sz val="9"/>
        <rFont val="Times New Roman"/>
        <family val="1"/>
        <charset val="204"/>
      </rPr>
      <t>(склоочисники, свічки запалювання)</t>
    </r>
  </si>
  <si>
    <r>
      <t xml:space="preserve">Ремені безпеки, подушки безпеки, частини кузовів та приладдя до них </t>
    </r>
    <r>
      <rPr>
        <i/>
        <sz val="9"/>
        <rFont val="Times New Roman"/>
        <family val="1"/>
        <charset val="204"/>
      </rPr>
      <t>(запчастини до авто)</t>
    </r>
  </si>
  <si>
    <r>
      <t xml:space="preserve">Частини та приладдя до моторних транспортних засобів, н. в. і. у. </t>
    </r>
    <r>
      <rPr>
        <i/>
        <sz val="9"/>
        <rFont val="Times New Roman"/>
        <family val="1"/>
        <charset val="204"/>
      </rPr>
      <t>(запчастини до корпусів авто)</t>
    </r>
  </si>
  <si>
    <r>
      <t xml:space="preserve"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 </t>
    </r>
    <r>
      <rPr>
        <i/>
        <sz val="9"/>
        <rFont val="Times New Roman"/>
        <family val="1"/>
        <charset val="204"/>
      </rPr>
      <t>(ручки, маркери, олівці, коректор)</t>
    </r>
  </si>
  <si>
    <t>Технічне обслуговування та ремонтування автомобілів і маловантажних автотранспортних засобів</t>
  </si>
  <si>
    <t>45.20.1.</t>
  </si>
  <si>
    <t>Миття, полірування автомобілів і подібні послуги</t>
  </si>
  <si>
    <t>Послуги щодо страхування автотранспорту</t>
  </si>
  <si>
    <t>65.12.4.</t>
  </si>
  <si>
    <t>65.12.5.</t>
  </si>
  <si>
    <t>65.12.2.</t>
  </si>
  <si>
    <t>28.22.1.</t>
  </si>
  <si>
    <t>45.20.3.</t>
  </si>
  <si>
    <t>33.12.2.</t>
  </si>
  <si>
    <t>18.14.1.</t>
  </si>
  <si>
    <r>
      <t xml:space="preserve">Послуги палітурні та послуги, пов'язані з оправлянням </t>
    </r>
    <r>
      <rPr>
        <i/>
        <sz val="10"/>
        <rFont val="Times New Roman"/>
        <family val="1"/>
        <charset val="204"/>
      </rPr>
      <t>(переплетення)</t>
    </r>
  </si>
  <si>
    <r>
      <t xml:space="preserve">Ремонтування та технічне обслуговування машин і устатковання спеціальної призначеності </t>
    </r>
    <r>
      <rPr>
        <i/>
        <sz val="9"/>
        <rFont val="Times New Roman"/>
        <family val="1"/>
        <charset val="204"/>
      </rPr>
      <t>(т/о і ремонт маркувальної машини, машини для миття авто)</t>
    </r>
  </si>
  <si>
    <t>Послуги щодо оренди та лізингу конторських/офісних машин і устатковання (зокрема комп'ютерів)</t>
  </si>
  <si>
    <t>77.33.1.</t>
  </si>
  <si>
    <t>Послуги щодо оренди та лізингу інших машин, устатковання та майна, н. в. і. у.</t>
  </si>
  <si>
    <t>77.39.1.</t>
  </si>
  <si>
    <r>
      <t xml:space="preserve">Послуги щодо технічного випробовування й аналізування </t>
    </r>
    <r>
      <rPr>
        <i/>
        <sz val="9"/>
        <rFont val="Times New Roman"/>
        <family val="1"/>
        <charset val="204"/>
      </rPr>
      <t>(діагностика списаного майна)</t>
    </r>
  </si>
  <si>
    <t>71.20.1.</t>
  </si>
  <si>
    <t>63.99.2.</t>
  </si>
  <si>
    <r>
      <t>Добирання фактів або інформації, оригінальне</t>
    </r>
    <r>
      <rPr>
        <i/>
        <sz val="9"/>
        <rFont val="Times New Roman"/>
        <family val="1"/>
        <charset val="204"/>
      </rPr>
      <t xml:space="preserve"> (щоденне надання інформації з мережі Internet)</t>
    </r>
  </si>
  <si>
    <t>82.19.1.</t>
  </si>
  <si>
    <t>38.11.2.</t>
  </si>
  <si>
    <t>38.32.1.</t>
  </si>
  <si>
    <r>
      <t>Утилізування відсортованих матеріальних ресурсів</t>
    </r>
    <r>
      <rPr>
        <i/>
        <sz val="9"/>
        <rFont val="Times New Roman"/>
        <family val="1"/>
        <charset val="204"/>
      </rPr>
      <t xml:space="preserve"> (утилізація списаного майна)</t>
    </r>
  </si>
  <si>
    <r>
      <t xml:space="preserve">Збирання безпечних відходів, непридатних для вторинного використовування </t>
    </r>
    <r>
      <rPr>
        <i/>
        <sz val="9"/>
        <rFont val="Times New Roman"/>
        <family val="1"/>
        <charset val="204"/>
      </rPr>
      <t>(вивезення твердих побутових відходів)</t>
    </r>
  </si>
  <si>
    <r>
      <t xml:space="preserve">Послуги щодо прання та хімічного чищення текстильних і хутряних виробів </t>
    </r>
    <r>
      <rPr>
        <i/>
        <sz val="9"/>
        <rFont val="Times New Roman"/>
        <family val="1"/>
        <charset val="204"/>
      </rPr>
      <t>(хім.чищення штор та килимів)</t>
    </r>
  </si>
  <si>
    <t>96.01.1.</t>
  </si>
  <si>
    <t>78.30.1.</t>
  </si>
  <si>
    <r>
      <t xml:space="preserve">Послуги щодо забезпечення людськими ресурсами, інші </t>
    </r>
    <r>
      <rPr>
        <i/>
        <sz val="9"/>
        <rFont val="Times New Roman"/>
        <family val="1"/>
        <charset val="204"/>
      </rPr>
      <t>(послуги носильників)</t>
    </r>
  </si>
  <si>
    <t>33.12.1.</t>
  </si>
  <si>
    <r>
      <t xml:space="preserve">Ремонтування та технічне обслуговування машин загальної призначеності </t>
    </r>
    <r>
      <rPr>
        <i/>
        <sz val="10"/>
        <rFont val="Times New Roman"/>
        <family val="1"/>
        <charset val="204"/>
      </rPr>
      <t>(т/о і ремонт ліфтів і кондиціонерів)</t>
    </r>
  </si>
  <si>
    <r>
      <t xml:space="preserve">Послуги лікувальних закладів </t>
    </r>
    <r>
      <rPr>
        <i/>
        <sz val="9"/>
        <rFont val="Times New Roman"/>
        <family val="1"/>
        <charset val="204"/>
      </rPr>
      <t>(мед.огляд водіїв)</t>
    </r>
  </si>
  <si>
    <t>86.10.1.</t>
  </si>
  <si>
    <t>21.20.2.</t>
  </si>
  <si>
    <r>
      <rPr>
        <b/>
        <sz val="9"/>
        <rFont val="Times New Roman"/>
        <family val="1"/>
        <charset val="204"/>
      </rPr>
      <t xml:space="preserve">Фарби та лаки на основі полімерів </t>
    </r>
    <r>
      <rPr>
        <i/>
        <sz val="9"/>
        <rFont val="Times New Roman"/>
        <family val="1"/>
        <charset val="204"/>
      </rPr>
      <t>(фарба по металу)</t>
    </r>
  </si>
  <si>
    <r>
      <t xml:space="preserve">Препарати фармацевтичні, інші </t>
    </r>
    <r>
      <rPr>
        <i/>
        <sz val="9"/>
        <rFont val="Times New Roman"/>
        <family val="1"/>
        <charset val="204"/>
      </rPr>
      <t>(придбання медикаментів)</t>
    </r>
  </si>
  <si>
    <t>2240</t>
  </si>
  <si>
    <t>81.29.1.</t>
  </si>
  <si>
    <r>
      <t xml:space="preserve">Послуги щодо очищування, інші </t>
    </r>
    <r>
      <rPr>
        <i/>
        <sz val="9"/>
        <rFont val="Times New Roman"/>
        <family val="1"/>
        <charset val="204"/>
      </rPr>
      <t>(дератизація, дезінсекція, прибирання)</t>
    </r>
  </si>
  <si>
    <t>80.20.1</t>
  </si>
  <si>
    <t>73.12.1</t>
  </si>
  <si>
    <r>
      <t xml:space="preserve">Послуги щодо грошового посередництва, інші, н.в.і.у </t>
    </r>
    <r>
      <rPr>
        <i/>
        <sz val="9"/>
        <rFont val="Times New Roman"/>
        <family val="1"/>
        <charset val="204"/>
      </rPr>
      <t>(банківські послуги)</t>
    </r>
  </si>
  <si>
    <t>64.19.3</t>
  </si>
  <si>
    <r>
      <t xml:space="preserve">Послуги систем безпеки </t>
    </r>
    <r>
      <rPr>
        <i/>
        <sz val="9"/>
        <rFont val="Times New Roman"/>
        <family val="1"/>
        <charset val="204"/>
      </rPr>
      <t>(протипожежні заходи)</t>
    </r>
  </si>
  <si>
    <t xml:space="preserve"> послуг становить менше 100 тис. гривень, (у будівництві - 300 тис. гривень )</t>
  </si>
  <si>
    <t>(Закупівля товарів і послуг за умови, що вартість закупівлі товарів і</t>
  </si>
  <si>
    <t>49.31.2</t>
  </si>
  <si>
    <r>
      <t>Апаратура електрична для комутації чи захисту електричних кіл, на напругу не більше ніж 1000 В</t>
    </r>
    <r>
      <rPr>
        <i/>
        <sz val="9"/>
        <rFont val="Times New Roman"/>
        <family val="1"/>
        <charset val="204"/>
      </rPr>
      <t xml:space="preserve"> (автоматичні вимикачі, розетки, вимикачі)</t>
    </r>
  </si>
  <si>
    <t>49.39.3</t>
  </si>
  <si>
    <t>2250</t>
  </si>
  <si>
    <r>
      <t xml:space="preserve">Послуги міського та приміського пасажирського наземного транспорту, інші </t>
    </r>
    <r>
      <rPr>
        <i/>
        <sz val="9"/>
        <rFont val="Times New Roman"/>
        <family val="1"/>
        <charset val="204"/>
      </rPr>
      <t>(проїзні квитки)</t>
    </r>
  </si>
  <si>
    <r>
      <t xml:space="preserve">Послуги щодо страхування майна від пожежі та інших небезпек </t>
    </r>
    <r>
      <rPr>
        <i/>
        <sz val="9"/>
        <rFont val="Times New Roman"/>
        <family val="1"/>
        <charset val="204"/>
      </rPr>
      <t>( страхування приміщення за адресою Артема, 73)</t>
    </r>
  </si>
  <si>
    <r>
      <t>Послуги щодо страхування загальної відповідальності</t>
    </r>
    <r>
      <rPr>
        <i/>
        <sz val="9"/>
        <rFont val="Times New Roman"/>
        <family val="1"/>
        <charset val="204"/>
      </rPr>
      <t xml:space="preserve"> (цивільно-правової відповідоальності)</t>
    </r>
  </si>
  <si>
    <r>
      <t xml:space="preserve">Тара пластмасова </t>
    </r>
    <r>
      <rPr>
        <i/>
        <sz val="9"/>
        <rFont val="Times New Roman"/>
        <family val="1"/>
        <charset val="204"/>
      </rPr>
      <t>(корзини, відра, пакети)</t>
    </r>
  </si>
  <si>
    <r>
      <t>Вироби з вулканізованої ґуми, н. в. і. у.; ґума тверда; вироби з твердої ґуми</t>
    </r>
    <r>
      <rPr>
        <i/>
        <sz val="9"/>
        <rFont val="Times New Roman"/>
        <family val="1"/>
        <charset val="204"/>
      </rPr>
      <t xml:space="preserve"> (ластики, скребок)</t>
    </r>
  </si>
  <si>
    <r>
      <t xml:space="preserve">Послуги щодо тимчасового розміщення відвідувачів у кімнатах або житлових одиницях, зі щоденним обслуговуванням </t>
    </r>
    <r>
      <rPr>
        <i/>
        <sz val="9"/>
        <rFont val="Times New Roman"/>
        <family val="1"/>
        <charset val="204"/>
      </rPr>
      <t>( послуги готелів - представницькі видатки)</t>
    </r>
  </si>
  <si>
    <t>55.10.1</t>
  </si>
  <si>
    <t>56.10.1</t>
  </si>
  <si>
    <r>
      <t>Послуги їдалень</t>
    </r>
    <r>
      <rPr>
        <i/>
        <sz val="9"/>
        <rFont val="Times New Roman"/>
        <family val="1"/>
        <charset val="204"/>
      </rPr>
      <t xml:space="preserve"> (буфетне обслуговування, сніданок, обід, вечеря - представницькі видатки)</t>
    </r>
  </si>
  <si>
    <r>
      <t>Послуги ресторанів і пунктів швидкого харчування</t>
    </r>
    <r>
      <rPr>
        <i/>
        <sz val="9"/>
        <rFont val="Times New Roman"/>
        <family val="1"/>
        <charset val="204"/>
      </rPr>
      <t xml:space="preserve"> (сніданки, обіди, вечері - предстаницькі видатки)</t>
    </r>
  </si>
  <si>
    <r>
      <t xml:space="preserve">Перевезення пасажирів поза розкладом </t>
    </r>
    <r>
      <rPr>
        <i/>
        <sz val="9"/>
        <rFont val="Times New Roman"/>
        <family val="1"/>
        <charset val="204"/>
      </rPr>
      <t>(транспортні послуги - представницькі видатки)</t>
    </r>
  </si>
  <si>
    <t>56.29.2</t>
  </si>
  <si>
    <t>79.90.2</t>
  </si>
  <si>
    <r>
      <t xml:space="preserve">Послуги туристичних гідів </t>
    </r>
    <r>
      <rPr>
        <i/>
        <sz val="9"/>
        <rFont val="Times New Roman"/>
        <family val="1"/>
        <charset val="204"/>
      </rPr>
      <t>(послуги екскурсоводів - представницькі видатки)</t>
    </r>
  </si>
  <si>
    <t>26.20.2</t>
  </si>
  <si>
    <t>58.29.5</t>
  </si>
  <si>
    <t>Послуги щодо передавання даних мережами проводового зв’язку</t>
  </si>
  <si>
    <t>61.10.3</t>
  </si>
  <si>
    <t>Послуги зв’язку Інтернетом проводовими мережами</t>
  </si>
  <si>
    <t>61.10.4</t>
  </si>
  <si>
    <t>62.02.2</t>
  </si>
  <si>
    <r>
      <t xml:space="preserve">Послуги щодо консультування стосовно систем і програмного забезпечення </t>
    </r>
    <r>
      <rPr>
        <i/>
        <sz val="9"/>
        <rFont val="Times New Roman"/>
        <family val="1"/>
        <charset val="204"/>
      </rPr>
      <t>(супроводження системи "Мегаполіс")</t>
    </r>
  </si>
  <si>
    <t>71.12.1</t>
  </si>
  <si>
    <r>
      <t xml:space="preserve">Ремонтування комунікаційного устаткування </t>
    </r>
    <r>
      <rPr>
        <i/>
        <sz val="9"/>
        <rFont val="Times New Roman"/>
        <family val="1"/>
        <charset val="204"/>
      </rPr>
      <t>(ТО та ремонт системи телефонного зв’язку)</t>
    </r>
  </si>
  <si>
    <t>95.12.1</t>
  </si>
  <si>
    <t>62.02.3</t>
  </si>
  <si>
    <r>
      <t>Послуги щодо технічної допомоги у сфері інформаційних технологій</t>
    </r>
    <r>
      <rPr>
        <i/>
        <sz val="9"/>
        <rFont val="Times New Roman"/>
        <family val="1"/>
        <charset val="204"/>
      </rPr>
      <t xml:space="preserve"> (консультативні послуги з програмного забезпечення бухгалтерської програми "Парус")</t>
    </r>
  </si>
  <si>
    <t>Журнали та періодичні видання друковані</t>
  </si>
  <si>
    <t>58.14.1</t>
  </si>
  <si>
    <t>Послуги щодо видання друкованої продукції, інші (чекові книжки)</t>
  </si>
  <si>
    <t>58.19.1</t>
  </si>
  <si>
    <r>
      <t>Послуги щодо видання ліцензії на право користування програмним забезпеченням</t>
    </r>
    <r>
      <rPr>
        <i/>
        <sz val="9"/>
        <rFont val="Times New Roman"/>
        <family val="1"/>
        <charset val="204"/>
      </rPr>
      <t xml:space="preserve"> (додаткові ліцензії до прогарми "Мегаполіс")</t>
    </r>
  </si>
  <si>
    <r>
      <rPr>
        <b/>
        <sz val="9"/>
        <rFont val="Times New Roman"/>
        <family val="1"/>
        <charset val="204"/>
      </rPr>
      <t xml:space="preserve">Фотокопіювання, оформлювання документів та інші спеціалізовані допоміжні конторські/офісні послуги </t>
    </r>
    <r>
      <rPr>
        <i/>
        <sz val="9"/>
        <rFont val="Times New Roman"/>
        <family val="1"/>
        <charset val="204"/>
      </rPr>
      <t>(доставка кореспонденції "Преса")</t>
    </r>
  </si>
  <si>
    <t>27.40.20</t>
  </si>
  <si>
    <t>РОЗДІЛ  ІІІ                                          "КОМУНАЛЬНІ ПОСЛУГИ"</t>
  </si>
  <si>
    <t>36.00.1</t>
  </si>
  <si>
    <t>2272</t>
  </si>
  <si>
    <r>
      <t xml:space="preserve">Вода природна </t>
    </r>
    <r>
      <rPr>
        <i/>
        <sz val="10"/>
        <rFont val="Times New Roman"/>
        <family val="1"/>
        <charset val="204"/>
      </rPr>
      <t>(водопостачання та водовідведення)</t>
    </r>
  </si>
  <si>
    <t>51.10.1</t>
  </si>
  <si>
    <r>
      <t xml:space="preserve">Послуги пасажирського повітряного транспорту </t>
    </r>
    <r>
      <rPr>
        <i/>
        <sz val="9"/>
        <rFont val="Times New Roman"/>
        <family val="1"/>
        <charset val="204"/>
      </rPr>
      <t>(авіаквитки)</t>
    </r>
  </si>
  <si>
    <t>47.00.6</t>
  </si>
  <si>
    <r>
      <t xml:space="preserve">Роздрібна торгівля виробами культурно-відпочинкової призначеності </t>
    </r>
    <r>
      <rPr>
        <i/>
        <sz val="9"/>
        <rFont val="Times New Roman"/>
        <family val="1"/>
        <charset val="204"/>
      </rPr>
      <t>(сувеніри)</t>
    </r>
  </si>
  <si>
    <t>27.90.4</t>
  </si>
  <si>
    <t>Устаткування електричне, інше (зокрема електромагніти, електромагнітні зчеплення, муфти та гальма, електромагнітні підіймальні головки, пришвидшувачі заряджених частинок, генератори електричних сигналів), а саме гальмівні колодки</t>
  </si>
  <si>
    <t>63.11.1</t>
  </si>
  <si>
    <t>Послуги щодо розміщування інформацуії на веб-вузлах</t>
  </si>
  <si>
    <t>32.13.1</t>
  </si>
  <si>
    <r>
      <t>Біжутерія та подібні вироби</t>
    </r>
    <r>
      <rPr>
        <i/>
        <sz val="9"/>
        <rFont val="Times New Roman"/>
        <family val="1"/>
        <charset val="204"/>
      </rPr>
      <t xml:space="preserve"> (нагрудний знак)</t>
    </r>
  </si>
  <si>
    <t>33.14.1</t>
  </si>
  <si>
    <r>
      <t xml:space="preserve">Ремонтування та технічне обслуговування іншого електричного устатування </t>
    </r>
    <r>
      <rPr>
        <i/>
        <sz val="9"/>
        <rFont val="Times New Roman"/>
        <family val="1"/>
        <charset val="204"/>
      </rPr>
      <t>(замір опору ізоляції розподільчих щитів)</t>
    </r>
  </si>
  <si>
    <t>73.20.1</t>
  </si>
  <si>
    <r>
      <t xml:space="preserve">Послуги щодо досліджування ринку та подібні послуги </t>
    </r>
    <r>
      <rPr>
        <i/>
        <sz val="9"/>
        <rFont val="Times New Roman"/>
        <family val="1"/>
        <charset val="204"/>
      </rPr>
      <t>(експерний висновок)</t>
    </r>
  </si>
  <si>
    <t>2282</t>
  </si>
  <si>
    <t>85.59.1</t>
  </si>
  <si>
    <r>
      <t>Послуги освітнянські,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</si>
  <si>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Води мінеральні та безалкогольні напої</t>
  </si>
  <si>
    <t>11.07.1</t>
  </si>
  <si>
    <t>Елементи первинні, первинні батареї та частини до них (елементи живлення)</t>
  </si>
  <si>
    <t>27.20.1</t>
  </si>
  <si>
    <t>Код Класифікатора ДК 016-2010/ ДБН Д.1.1-1-2000</t>
  </si>
  <si>
    <t>Послуги з поточного ремонту гранітного покриття підлоги вхідної групи на об’єкті замовника за адресою: м. Київ пров. Рильський, 10</t>
  </si>
  <si>
    <t>Послуги з поточного ремонту покрівлі на об’єкті замовника за адресою: м. Київ пров. Рильський, 10</t>
  </si>
  <si>
    <r>
      <t xml:space="preserve">Ремонтування іншого устаткування </t>
    </r>
    <r>
      <rPr>
        <i/>
        <sz val="9"/>
        <rFont val="Times New Roman"/>
        <family val="1"/>
        <charset val="204"/>
      </rPr>
      <t>(послуги з поточного ремонту системи опалення - Рильський, 10)</t>
    </r>
  </si>
  <si>
    <t>Послуги з поточного ремонту системи опалення - Городецького, 13</t>
  </si>
  <si>
    <t>18.12.1</t>
  </si>
  <si>
    <t>Послуги щодо друкування інші</t>
  </si>
  <si>
    <t>62.09.2</t>
  </si>
  <si>
    <t>3110</t>
  </si>
  <si>
    <t>27.11.5</t>
  </si>
  <si>
    <t>С.І. Мудрий</t>
  </si>
  <si>
    <t>Послуги щодо оренди й експлуатування власної чи взятої у лізинг нежитлової нерухомості</t>
  </si>
  <si>
    <t>68.20.1</t>
  </si>
  <si>
    <t>Послуги з поточного ремонту місць загального користування на об’єкті замовника за адресою: м. Київ пров. Рильський, 10</t>
  </si>
  <si>
    <t>22.21.4</t>
  </si>
  <si>
    <r>
      <rPr>
        <b/>
        <sz val="9"/>
        <rFont val="Times New Roman"/>
        <family val="1"/>
        <charset val="204"/>
      </rPr>
      <t xml:space="preserve">Пластини, листи, плівка, фольга та стрічки з пластмас, інші </t>
    </r>
    <r>
      <rPr>
        <i/>
        <sz val="9"/>
        <rFont val="Times New Roman"/>
        <family val="1"/>
        <charset val="204"/>
      </rPr>
      <t>(плівка захисна для застілання підлоги)</t>
    </r>
  </si>
  <si>
    <t>43.22.1</t>
  </si>
  <si>
    <r>
      <rPr>
        <b/>
        <sz val="9"/>
        <rFont val="Times New Roman"/>
        <family val="1"/>
        <charset val="204"/>
      </rPr>
      <t>Монтаж водопровідних, каналізаційних, систем опалювання, вентиляції та кондиціювання повітря</t>
    </r>
    <r>
      <rPr>
        <i/>
        <sz val="9"/>
        <rFont val="Times New Roman"/>
        <family val="1"/>
        <charset val="204"/>
      </rPr>
      <t xml:space="preserve"> (поточний ремонт систем центрального опалення)</t>
    </r>
  </si>
  <si>
    <t>84.25.1</t>
  </si>
  <si>
    <t>Послуги щодо пожежогасіння та запобігання пожежам</t>
  </si>
  <si>
    <t>27.11.2</t>
  </si>
  <si>
    <t>Електродвигуни</t>
  </si>
  <si>
    <t>52.23.1</t>
  </si>
  <si>
    <r>
      <t xml:space="preserve">Послуги щодо експлуатування аеропортів (крім транспортного обслуговування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</si>
  <si>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t>Ремонтування комп’ютерів і периферійного устаткування</t>
  </si>
  <si>
    <t>95.11.1</t>
  </si>
  <si>
    <t>17.21.1</t>
  </si>
  <si>
    <r>
      <t xml:space="preserve">Тара з паперу та картону </t>
    </r>
    <r>
      <rPr>
        <i/>
        <sz val="9"/>
        <rFont val="Times New Roman"/>
        <family val="1"/>
        <charset val="204"/>
      </rPr>
      <t>(архівний короб)</t>
    </r>
  </si>
  <si>
    <t>25.99.1</t>
  </si>
  <si>
    <r>
      <t xml:space="preserve">Послуги пов’язані з поліграфією </t>
    </r>
    <r>
      <rPr>
        <i/>
        <sz val="10"/>
        <rFont val="Times New Roman"/>
        <family val="1"/>
        <charset val="204"/>
      </rPr>
      <t>(нанесення логотипів)</t>
    </r>
  </si>
  <si>
    <r>
      <t xml:space="preserve">Сіль </t>
    </r>
    <r>
      <rPr>
        <i/>
        <sz val="10"/>
        <rFont val="Times New Roman"/>
        <family val="1"/>
        <charset val="204"/>
      </rPr>
      <t>(Сольова суміш)</t>
    </r>
  </si>
  <si>
    <t>08.93.1</t>
  </si>
  <si>
    <r>
      <t xml:space="preserve">Одяг робочий, інший </t>
    </r>
    <r>
      <rPr>
        <i/>
        <sz val="9"/>
        <rFont val="Times New Roman"/>
        <family val="1"/>
        <charset val="204"/>
      </rPr>
      <t>(рукавиці комбіновані)</t>
    </r>
  </si>
  <si>
    <t>20.30.2</t>
  </si>
  <si>
    <r>
      <rPr>
        <b/>
        <sz val="9"/>
        <rFont val="Times New Roman"/>
        <family val="1"/>
        <charset val="204"/>
      </rPr>
      <t xml:space="preserve">Суміші для ущільнювання та інші мастики </t>
    </r>
    <r>
      <rPr>
        <i/>
        <sz val="9"/>
        <rFont val="Times New Roman"/>
        <family val="1"/>
        <charset val="204"/>
      </rPr>
      <t>(піна будівельна, сілікон)</t>
    </r>
  </si>
  <si>
    <t>22.19.3</t>
  </si>
  <si>
    <t>Шланги гумові, армовані металом</t>
  </si>
  <si>
    <t>22.21.3</t>
  </si>
  <si>
    <t>22.23.1</t>
  </si>
  <si>
    <r>
      <t>Вироби пластмасові для будівництва</t>
    </r>
    <r>
      <rPr>
        <i/>
        <sz val="9"/>
        <rFont val="Times New Roman"/>
        <family val="1"/>
        <charset val="204"/>
      </rPr>
      <t xml:space="preserve"> (механізм зливний, кришки для унітазу)</t>
    </r>
  </si>
  <si>
    <t>23.42.1</t>
  </si>
  <si>
    <r>
      <t xml:space="preserve">Вироби санітарно-технічні керамічні </t>
    </r>
    <r>
      <rPr>
        <i/>
        <sz val="9"/>
        <rFont val="Times New Roman"/>
        <family val="1"/>
        <charset val="204"/>
      </rPr>
      <t>(умивальник-тюльпан, унітаз)</t>
    </r>
  </si>
  <si>
    <t>25.73.3</t>
  </si>
  <si>
    <r>
      <t xml:space="preserve">Інтрументи ручні, інші </t>
    </r>
    <r>
      <rPr>
        <i/>
        <sz val="9"/>
        <rFont val="Times New Roman"/>
        <family val="1"/>
        <charset val="204"/>
      </rPr>
      <t>(викрутки, пласкогубці,напильники)</t>
    </r>
  </si>
  <si>
    <t>25.73.6</t>
  </si>
  <si>
    <r>
      <t xml:space="preserve">Інструменти інші </t>
    </r>
    <r>
      <rPr>
        <i/>
        <sz val="9"/>
        <rFont val="Times New Roman"/>
        <family val="1"/>
        <charset val="204"/>
      </rPr>
      <t>(круги відрізні, зачисні)</t>
    </r>
  </si>
  <si>
    <t>25.91.1</t>
  </si>
  <si>
    <r>
      <t xml:space="preserve">Вмістища з металу </t>
    </r>
    <r>
      <rPr>
        <i/>
        <sz val="9"/>
        <rFont val="Times New Roman"/>
        <family val="1"/>
        <charset val="204"/>
      </rPr>
      <t>(вогнегасник)</t>
    </r>
  </si>
  <si>
    <r>
      <t xml:space="preserve">Вироби з дроту, ланцюги та пружини </t>
    </r>
    <r>
      <rPr>
        <i/>
        <sz val="9"/>
        <rFont val="Times New Roman"/>
        <family val="1"/>
        <charset val="204"/>
      </rPr>
      <t>(електроди для електродугового зварювання, метизи, дрот каналізаційний)</t>
    </r>
  </si>
  <si>
    <t>Інші санітарно-технічні вироби та їхні частини, із заліза, сталі, міді чи алюмінію</t>
  </si>
  <si>
    <t>26.51.6</t>
  </si>
  <si>
    <t>Лічильники подання електроенергії</t>
  </si>
  <si>
    <t>27.11.4</t>
  </si>
  <si>
    <t>Трансформатори електричні</t>
  </si>
  <si>
    <t>28.14.1</t>
  </si>
  <si>
    <r>
      <t xml:space="preserve">Крани, вентилі, клапани та подібні вироби до труб </t>
    </r>
    <r>
      <rPr>
        <i/>
        <sz val="9"/>
        <rFont val="Times New Roman"/>
        <family val="1"/>
        <charset val="204"/>
      </rPr>
      <t>(крани шарові)</t>
    </r>
  </si>
  <si>
    <r>
      <t xml:space="preserve">Устатковання підіймальне та вантажне та частини до нього </t>
    </r>
    <r>
      <rPr>
        <i/>
        <sz val="9"/>
        <rFont val="Times New Roman"/>
        <family val="1"/>
        <charset val="204"/>
      </rPr>
      <t>(запчастини для ліфтів, візок вантажний для меблів)</t>
    </r>
  </si>
  <si>
    <t>28.24.1</t>
  </si>
  <si>
    <r>
      <t xml:space="preserve">Інструмент електромеханічний </t>
    </r>
    <r>
      <rPr>
        <i/>
        <sz val="9"/>
        <rFont val="Times New Roman"/>
        <family val="1"/>
        <charset val="204"/>
      </rPr>
      <t>(шурупогвінт)</t>
    </r>
  </si>
  <si>
    <t>Мітли та щітки, пензлі для фарбування</t>
  </si>
  <si>
    <t>Послуги з поточного ремонту місць загального користування - Городецького, 13</t>
  </si>
  <si>
    <r>
      <t xml:space="preserve">Блоки пам’яті та інші запам’ятовувальні пристрої </t>
    </r>
    <r>
      <rPr>
        <i/>
        <sz val="9"/>
        <rFont val="Times New Roman"/>
        <family val="1"/>
        <charset val="204"/>
      </rPr>
      <t>(флешконакопичувачі, жорсткі диски)</t>
    </r>
  </si>
  <si>
    <t>26.20.3</t>
  </si>
  <si>
    <r>
      <t xml:space="preserve">Блоки машин автоматичного оброблення інформації, інші </t>
    </r>
    <r>
      <rPr>
        <i/>
        <sz val="9"/>
        <rFont val="Times New Roman"/>
        <family val="1"/>
        <charset val="204"/>
      </rPr>
      <t>(оптичні дисководи, kvm-перемикач)</t>
    </r>
  </si>
  <si>
    <t>26.80.1</t>
  </si>
  <si>
    <r>
      <t xml:space="preserve">Носії інформації магнітні й оптичні </t>
    </r>
    <r>
      <rPr>
        <i/>
        <sz val="9"/>
        <rFont val="Times New Roman"/>
        <family val="1"/>
        <charset val="204"/>
      </rPr>
      <t>(оптичні диски)</t>
    </r>
  </si>
  <si>
    <r>
      <t xml:space="preserve">Послуги інженерні  у сфері телекомунікації  і телерадіомовлення </t>
    </r>
    <r>
      <rPr>
        <i/>
        <sz val="9"/>
        <rFont val="Times New Roman"/>
        <family val="1"/>
        <charset val="204"/>
      </rPr>
      <t>(ТО та ремонт системи телебачення, отримання експертного висновку щодо закупівлі телекомунікаційних послуг, система відеонагляду в адмінбудинках)</t>
    </r>
  </si>
  <si>
    <t>28.99.1</t>
  </si>
  <si>
    <r>
      <t>Машини й устаткування друкарські та палітурні</t>
    </r>
    <r>
      <rPr>
        <i/>
        <sz val="10"/>
        <rFont val="Times New Roman"/>
        <family val="1"/>
        <charset val="204"/>
      </rPr>
      <t xml:space="preserve"> (брошурувальне устаткування)</t>
    </r>
  </si>
  <si>
    <r>
      <t xml:space="preserve">Вироби ножові та столові прибори </t>
    </r>
    <r>
      <rPr>
        <i/>
        <sz val="9"/>
        <rFont val="Times New Roman"/>
        <family val="1"/>
        <charset val="204"/>
      </rPr>
      <t>(ножиці, точилки, канц.ножі)</t>
    </r>
  </si>
  <si>
    <r>
      <t xml:space="preserve">Лампи та світильники </t>
    </r>
    <r>
      <rPr>
        <i/>
        <sz val="9"/>
        <rFont val="Times New Roman"/>
        <family val="1"/>
        <charset val="204"/>
      </rPr>
      <t>(лампа настільна)</t>
    </r>
  </si>
  <si>
    <r>
      <t xml:space="preserve">Послуги посередників щодо продажу  рекламного місця </t>
    </r>
    <r>
      <rPr>
        <i/>
        <sz val="9"/>
        <rFont val="Times New Roman"/>
        <family val="1"/>
        <charset val="204"/>
      </rPr>
      <t>(розміщення оголошень)</t>
    </r>
  </si>
  <si>
    <t>Елементи баластні до разрядних ламп або трубок; перетворювачі статичні; дроселі та котушки індуктивності, інші</t>
  </si>
  <si>
    <r>
      <t xml:space="preserve">Акумулятори електричні та частини до них </t>
    </r>
    <r>
      <rPr>
        <i/>
        <sz val="10"/>
        <rFont val="Times New Roman"/>
        <family val="1"/>
        <charset val="204"/>
      </rPr>
      <t>(АКБ, акумулятори для діючої АТС Alcatel 5200)</t>
    </r>
  </si>
  <si>
    <t>14.19.1</t>
  </si>
  <si>
    <r>
      <t xml:space="preserve">Стрічки пласмасові </t>
    </r>
    <r>
      <rPr>
        <i/>
        <sz val="9"/>
        <rFont val="Times New Roman"/>
        <family val="1"/>
        <charset val="204"/>
      </rPr>
      <t>(стрічка огородження)</t>
    </r>
  </si>
  <si>
    <t>23.11.1</t>
  </si>
  <si>
    <t>Скло листове</t>
  </si>
  <si>
    <t>Послуги у сфері інформаційних технологій і стосовно комп’ютерної техніки, інші, н. в. і. у.</t>
  </si>
  <si>
    <t>РОЗДІЛ ІV                                      "ОКРЕМІ ЗАХОДИ ПО РЕАЛІЗАЦІЇ ДЕРЖАВНИХ (РЕГІОНАЛЬНИХ) ПРОГРАМ, НЕ ВІДНЕСЕНІ ДО ЗАХОДІВ РОЗВИТКУ"</t>
  </si>
  <si>
    <t>3132</t>
  </si>
  <si>
    <t>РОЗДІЛ  І                                                                               "ТОВАРИ"</t>
  </si>
  <si>
    <t>33.20.4</t>
  </si>
  <si>
    <r>
      <t xml:space="preserve">Монтування електронного та оптичного устаткування </t>
    </r>
    <r>
      <rPr>
        <i/>
        <sz val="9"/>
        <rFont val="Times New Roman"/>
        <family val="1"/>
        <charset val="204"/>
      </rPr>
      <t>(ремонт турнікетів в адмібудинках)</t>
    </r>
  </si>
  <si>
    <r>
      <t>Монтаж електропроводки та арматури за адресою: м.Київ вул. Городецького,13</t>
    </r>
    <r>
      <rPr>
        <sz val="10"/>
        <rFont val="Times New Roman"/>
        <family val="1"/>
        <charset val="204"/>
      </rPr>
      <t xml:space="preserve"> (відновлення антикригової системи даху)</t>
    </r>
  </si>
  <si>
    <r>
      <t>Теплообмінники; установки для кондиціювання повітря непобутові, непобутове холодильне та морозильне устатковання (</t>
    </r>
    <r>
      <rPr>
        <i/>
        <sz val="9"/>
        <rFont val="Times New Roman"/>
        <family val="1"/>
        <charset val="204"/>
      </rPr>
      <t>прецензійна система кондиціювання повітря)</t>
    </r>
  </si>
  <si>
    <t>28.25.1</t>
  </si>
  <si>
    <t>Програмне забезпечення прикладне на фізичних носіях (програмне забезпечення  "Парус-бюджет")</t>
  </si>
  <si>
    <t>58.29.2</t>
  </si>
  <si>
    <t>26.20.4</t>
  </si>
  <si>
    <t>3310</t>
  </si>
  <si>
    <t xml:space="preserve"> Частини та приладдя до обчислювальних машин</t>
  </si>
  <si>
    <t>Н.М. Кобець</t>
  </si>
  <si>
    <r>
      <t xml:space="preserve">Прилади та інструменти навігаційні, метеорологічні, геофізичні та подібної призначеності </t>
    </r>
    <r>
      <rPr>
        <sz val="9"/>
        <rFont val="Times New Roman"/>
        <family val="1"/>
        <charset val="204"/>
      </rPr>
      <t>(Датчики вологи для даху)</t>
    </r>
  </si>
  <si>
    <t>26.51.1</t>
  </si>
  <si>
    <r>
      <t xml:space="preserve"> Частини електричної розподільчої та керувальної апаратури </t>
    </r>
    <r>
      <rPr>
        <sz val="9"/>
        <rFont val="Times New Roman"/>
        <family val="1"/>
        <charset val="204"/>
      </rPr>
      <t>(Коробка розподільна)</t>
    </r>
  </si>
  <si>
    <t>27.12.4</t>
  </si>
  <si>
    <r>
      <t xml:space="preserve">Машинки друкарські, машини для обробляння текстів і лічильні машини </t>
    </r>
    <r>
      <rPr>
        <i/>
        <sz val="9"/>
        <rFont val="Times New Roman"/>
        <family val="1"/>
        <charset val="204"/>
      </rPr>
      <t>(калькулятор, маркувальні машини)</t>
    </r>
  </si>
  <si>
    <t>Додаток №1 до річного плану закупівель на  2014 рік</t>
  </si>
  <si>
    <t>За рішенням комітету з конкурсних торгів від __.01.2014р.</t>
  </si>
  <si>
    <t>ДСТУ Б Д.1.1-1:2013</t>
  </si>
  <si>
    <t>Апаратура електрична для проводового телефонного чи телеграфного зв'язку; відеофони</t>
  </si>
  <si>
    <t>26.30.2</t>
  </si>
  <si>
    <t>52.10.1</t>
  </si>
  <si>
    <t xml:space="preserve"> Послуги щодо складування та зберігання</t>
  </si>
  <si>
    <r>
      <t xml:space="preserve"> Послуги щодо експлуатування аеропортів (крім транспортного обробляння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</si>
  <si>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r>
      <t xml:space="preserve">Послуги ресторанів і пунктів швидкого харчування </t>
    </r>
    <r>
      <rPr>
        <sz val="9"/>
        <rFont val="Times New Roman"/>
        <family val="1"/>
        <charset val="204"/>
      </rPr>
      <t>(сніданки, обіди, вечері - предстаdницькі видатки)</t>
    </r>
  </si>
  <si>
    <t>Послуги щодо оренди та лізингу інших машин, устаткeвання та майна, н. в. і. у.</t>
  </si>
  <si>
    <r>
      <t>Послуги освітянські,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</si>
  <si>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29.32.3.</t>
  </si>
  <si>
    <t>3122</t>
  </si>
  <si>
    <t>РОЗДІЛ  ІІ                                                                           "ПОСЛУГИ"</t>
  </si>
  <si>
    <t>РОЗДІЛ  ІІІ                                                             "КОМУНАЛЬНІ ПОСЛУГИ"</t>
  </si>
  <si>
    <t>РОЗДІЛ ІV                                                                                         "ОКРЕМІ ЗАХОДИ ПО РЕАЛІЗАЦІЇ ДЕРЖАВНИХ (РЕГІОНАЛЬНИХ) ПРОГРАМ, НЕ ВІДНЕСЕНІ ДО ЗАХОДІВ РОЗВИТКУ"</t>
  </si>
  <si>
    <t>РОЗДІЛ V                                                                         "КАПІТАЛЬНІ ПРИДБАННЯ"</t>
  </si>
  <si>
    <t>РОЗДІЛ VІ                                                       "КАПІТАЛЬНИЙ РЕМОНТ"</t>
  </si>
  <si>
    <t>(найменування замовника, код ЄДРПОУ)</t>
  </si>
  <si>
    <t>Код КЕКВ                    (для бюджетних коштів)</t>
  </si>
  <si>
    <t>Процедура закупівлі</t>
  </si>
  <si>
    <t>Орієнтовний початок проведення процедури закупівлі</t>
  </si>
  <si>
    <t>Примітка</t>
  </si>
  <si>
    <t xml:space="preserve"> (підпис)                         </t>
  </si>
  <si>
    <t xml:space="preserve"> (ініціали та прізвище)   </t>
  </si>
  <si>
    <t xml:space="preserve">                                                                                          М.П.</t>
  </si>
  <si>
    <t>Предмет закупівлі</t>
  </si>
  <si>
    <t>процедура не застосовується*</t>
  </si>
  <si>
    <t>Розмір бюджетного призначення за кошторисом або очікувана вартість предмета закупівлі</t>
  </si>
  <si>
    <t xml:space="preserve">2 320 ,00 </t>
  </si>
  <si>
    <t xml:space="preserve">Секретар тендерного комітету  </t>
  </si>
  <si>
    <t>Г.О. Тимофєєва</t>
  </si>
  <si>
    <t xml:space="preserve">апарату Міністерства юстиції України, ЄДРПОУ 00015622 </t>
  </si>
  <si>
    <t xml:space="preserve">    ДОДАТОК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</si>
  <si>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до РІЧНОГО ПЛАНУ державних закупівель на 2018 рік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</si>
  <si>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>Послуги транспортних агентств ДК 021:2015:63520000-0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реєстрації/перереєстрації автомобілів)</t>
    </r>
  </si>
  <si>
    <t>6 000,00 грн.            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</si>
  <si>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>(послуги автомобільного експерта (підпункт 8 пункту 33, Переліку, затвердж.  пост. КМУ від 26.11.2011 року № 1098))</t>
    </r>
  </si>
  <si>
    <t>5 000,00 грн.                                                                                     (п'ять тисяч гривень 00 коп.)</t>
  </si>
  <si>
    <r>
      <rPr>
        <b/>
        <sz val="11"/>
        <rFont val="Times New Roman"/>
        <family val="1"/>
        <charset val="204"/>
      </rPr>
      <t>Послуги з юридичної консультації та правового інформування ДК 021:2015:79140000-7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послуг експерта в галузі права (стаття 70 Господарського процесуального кодексу України))</t>
    </r>
  </si>
  <si>
    <t>409 000,00 грн.                                                                           (чотириста дев'ять тисяч гривень 00 коп.)</t>
  </si>
  <si>
    <t>* вартість закупівлі товарів та послуг не перевищує 200 000,00 гривень без ПДВ.</t>
  </si>
  <si>
    <t>** вартість закупівлі робіт не перевищує 1 500 000,00 гривень без ПДВ.</t>
  </si>
  <si>
    <t>процедура не застосовується**</t>
  </si>
  <si>
    <r>
      <rPr>
        <b/>
        <sz val="11"/>
        <rFont val="Times New Roman"/>
        <family val="1"/>
        <charset val="204"/>
      </rPr>
      <t>Капітальний ремонт ліфтової шахти із заміною ліфтів (пров. Рильський,10) у відповідності до ДСТУ Б.Д.1.1-2013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(Капітальний ремонт і реставрація код ДК 021:2015:454530007)</t>
    </r>
  </si>
  <si>
    <t>190 000,00 грн.                                                                   (сто дев'яносто тисяч гривень 00 коп.)</t>
  </si>
  <si>
    <r>
      <rPr>
        <b/>
        <sz val="11"/>
        <rFont val="Times New Roman"/>
        <family val="1"/>
        <charset val="204"/>
      </rPr>
      <t>Cадова техніка різна ДК 021:2015:16160000-4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(секатор садовий)</t>
    </r>
  </si>
  <si>
    <t>400,00 грн.                                                                           (чотириста гривень 00 коп.)</t>
  </si>
  <si>
    <r>
      <rPr>
        <b/>
        <sz val="11"/>
        <rFont val="Times New Roman"/>
        <family val="1"/>
        <charset val="204"/>
      </rPr>
      <t>Друкована продукція з елементами захисту ДК 021:2015:22450000-9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(посвідчення Міністерства юстиції України, посвідчення приватного виконавця, посвідчення помічника приватного виконавця)</t>
    </r>
  </si>
  <si>
    <t>115 000,00 грн.                                                                   (сто п'ятнадцять тисяч гривень 00 коп.)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</si>
  <si>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i/>
        <sz val="11"/>
        <rFont val="Times New Roman"/>
        <family val="1"/>
        <charset val="204"/>
      </rPr>
      <t xml:space="preserve"> (печатки та штампи)</t>
    </r>
  </si>
  <si>
    <t>20 000,00 грн.                                                                           (двадцять тисяч гривень 00 коп.)</t>
  </si>
  <si>
    <t>109 800,00 грн.                                                                   (сто дев'ять тисяч вісімсот гривень 00 коп.)</t>
  </si>
  <si>
    <r>
      <rPr>
        <b/>
        <sz val="11"/>
        <rFont val="Times New Roman"/>
        <family val="1"/>
        <charset val="204"/>
      </rPr>
      <t>Вироби різні з канату, мотузки, шпагату та сітки ДК 021:2015:39540000-9</t>
    </r>
    <r>
      <rPr>
        <i/>
        <sz val="11"/>
        <rFont val="Times New Roman"/>
        <family val="1"/>
        <charset val="204"/>
      </rPr>
      <t xml:space="preserve"> (шпагат)</t>
    </r>
  </si>
  <si>
    <t>110 000,00 грн.                                                                   (сто десять тисяч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</si>
  <si>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(дошка для прасування, сушарка для білизни, сушилка для рук, обігрівач масляний)</t>
    </r>
  </si>
  <si>
    <t>11 800,00 грн.                                                                   (одинадцять тисяч вісімсот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</si>
  <si>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(кондиціонер)</t>
    </r>
  </si>
  <si>
    <t>18 000,00 грн.                                                                           (вісімнадцять тисяч гривень 00 коп.)</t>
  </si>
  <si>
    <r>
      <rPr>
        <b/>
        <sz val="11"/>
        <rFont val="Times New Roman"/>
        <family val="1"/>
        <charset val="204"/>
      </rPr>
      <t>Арматура трубопровідна: крани, вентилі, клапани та подібні пристрої ДК 021:2015:42130000-9</t>
    </r>
    <r>
      <rPr>
        <i/>
        <sz val="11"/>
        <rFont val="Times New Roman"/>
        <family val="1"/>
        <charset val="204"/>
      </rPr>
      <t xml:space="preserve"> (кран шаровий, змішувач для раковини)</t>
    </r>
  </si>
  <si>
    <t>17 100,00 грн.                                                                           (сімнадцять тисяч сто гривень 00 коп.)</t>
  </si>
  <si>
    <r>
      <rPr>
        <b/>
        <sz val="11"/>
        <rFont val="Times New Roman"/>
        <family val="1"/>
        <charset val="204"/>
      </rPr>
      <t>Електричні інструменти ДК 021:2015:43830000-0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(інструмент електричний)</t>
    </r>
  </si>
  <si>
    <t>7 500,00 грн.                                                                           (сім тисяч п'ятсот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</si>
  <si>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i/>
        <sz val="11"/>
        <rFont val="Times New Roman"/>
        <family val="1"/>
        <charset val="204"/>
      </rPr>
      <t xml:space="preserve"> (набір інструментів)</t>
    </r>
  </si>
  <si>
    <t>3 000,00 грн.                                                                           (три тисячі гривень 00 коп.)</t>
  </si>
  <si>
    <r>
      <rPr>
        <b/>
        <sz val="11"/>
        <rFont val="Times New Roman"/>
        <family val="1"/>
        <charset val="204"/>
      </rPr>
      <t>Прокат вантажних транспортних засобів із водієм для перевезення товарів ДК 021:2015:60180000-3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перевезення та перенесення речей)</t>
    </r>
  </si>
  <si>
    <t>35 000,00 грн.                                                                                     (тридцять п'ять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</si>
  <si>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кавомашин)</t>
    </r>
  </si>
  <si>
    <t>15 000,00 грн.                                                                                     (п'ятнадцять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</si>
  <si>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знищувачів паперу)</t>
    </r>
  </si>
  <si>
    <t>10 000,00 грн.                                                                                     (десять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</si>
  <si>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 ДК 021:2015:50710000-5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воріт)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</si>
  <si>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пожежно-охоронної сигналізації адміністративних будинків по вул. Городецького, 13, пров. Рильський, 10, вул. Є.Сверстюка, 15)</t>
    </r>
  </si>
  <si>
    <t>127 500,00 грн.                                                                           (сто двадцять сім тисяч п'ятсот гривень 00 коп.)</t>
  </si>
  <si>
    <t>100 000,00 грн.                                                                                     (сто тисяч гривень 00 коп.)</t>
  </si>
  <si>
    <r>
      <rPr>
        <b/>
        <sz val="11"/>
        <rFont val="Times New Roman"/>
        <family val="1"/>
        <charset val="204"/>
      </rPr>
      <t>Водопровідні та санітарно-технічні роботи ДК 021:2015:45330000-9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монтажу/демонтажу та встановлення кондиціонерів і кліматичних систем)</t>
    </r>
  </si>
  <si>
    <t>50 000,00 грн.                                                                           (п'ятдесят тисяч гривень 00 коп.)</t>
  </si>
  <si>
    <r>
      <rPr>
        <b/>
        <sz val="11"/>
        <rFont val="Times New Roman"/>
        <family val="1"/>
        <charset val="204"/>
      </rPr>
      <t>Послуги з технічного обслуговування ліфтів ДК 021:2015:50750000-7</t>
    </r>
    <r>
      <rPr>
        <i/>
        <sz val="11"/>
        <rFont val="Times New Roman"/>
        <family val="1"/>
        <charset val="204"/>
      </rPr>
      <t xml:space="preserve"> (послуги з технічного обслуговування та ремонту ліфтів)</t>
    </r>
  </si>
  <si>
    <t>40 000,00 грн.                                                                           (сорок тисяч гривень 00 коп.)</t>
  </si>
  <si>
    <r>
      <rPr>
        <b/>
        <sz val="11"/>
        <rFont val="Times New Roman"/>
        <family val="1"/>
        <charset val="204"/>
      </rPr>
      <t>Послуги із санітарно-гігієнічної обробки приміщень ДК 021:2015:90920000-2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очищення, інші (дератизація, дезінсекція))</t>
    </r>
  </si>
  <si>
    <t>25 000,00 грн.                                                                           (двадцять п'ять тисяч гривень 00 коп.)</t>
  </si>
  <si>
    <r>
      <rPr>
        <b/>
        <sz val="11"/>
        <rFont val="Times New Roman"/>
        <family val="1"/>
        <charset val="204"/>
      </rPr>
      <t>Елементи електричних схем ДК 021:2015:31220000-4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(мережевий фільтр з USB, мережевий фільтр 3м., мережевий фільтр 5м.)</t>
    </r>
  </si>
  <si>
    <t>лютий 2018 року</t>
  </si>
  <si>
    <t>березень 2018 року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</si>
  <si>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(батарейка 23AE 12V)</t>
    </r>
  </si>
  <si>
    <t>1 600,00 грн.                                                                   (одна тисяча шістсот гривень 00 коп.)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</si>
  <si>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 для радіотелефону)</t>
    </r>
  </si>
  <si>
    <r>
      <rPr>
        <b/>
        <sz val="11"/>
        <rFont val="Times New Roman"/>
        <family val="1"/>
        <charset val="204"/>
      </rPr>
      <t>Послуги з технічного обслуговування телекомунікаційного обладнання  ДК 021:2015:50330000-7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(ТО та налагодження систем телефонного зв’язку в адмінбудинках за адресами: вул. Городецького, 13, пров. Рильський, 10, вул. Січових Стрільців, 73, Є.Сверстюка, 15)</t>
    </r>
  </si>
  <si>
    <t>96 000,00 грн.                                                                           (дев'яносто шість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</si>
  <si>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i/>
        <sz val="11"/>
        <rFont val="Times New Roman"/>
        <family val="1"/>
        <charset val="204"/>
      </rPr>
      <t xml:space="preserve"> (ТО системи ефірного та кабельного телебачення в адмінбудинках за адресами: вул. Городецького, 13 та пров. Рильський, 10)</t>
    </r>
  </si>
  <si>
    <t>8 000,00 грн.                                                                           (вісім тисяч гривень 00 коп.)</t>
  </si>
  <si>
    <r>
      <rPr>
        <b/>
        <sz val="11"/>
        <rFont val="Times New Roman"/>
        <family val="1"/>
        <charset val="204"/>
      </rPr>
      <t>Вода для технічних потреб ДК 021:2015:41120000-6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проводиться по фактичним витратам згідно показників лічильників, договір укладено з Державним комунальним об’єднанням «Київводоканал»)</t>
    </r>
  </si>
  <si>
    <t>138 500,00 грн.                                                                   (сто тридцять вісім тисяч п'ятсот гривень 00 коп.)</t>
  </si>
  <si>
    <r>
      <rPr>
        <b/>
        <sz val="11"/>
        <rFont val="Times New Roman"/>
        <family val="1"/>
        <charset val="204"/>
      </rPr>
      <t>Послуги, пов’язані з програмним забезпеченням  ДК 021:2015:72260000-5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(супроводження СЕД «Megapolis»)</t>
    </r>
  </si>
  <si>
    <t>60 000,00 грн.                                                                           (шістдесят тисяч гривень 00 коп.)</t>
  </si>
  <si>
    <t>198 000,00 грн.                                                                   (сто дев'яносто вісім тисяч гривень 00 коп.)</t>
  </si>
  <si>
    <r>
      <rPr>
        <b/>
        <sz val="11"/>
        <rFont val="Times New Roman"/>
        <family val="1"/>
        <charset val="204"/>
      </rPr>
      <t>Послуги з приймання телефонних дзвінків ДК 021:2015:79510000-2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приймання телефонних дзвінків (кол-центр))</t>
    </r>
  </si>
  <si>
    <r>
      <rPr>
        <b/>
        <sz val="11"/>
        <rFont val="Times New Roman"/>
        <family val="1"/>
        <charset val="204"/>
      </rPr>
      <t>Утилізація сміття та поводження зі сміттям ДК 021:2015:90510000-5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утилізації списаного майна)</t>
    </r>
  </si>
  <si>
    <r>
      <rPr>
        <b/>
        <sz val="11"/>
        <rFont val="Times New Roman"/>
        <family val="1"/>
        <charset val="204"/>
      </rPr>
      <t>Інші послуги ДК 021:2015:98390000-3</t>
    </r>
    <r>
      <rPr>
        <i/>
        <sz val="11"/>
        <rFont val="Times New Roman"/>
        <family val="1"/>
        <charset val="204"/>
      </rPr>
      <t xml:space="preserve"> (оренда майна ТОВ «Інформаційно-аналітичний центр «Ліга»)</t>
    </r>
  </si>
  <si>
    <t>15,00 грн.                                                                           (п'ятнадцять гривень 00 коп.)</t>
  </si>
  <si>
    <r>
      <rPr>
        <b/>
        <sz val="11"/>
        <rFont val="Times New Roman"/>
        <family val="1"/>
        <charset val="204"/>
      </rPr>
      <t>Професійні послуги у комп’ютерній сфері ДК 021:2015:72590000-7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надання електронного цифрового підпису)</t>
    </r>
  </si>
  <si>
    <t>72 000,00 грн.                                                                           (сімдесят дві тисячі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</si>
  <si>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охолоджувальних установок ДК 021:2015:50730000-1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обслуговування та ремонту кондиціонерів і кліматичних систем п.1.2.4 ДСН 3.3.6.042-99 Санітарні норми мікроклімату виробничих приміщень)</t>
    </r>
  </si>
  <si>
    <r>
      <rPr>
        <b/>
        <sz val="11"/>
        <rFont val="Times New Roman"/>
        <family val="1"/>
        <charset val="204"/>
      </rPr>
      <t>Мікрофони та гучномовці ДК 021:2015:32340000-8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(колонки комп’ютерні)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</si>
  <si>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до системи контролю  управління доступом повноростового турнікету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</si>
  <si>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зі встановлення радіо-, телевізійної, аудіо- та відеоапаратури ДК 021:2015:51310000-8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відеокамер до системи відеонагляду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</si>
  <si>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i/>
        <sz val="11"/>
        <rFont val="Times New Roman"/>
        <family val="1"/>
        <charset val="204"/>
      </rPr>
      <t xml:space="preserve"> 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</si>
  <si>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>загальний фонд   60 000,00 грн.;        спеціальний фонд виконавчий збір    12 000,00 грн.</t>
  </si>
  <si>
    <r>
      <rPr>
        <b/>
        <sz val="11"/>
        <rFont val="Times New Roman"/>
        <family val="1"/>
        <charset val="204"/>
      </rPr>
      <t>Банківські послуги ДК 021:2015:66110000-4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(банківські послуги)</t>
    </r>
  </si>
  <si>
    <t>199 900,00 грн.                                                                                     (сто дев'носто дев'ять тисяч гривень 00 коп.)</t>
  </si>
  <si>
    <r>
      <rPr>
        <b/>
        <sz val="11"/>
        <rFont val="Times New Roman"/>
        <family val="1"/>
        <charset val="204"/>
      </rPr>
      <t>Телефонне обладнання ДК 021:2015:32550000-3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(телефони стаціонарні)</t>
    </r>
  </si>
  <si>
    <r>
      <rPr>
        <b/>
        <sz val="11"/>
        <rFont val="Times New Roman"/>
        <family val="1"/>
        <charset val="204"/>
      </rPr>
      <t>Вироби спеціального призначення ДК 021:2015:39230000-3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(жетони металеві (відповідно до пункту 11 глави 2 розділу II Інструкції з організації обліку кадрів у Державній кримінально-виконавчій службі України, затвердженої наказом Міністерства юстиції України від 30.08.2017 № 2771/5))</t>
    </r>
  </si>
  <si>
    <t>КПКВК 3601010      10 000,00 грн.              КПКВК 3601150            148 000,00 грн.          КПКВК 3601170         41 900,00 грн.</t>
  </si>
  <si>
    <r>
      <rPr>
        <b/>
        <sz val="11"/>
        <rFont val="Times New Roman"/>
        <family val="1"/>
        <charset val="204"/>
      </rPr>
      <t>Послуги з надання в оренду чи лізингу нежитлової нерухомості  ДК 021:2015:70220000-9</t>
    </r>
    <r>
      <rPr>
        <i/>
        <sz val="11"/>
        <rFont val="Times New Roman"/>
        <family val="1"/>
        <charset val="204"/>
      </rPr>
      <t xml:space="preserve"> (послуги щодо оренди й експлуатації власної чи взятої у лізинг нерухомості (послуги з оренди технологічних приміщень ПАТ «Укртелеком» 1 кв.м.)</t>
    </r>
  </si>
  <si>
    <r>
      <rPr>
        <b/>
        <sz val="11"/>
        <rFont val="Times New Roman"/>
        <family val="1"/>
        <charset val="204"/>
      </rPr>
      <t>Послуги провайдерів ДК 021:2015:72410000-7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зв’язку Інтернетом проводовими мережами (вул. Городецького, 13, пров. Рильський, 10, вул. Січових Стрільців, 73, вул. Є.Сверстюка, 15))</t>
    </r>
  </si>
  <si>
    <t>115 200,00 грн.                                                                   (сто п'ятнадцять тисяч двісті гривень 00 коп.)</t>
  </si>
  <si>
    <r>
      <rPr>
        <b/>
        <sz val="11"/>
        <rFont val="Times New Roman"/>
        <family val="1"/>
        <charset val="204"/>
      </rPr>
      <t xml:space="preserve">Утилізація сміття та поводження зі сміттям ДК 021:2015:90510000-5 </t>
    </r>
    <r>
      <rPr>
        <i/>
        <sz val="11"/>
        <rFont val="Times New Roman"/>
        <family val="1"/>
        <charset val="204"/>
      </rPr>
      <t>(послуги зі збирання безпечних відходів, непридатних для вторинного використання (вивезення твердих побутових відходів))</t>
    </r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</si>
  <si>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автомобіля (каско, цивілка))</t>
    </r>
  </si>
  <si>
    <r>
      <rPr>
        <b/>
        <sz val="11"/>
        <rFont val="Times New Roman"/>
        <family val="1"/>
        <charset val="204"/>
      </rPr>
      <t>Частини до світильників та освітлювального обладнання ДК 021:2015:31530000-0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(лампа світлодіодна, лампа люмінесцентна, лампа галогенна, стартер для лампи)</t>
    </r>
  </si>
  <si>
    <r>
      <rPr>
        <b/>
        <sz val="11"/>
        <rFont val="Times New Roman"/>
        <family val="1"/>
        <charset val="204"/>
      </rPr>
      <t xml:space="preserve">Кухонне приладдя, товари для дому та господарства і приладдя для закладів громадського харчування ДК 021:2015:39220000-0 </t>
    </r>
    <r>
      <rPr>
        <i/>
        <sz val="11"/>
        <rFont val="Times New Roman"/>
        <family val="1"/>
        <charset val="204"/>
      </rPr>
      <t>(відро пластмасове, корзина для сміття)</t>
    </r>
  </si>
  <si>
    <t>18 600,00 грн.                                                                   (вісімнадцять тисяч шістсот гривень 00 коп.)</t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</si>
  <si>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(таблички металеві різні)</t>
    </r>
  </si>
  <si>
    <r>
      <rPr>
        <b/>
        <sz val="11"/>
        <rFont val="Times New Roman"/>
        <family val="1"/>
        <charset val="204"/>
      </rPr>
      <t>Подарунки та нагороди  ДК 021:2015:18530000-3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(сувеніри)</t>
    </r>
  </si>
  <si>
    <t>45 000,00 грн.                                              (сорок п'ять тисяч гривень 00 коп.)</t>
  </si>
  <si>
    <r>
      <rPr>
        <b/>
        <sz val="11"/>
        <rFont val="Times New Roman"/>
        <family val="1"/>
        <charset val="204"/>
      </rPr>
      <t>Послуги їдалень  ДК 021:2015:55510000-8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(буфетне обслуговування; послуги з організації та обслуговування офіційного обіду)</t>
    </r>
  </si>
  <si>
    <t>58 000,00 грн.                                                                                     (п’ятдесят вісім тисяч гривень 00 коп.)</t>
  </si>
  <si>
    <t>28 700,00 грн.                                                                   (двадцять вісім тисяч сімсот гривень 00 коп.)</t>
  </si>
  <si>
    <t>1 100,00 грн.                                                                   (одна тисяча сто гривень 00 коп.)</t>
  </si>
  <si>
    <t>4 200,00 грн.                                                                           (чотири тисячі двісті гривень 00 коп.)</t>
  </si>
  <si>
    <r>
      <rPr>
        <b/>
        <sz val="11"/>
        <rFont val="Times New Roman"/>
        <family val="1"/>
        <charset val="204"/>
      </rPr>
      <t>Електричні акумулятори  ДК 021:2015:31430000-9</t>
    </r>
    <r>
      <rPr>
        <i/>
        <sz val="11"/>
        <rFont val="Times New Roman"/>
        <family val="1"/>
        <charset val="204"/>
      </rPr>
      <t xml:space="preserve"> (універсальна мобільна батарея)</t>
    </r>
  </si>
  <si>
    <t>5 400,00 грн.                                               (п'ять тисяч чотириста гривень 00 копійок)</t>
  </si>
  <si>
    <r>
      <rPr>
        <b/>
        <sz val="11"/>
        <rFont val="Times New Roman"/>
        <family val="1"/>
        <charset val="204"/>
      </rPr>
      <t xml:space="preserve">Фотографічне обладнання  ДК 021:2015:38650000-6 </t>
    </r>
    <r>
      <rPr>
        <i/>
        <sz val="11"/>
        <rFont val="Times New Roman"/>
        <family val="1"/>
        <charset val="204"/>
      </rPr>
      <t>(камера, телескопічний штатив до камери)</t>
    </r>
  </si>
  <si>
    <t>24 300,00 грн.                                                                           (двадцять чотири тисячі триста гривень 00 коп.)</t>
  </si>
  <si>
    <r>
      <rPr>
        <b/>
        <sz val="11"/>
        <rFont val="Times New Roman"/>
        <family val="1"/>
        <charset val="204"/>
      </rPr>
      <t>Послуги, пов’язані із системами та підтримкою ДК 021:2015:72250000-2</t>
    </r>
    <r>
      <rPr>
        <i/>
        <sz val="11"/>
        <rFont val="Times New Roman"/>
        <family val="1"/>
        <charset val="204"/>
      </rPr>
      <t xml:space="preserve"> (послуги з обслуговування програми обліку, фінансування та звітності)</t>
    </r>
  </si>
  <si>
    <t>77 200,00 грн.                                                                           (сімдесят сім тисяч двісті гривень 00 коп.)</t>
  </si>
  <si>
    <t>199 000,00 грн.                                                                   (сто дев'яносто дев'ять тисяч гривень 00 коп.)</t>
  </si>
  <si>
    <r>
      <rPr>
        <b/>
        <sz val="11"/>
        <rFont val="Times New Roman"/>
        <family val="1"/>
        <charset val="204"/>
      </rPr>
      <t xml:space="preserve">Послуги з проведення ринкових досліджень ДК 021:2015:79310000-0 </t>
    </r>
    <r>
      <rPr>
        <i/>
        <sz val="11"/>
        <rFont val="Times New Roman"/>
        <family val="1"/>
        <charset val="204"/>
      </rPr>
      <t>(послуги з експертної оцінки баз даних (1. База даних "Єдиний державний реєстр осіб щодо яких застосовано положення Закону України "Про очищення влади"; 2. База даних "Реєстр апостилів" оприбутковані за наслідками інвентаризації 2017 року))</t>
    </r>
  </si>
  <si>
    <r>
      <rPr>
        <b/>
        <sz val="11"/>
        <rFont val="Times New Roman"/>
        <family val="1"/>
        <charset val="204"/>
      </rPr>
      <t>Шини для транспортних засобів великої та малої тоннажності ДК 021:2015:34350000-5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(шини для автомобіля)</t>
    </r>
  </si>
  <si>
    <t>104 000,00 грн.                                                                           (сто чотири тисячі гривень 00 коп.)</t>
  </si>
  <si>
    <r>
      <rPr>
        <b/>
        <sz val="11"/>
        <rFont val="Times New Roman"/>
        <family val="1"/>
        <charset val="204"/>
      </rPr>
      <t xml:space="preserve">Пакети мережевого програмного забезпечення ДК 021:2015:48210000-3 </t>
    </r>
    <r>
      <rPr>
        <i/>
        <sz val="11"/>
        <rFont val="Times New Roman"/>
        <family val="1"/>
        <charset val="204"/>
      </rPr>
      <t>(послуги з обслуговування програми з податкової звітності )</t>
    </r>
  </si>
  <si>
    <r>
      <rPr>
        <b/>
        <sz val="11"/>
        <rFont val="Times New Roman"/>
        <family val="1"/>
        <charset val="204"/>
      </rPr>
      <t>Поточний ремонт кабінетів, покрівлі адміністративного будинку по пров. Рильський, 10, згідно ДБНА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</si>
  <si>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70 000,00 грн.                                                                           (сімдесят тисяч гривень 00 коп.)</t>
  </si>
  <si>
    <r>
      <rPr>
        <b/>
        <sz val="11"/>
        <rFont val="Times New Roman"/>
        <family val="1"/>
        <charset val="204"/>
      </rPr>
      <t>Послуги з проведення ринкових досліджень ДК 021:2015:79310000-0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ринкового дослідження вартості майна)</t>
    </r>
  </si>
  <si>
    <t>квітень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</si>
  <si>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 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маркувальних машин)</t>
    </r>
  </si>
  <si>
    <t>16 300,00 грн.                                                                                     (шістнадцять тисяч триста гривень 00 коп.)</t>
  </si>
  <si>
    <r>
      <rPr>
        <b/>
        <sz val="11"/>
        <rFont val="Times New Roman"/>
        <family val="1"/>
        <charset val="204"/>
      </rPr>
      <t>Мережеве обладнання ДК 021:2015: 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(патчкорд 3м., патчкорд 5м, патчкорд 10 м.)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</si>
  <si>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(почесні грамоти, подяки)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</si>
  <si>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(календарі)</t>
    </r>
  </si>
  <si>
    <t>8 800,00 грн.                                        (вісім тисяч вісімсот гривень 00 коп.)</t>
  </si>
  <si>
    <t>травень 2018 року</t>
  </si>
  <si>
    <t>45 000,00 грн.                                         (сорок п’ять тисяч гривень 00 коп.)</t>
  </si>
  <si>
    <r>
      <rPr>
        <b/>
        <sz val="11"/>
        <rFont val="Times New Roman"/>
        <family val="1"/>
        <charset val="204"/>
      </rPr>
      <t>Юридичні послуги, пов’язані з оформленням і засвідченням документів ДК 021:2015:79130000-4</t>
    </r>
    <r>
      <rPr>
        <i/>
        <sz val="11"/>
        <rFont val="Times New Roman"/>
        <family val="1"/>
        <charset val="204"/>
      </rPr>
      <t xml:space="preserve"> (оплата нотаріальних послуг із засвідчення вірності копій документів і виписок з них, справжності підпису на документах і вірності їх перекладу з однієї мови на іншу)</t>
    </r>
  </si>
  <si>
    <t>2 000,00 грн.                                                                           (дві тисячі гривень 00 коп.)</t>
  </si>
  <si>
    <r>
      <rPr>
        <sz val="10"/>
        <rFont val="Times New Roman CE"/>
        <charset val="204"/>
      </rPr>
      <t>КПКВК 3601150</t>
    </r>
    <r>
      <rPr>
        <sz val="11"/>
        <rFont val="Times New Roman CE"/>
        <charset val="204"/>
      </rPr>
      <t xml:space="preserve"> </t>
    </r>
  </si>
  <si>
    <r>
      <rPr>
        <b/>
        <sz val="11"/>
        <rFont val="Times New Roman"/>
        <family val="1"/>
        <charset val="204"/>
      </rPr>
      <t>Консультаційні послуги з питань систем та з технічних питань ДК 021:2015: 72220000-3</t>
    </r>
    <r>
      <rPr>
        <b/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(інформаційно-консультаційні послуги з навчання по роботі з Єдиними та Державними реєстрами)</t>
    </r>
  </si>
  <si>
    <t>31 630,00 грн.                                  (тридцять одна тисяча шістсот тридцять гривень 00 коп.)</t>
  </si>
  <si>
    <t>загальний фонд   23 720,00 грн.;        спеціальний фонд виконавчий збір    7 910,00 грн.</t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</si>
  <si>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(технічне обслуговування робочого місця користувача Єдиних та Державних реєстрів)</t>
    </r>
  </si>
  <si>
    <t>20 700,00 грн.                                  (двадцять тисяч сімсот гривень 00 коп.)</t>
  </si>
  <si>
    <t>загальний фонд   17 100,00 грн.;        спеціальний фонд виконавчий збір    3 600,00  грн.</t>
  </si>
  <si>
    <t>4 000,00 грн.                                      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</si>
  <si>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 xml:space="preserve">Інші послуги ДК 021:2015:98390000-3 </t>
    </r>
    <r>
      <rPr>
        <i/>
        <sz val="11"/>
        <rFont val="Times New Roman"/>
        <family val="1"/>
        <charset val="204"/>
      </rPr>
      <t>(оренда обладнання для синхронного перекладу)</t>
    </r>
  </si>
  <si>
    <t>12 930,00 грн.                                    (дванадцять тисяч дев'ятсот тридцять грн. 00 коп.)</t>
  </si>
  <si>
    <t xml:space="preserve">2240          2273              </t>
  </si>
  <si>
    <t>КЕКВ 2240 -  12264,00 грн.,     КЕКВ 2273 - 666,00</t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</si>
  <si>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</si>
  <si>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 xml:space="preserve">84 300,00 грн.                                  (вісімдесят чотири тисячі триста гривень 00 коп.) </t>
  </si>
  <si>
    <r>
      <rPr>
        <b/>
        <sz val="11"/>
        <rFont val="Times New Roman"/>
        <family val="1"/>
        <charset val="204"/>
      </rPr>
      <t>Фурнітура різна  ДК 021:2015:39290000-1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(лінійка офісна пластмасова, прозора, 30 см, рамка формату А4, рамка формату А5)</t>
    </r>
  </si>
  <si>
    <t>загальний фонд   12 800,00 грн.;        спеціальний фонд виконавчий збір    500,00 грн.</t>
  </si>
  <si>
    <t>27 800,00 грн.                                   (двадцять сім тисяч вісімсот гривень 00 коп.)</t>
  </si>
  <si>
    <t>13 300,00 грн.                             (тринадцять тисяч триста гривень 00 коп.)</t>
  </si>
  <si>
    <t xml:space="preserve">7 200,00 грн.                                                    (сім тисяч двісті гривень 00 коп.) </t>
  </si>
  <si>
    <r>
      <rPr>
        <b/>
        <sz val="11"/>
        <rFont val="Times New Roman"/>
        <family val="1"/>
        <charset val="204"/>
      </rPr>
      <t>Лічильна та обчислювальна техніка  ДК 021:2015:30140000-2</t>
    </r>
    <r>
      <rPr>
        <i/>
        <sz val="11"/>
        <rFont val="Times New Roman"/>
        <family val="1"/>
        <charset val="204"/>
      </rPr>
      <t xml:space="preserve"> (настільний калькулятор)</t>
    </r>
  </si>
  <si>
    <r>
      <rPr>
        <b/>
        <sz val="11"/>
        <rFont val="Times New Roman"/>
        <family val="1"/>
        <charset val="204"/>
      </rPr>
      <t>Клеї  ДК 021:2015:24910000-6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(клей канцелярський, клей будівельний)</t>
    </r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</si>
  <si>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налагодження безперебійної роботи та функціонування веб-сайту)</t>
    </r>
  </si>
  <si>
    <t>135 000,00 грн.                                      (сто тридцять п’ять тисяч грн. 00 коп.)</t>
  </si>
  <si>
    <t>КПКВК 3601170</t>
  </si>
  <si>
    <t>червень 2018 року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</si>
  <si>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(ластик, резинка для грошей)</t>
    </r>
  </si>
  <si>
    <r>
      <rPr>
        <b/>
        <sz val="11"/>
        <rFont val="Times New Roman"/>
        <family val="1"/>
        <charset val="204"/>
      </rPr>
      <t>Бланки ДК 021:2015:22820000-4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(бланк документу про державну реєстрацію друкованого засобу масової інформації)</t>
    </r>
  </si>
  <si>
    <t>10 200,00 грн.                               (десять тисяч двісті гривень00 коп.)</t>
  </si>
  <si>
    <t>4 000,00 грн.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</si>
  <si>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>Послуги у сфері охорони здоров’я різні ДК 021:2015: 85140000-2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медичного огляду водіїв транспортних засобів)</t>
    </r>
  </si>
  <si>
    <t>24 000,00 грн.                               (двадцять чотири тисячі гривень 00 коп.)</t>
  </si>
  <si>
    <r>
      <rPr>
        <b/>
        <sz val="11"/>
        <rFont val="Times New Roman"/>
        <family val="1"/>
        <charset val="204"/>
      </rPr>
      <t xml:space="preserve">Газети ДК 021:2015:22210000-5 </t>
    </r>
    <r>
      <rPr>
        <i/>
        <sz val="11"/>
        <rFont val="Times New Roman"/>
        <family val="1"/>
        <charset val="204"/>
      </rPr>
      <t>(періодичні видання та їх доставка на ІІ півріччя 2018 року)</t>
    </r>
  </si>
  <si>
    <t>52 650,92 грн.                            (п’ятдесят дві тисячі шістсот п’ятдесят гривень 92 коп.)</t>
  </si>
  <si>
    <r>
      <rPr>
        <b/>
        <sz val="11"/>
        <rFont val="Times New Roman"/>
        <family val="1"/>
        <charset val="204"/>
      </rPr>
      <t>Поточний ремонт кабінетів адміністративного будинку по вул. Січових Стрільців, 73, згідно ДБН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</si>
  <si>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50 000,00 грн.                                   (п’ятдесят тисяч гривень 00 коп.)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</si>
  <si>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(акумулятори для службових автомобілів)</t>
    </r>
  </si>
  <si>
    <t>10 000,00 грн.                                        (десять тисяч гривень 00 коп.)</t>
  </si>
  <si>
    <t>69 000,00 грн.                                    (шістдесят дев’ять тисяч гривень 00 коп.)</t>
  </si>
  <si>
    <t>липень 2018</t>
  </si>
  <si>
    <t>загальний фонд   29 000,00 грн.;        спеціальний фонд виконавчий збір    18 900,00 грн.</t>
  </si>
  <si>
    <t>липень 2018 року</t>
  </si>
  <si>
    <t>47 900,00 грн.                                                     (сорок сім тисяч дев’ятсот гривень 00 коп.)</t>
  </si>
  <si>
    <r>
      <rPr>
        <b/>
        <sz val="11"/>
        <rFont val="Times New Roman"/>
        <family val="1"/>
        <charset val="204"/>
      </rPr>
      <t xml:space="preserve">Послуги з технічного обслуговування ліфтів ДК 021:2015:50750000-7 </t>
    </r>
    <r>
      <rPr>
        <i/>
        <sz val="11"/>
        <rFont val="Times New Roman"/>
        <family val="1"/>
        <charset val="204"/>
      </rPr>
      <t>(послуги з технічного обслуговування та ремонту ліфтів)</t>
    </r>
  </si>
  <si>
    <t>за рахунок економії коштів, що утворилась у результаті проведення попередньої закупівлі</t>
  </si>
  <si>
    <t xml:space="preserve">серпень 2018 року </t>
  </si>
  <si>
    <r>
      <rPr>
        <b/>
        <sz val="11"/>
        <rFont val="Times New Roman"/>
        <family val="1"/>
        <charset val="204"/>
      </rPr>
      <t>Мережеве обладнання ДК 021:2015:32420000-3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(коннектор RG-45, коннектор RG-12, комп’ютерна розетка 1хRG-45, комп’ютерна розетка 2хRG-45, телефонна розетка 1хRG-12, телефонна розетка 2хRG-12, бухта кабелю U/UTP-cat.5E (305 м.))</t>
    </r>
  </si>
  <si>
    <t>28 000,00 грн.                                 (двадцять вісім тисяч гривень 00 коп.)</t>
  </si>
  <si>
    <t>6 000,00 грн.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</si>
  <si>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>Магнітні картки ДК 021:2015:30160000-8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(смарт-картка)</t>
    </r>
  </si>
  <si>
    <r>
      <rPr>
        <b/>
        <sz val="11"/>
        <rFont val="Times New Roman"/>
        <family val="1"/>
        <charset val="204"/>
      </rPr>
      <t>Паперові чи картонні реєстраційні журнали ДК 021:2015:22810000-1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(щоденник недатований А5, блокнот з логотипом, планінги недатовані з логотипом, журнали різні, закладка з клейкою смужкою, папір для нотаток)</t>
    </r>
  </si>
  <si>
    <t>загальний фонд   98 100,00 грн;        спеціальний фонд виконавчий збір    20 000,00 грн</t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</si>
  <si>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автомобілів (каско, цивілка))</t>
    </r>
  </si>
  <si>
    <t>48 770,77 грн                                                                           (сорок вісім тисяч сімсот сімдесят гривень 77 коп.)</t>
  </si>
  <si>
    <t>10 000,00 грн                                                                                   (десять тисяч гривень 00 коп.)</t>
  </si>
  <si>
    <t xml:space="preserve">118 100,00 грн                                           (сто вісімнадцять тисяч сто гривень 00 коп.)                              </t>
  </si>
  <si>
    <r>
      <rPr>
        <b/>
        <sz val="11"/>
        <rFont val="Times New Roman"/>
        <family val="1"/>
        <charset val="204"/>
      </rPr>
      <t>Послуги з технічного огляду та випробовувань ДК 021:2015:71630000-3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огляду (згідно вимог п. 7.2.5 Правил технічної експлуатації теплових установок і мереж)в адміністративних будинках за адресами: м. Київ, вул. Городецького, 13, пров. Рильський, 10))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</si>
  <si>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відеонагляду (адмінбудинки по пров. Рильський, 10, вул. Є.Сверстюка, 15))</t>
    </r>
  </si>
  <si>
    <t>вересень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</si>
  <si>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контролю управління доступом (турнікети) (адмінбудинки по пров. Рильський, 10, вул. Січових Стрільців, 73, вул. Є.Сверстюка, 15))</t>
    </r>
  </si>
  <si>
    <t>30 000,00 грн.           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</si>
  <si>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>Послуги пов’язані з базами даних ДК 021:2015:72320000-4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(користування автоматизованою системою виконавчого провадження)</t>
    </r>
  </si>
  <si>
    <r>
      <rPr>
        <b/>
        <sz val="11"/>
        <rFont val="Times New Roman"/>
        <family val="1"/>
        <charset val="204"/>
      </rPr>
      <t>Замки, ключі та петлі ДК 021:2015:44520000-1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(вставка в замок, замок для дверей, замок навісний, ручка-засувка, завіси) </t>
    </r>
  </si>
  <si>
    <t>31 600,00 грн.                                                                           (тридцять одна тисяча шістсот  гривень 00 коп.)</t>
  </si>
  <si>
    <r>
      <rPr>
        <b/>
        <sz val="11"/>
        <rFont val="Times New Roman"/>
        <family val="1"/>
        <charset val="204"/>
      </rPr>
      <t>Аксесуари до робочого одягу ДК 021:2015:18140000-2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(рукавиці робочі) </t>
    </r>
  </si>
  <si>
    <t>300,00 грн.                                                                           (триста гривень 00 коп.)</t>
  </si>
  <si>
    <r>
      <rPr>
        <b/>
        <sz val="11"/>
        <rFont val="Times New Roman"/>
        <family val="1"/>
        <charset val="204"/>
      </rPr>
      <t>Конструкційні матеріали ДК 021:2015:44110000-4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(ґрунтовка (10л), суміш будівельна універсальна, суміш для наклеювання плитки)</t>
    </r>
  </si>
  <si>
    <t>2 500,00 грн.                                                                           (дві тисячі п'ятсот гривень 00 коп.)</t>
  </si>
  <si>
    <r>
      <t xml:space="preserve">Будівельні товари ДК 021:2015:44420000-0 </t>
    </r>
    <r>
      <rPr>
        <i/>
        <sz val="11"/>
        <rFont val="Times New Roman"/>
        <family val="1"/>
        <charset val="204"/>
      </rPr>
      <t>(плівка захисна, утеплювач для вікон, стрічка огородження)</t>
    </r>
  </si>
  <si>
    <t>9 200,00 грн.                                                                           (дев’ять тисяч двісті гривень 00 коп.)</t>
  </si>
  <si>
    <r>
      <rPr>
        <b/>
        <sz val="11"/>
        <rFont val="Times New Roman"/>
        <family val="1"/>
        <charset val="204"/>
      </rPr>
      <t>Ароматизатори та воски ДК 021:2015:39810000-3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(герметик силіконовий) </t>
    </r>
  </si>
  <si>
    <t>1 200,00 грн.                                                                           (одна тисяча двісті гривень 00 коп.)</t>
  </si>
  <si>
    <r>
      <rPr>
        <b/>
        <sz val="11"/>
        <rFont val="Times New Roman"/>
        <family val="1"/>
        <charset val="204"/>
      </rPr>
      <t>Кріпильні деталі ДК 021:2015:44530000-4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(металовироби (шурупи, цвяхи, саморізи, гайки)) </t>
    </r>
  </si>
  <si>
    <t>2 400,00 грн.                                                                           (дві тисячі чотириста гривень 00 коп.)</t>
  </si>
  <si>
    <r>
      <rPr>
        <b/>
        <sz val="11"/>
        <rFont val="Times New Roman"/>
        <family val="1"/>
        <charset val="204"/>
      </rPr>
      <t>Фарби ДК 021:2015:44810000-1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(фарба) </t>
    </r>
  </si>
  <si>
    <t>9 600,00 грн.                                                                           (дев’ять тисяч шістсот гривень 00 коп.)</t>
  </si>
  <si>
    <r>
      <rPr>
        <b/>
        <sz val="11"/>
        <rFont val="Times New Roman"/>
        <family val="1"/>
        <charset val="204"/>
      </rPr>
      <t>Мішки та пакети ДК 021:2015:18930000-7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(мішки будівельні)</t>
    </r>
  </si>
  <si>
    <t>1 300,00 грн.                                     (одна тисяча триста гривень 00 коп.)</t>
  </si>
  <si>
    <r>
      <rPr>
        <b/>
        <sz val="11"/>
        <rFont val="Times New Roman"/>
        <family val="1"/>
        <charset val="204"/>
      </rPr>
      <t>Кухонне приладдя, товари для дому та господарства і приладдя для закладів громадського харчування ДК 021:2015:39220000-0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(пензлі для фарбування)</t>
    </r>
  </si>
  <si>
    <r>
      <rPr>
        <b/>
        <sz val="11"/>
        <rFont val="Times New Roman"/>
        <family val="1"/>
        <charset val="204"/>
      </rPr>
      <t>Вироби для ванної кімнати та кухні ДК 021:2015:44410000-7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(картридж для крана, механізм зливний, кришка для унітаза, унітаз, раковина, сантехнічне обладнання (для унітазу), пісуар)</t>
    </r>
  </si>
  <si>
    <t>33 900,00 грн.                                                                                     (тридцять три тисячі дев’ятсот гривень 00 коп.)</t>
  </si>
  <si>
    <t>3 600,00 грн.                                                                           (три тисячі шістсот гривень 00 коп.)</t>
  </si>
  <si>
    <r>
      <rPr>
        <b/>
        <sz val="11"/>
        <rFont val="Times New Roman"/>
        <family val="1"/>
        <charset val="204"/>
      </rPr>
      <t>Інструменти для паяння м’яким і твердим припоєм та для зварювання, машини та устаткування для поверхневої термообробки і гарячого напилювання ДК 021:2015:42660000-0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(електроди зварювальні)</t>
    </r>
  </si>
  <si>
    <r>
      <rPr>
        <b/>
        <sz val="11"/>
        <rFont val="Times New Roman"/>
        <family val="1"/>
        <charset val="204"/>
      </rPr>
      <t>Системи керування та контролю, друкарське і графічне обладнання та обладнання для автоматизації офісу й обробки інформації ДК 021:2015:42960000-3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(диспенсер для мила, паперотримачі для туалетного паперу) </t>
    </r>
  </si>
  <si>
    <t>8 600,00 грн.                                                                           (вісім тисяч шістсот гривень 00 коп.)</t>
  </si>
  <si>
    <r>
      <rPr>
        <b/>
        <sz val="11"/>
        <rFont val="Times New Roman"/>
        <family val="1"/>
        <charset val="204"/>
      </rPr>
      <t xml:space="preserve">Електрична апаратура для комутування та захисту електричних кіл ДК 021:2015:31210000-1 </t>
    </r>
    <r>
      <rPr>
        <i/>
        <sz val="11"/>
        <rFont val="Times New Roman"/>
        <family val="1"/>
        <charset val="204"/>
      </rPr>
      <t xml:space="preserve">(розетки, вимикач) </t>
    </r>
  </si>
  <si>
    <t>6 600,00 грн.                                                               (шість тисяч шістсот гривень 00 коп.)</t>
  </si>
  <si>
    <r>
      <rPr>
        <b/>
        <sz val="11"/>
        <rFont val="Times New Roman"/>
        <family val="1"/>
        <charset val="204"/>
      </rPr>
      <t>Світильники та освітлювальна арматура ДК 021:2015:31520000-7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(ліхтар, лампа настільна)</t>
    </r>
  </si>
  <si>
    <t>26 500,00 грн.                                 (двадцять шість тисяч п’ятсот гривень 00 коп.)</t>
  </si>
  <si>
    <r>
      <rPr>
        <b/>
        <sz val="11"/>
        <rFont val="Times New Roman"/>
        <family val="1"/>
        <charset val="204"/>
      </rPr>
      <t>Магістралі, трубопроводи, труби, обсадні труби, тюбінги та супутні вироби ДК 021:2015:44160000-9</t>
    </r>
    <r>
      <rPr>
        <i/>
        <sz val="11"/>
        <rFont val="Times New Roman"/>
        <family val="1"/>
        <charset val="204"/>
      </rPr>
      <t xml:space="preserve"> (муфти-згони в комплекті ½'', хомут сантехнічний, шланг, люк ревізійний)</t>
    </r>
  </si>
  <si>
    <t>5 900,00 грн.                                                                           (п’ять тисяч дев’ятсот гривень 00 коп.)</t>
  </si>
  <si>
    <t>спеціальний фонд  код доходів 25010100 -        142 392,00 грн.; код доходів 25020200 -           8 076,00 грн.</t>
  </si>
  <si>
    <t>150 468,00 грн.                                     (сто п’ятдесят тисяч чотириста шістдесят вісім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</si>
  <si>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(круг відрізний по металу 125, круг зачисний по металу 125, ножовочні полотна, напильник трикутний) </t>
    </r>
  </si>
  <si>
    <t>100 000,00 грн.                                                                           (сто тисяч гривень 00 коп.)</t>
  </si>
  <si>
    <t>жовтень 2018 року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</si>
  <si>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 xml:space="preserve">(послуги з заміру опору ізоляції та перевірки спрацювання приладів захисту електричних мереж та електроустановок від короткого замикання (пров. Рильський, 10)) </t>
    </r>
  </si>
  <si>
    <r>
      <t xml:space="preserve">Запасні частини до вантажних транспортних засобів, фургонів та легкових автомобілів ДК 021:2015:34330000-9 </t>
    </r>
    <r>
      <rPr>
        <i/>
        <sz val="11"/>
        <rFont val="Times New Roman"/>
        <family val="1"/>
        <charset val="204"/>
      </rPr>
      <t>(склоочисник, автолампи)</t>
    </r>
  </si>
  <si>
    <t>7 900,00 грн.                                                                           (сім тисяч дев’ятсот гривень 00 коп.)</t>
  </si>
  <si>
    <r>
      <rPr>
        <b/>
        <sz val="11"/>
        <rFont val="Times New Roman"/>
        <family val="1"/>
        <charset val="204"/>
      </rPr>
      <t>Спеціалізована хімічна продукція ДК 021:2015:24950000-8</t>
    </r>
    <r>
      <rPr>
        <i/>
        <sz val="11"/>
        <rFont val="Times New Roman"/>
        <family val="1"/>
        <charset val="204"/>
      </rPr>
      <t xml:space="preserve"> (автомобільна піна, серветка автомобільна, моторне масло, зимовий омивач)</t>
    </r>
  </si>
  <si>
    <t>8 125,00 грн.                                                               (вісім тисяч сто двадцять п’ять гривень 00 коп.)</t>
  </si>
  <si>
    <r>
      <rPr>
        <b/>
        <sz val="11"/>
        <rFont val="Times New Roman"/>
        <family val="1"/>
        <charset val="204"/>
      </rPr>
      <t>Дорожнє обладнання ДК 021:2015:34920000-2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(автомобільний набір інструментів, аварійний знак, набір автомобіліста)</t>
    </r>
  </si>
  <si>
    <r>
      <rPr>
        <b/>
        <sz val="11"/>
        <rFont val="Times New Roman"/>
        <family val="1"/>
        <charset val="204"/>
      </rPr>
      <t>Насоси та компресори код ДК 021:2015:42120000-6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(компресор автомобільний)</t>
    </r>
  </si>
  <si>
    <t>1 800,00 грн.                                                                           (одна тисяча вісімсот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</si>
  <si>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(набір інструментів для обслуговування локальних комп’ютерних та телефонних мереж)</t>
    </r>
  </si>
  <si>
    <t>30 000,00 грн. 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</si>
  <si>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 xml:space="preserve">Комутаційні щити ДК 021:2015:32540000-0 </t>
    </r>
    <r>
      <rPr>
        <i/>
        <sz val="11"/>
        <rFont val="Times New Roman"/>
        <family val="1"/>
        <charset val="204"/>
      </rPr>
      <t>(комутатор)</t>
    </r>
  </si>
  <si>
    <t>86 000,00 грн.                                 (вісімдесят шість тисяч гривень 00 коп.)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</si>
  <si>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(акумуляторна батарея для джерел безперебійного живлення)</t>
    </r>
  </si>
  <si>
    <t>84 000,00 грн.                                 (вісімдесят чотири тисячі гривень 00 коп.)</t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</si>
  <si>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приміщень (приміщення по вул. Січових Стрільців, 73, вул. Євгена Сверстюка, 15, вул. Мельникова, 81 та по пров. Рильський, 8-А))</t>
    </r>
  </si>
  <si>
    <t>20 000,00 грн                                                                                   (двадцять тисяч гривень 00 коп.)</t>
  </si>
  <si>
    <t>4 800,00 грн.                                                                   (чотири тисячі вісімсот гривень 00 коп.)</t>
  </si>
  <si>
    <t>листопад 2018 року</t>
  </si>
  <si>
    <r>
      <rPr>
        <b/>
        <sz val="11"/>
        <rFont val="Times New Roman"/>
        <family val="1"/>
        <charset val="204"/>
      </rPr>
      <t xml:space="preserve">Водопровідні та санітарно-технічні роботи ДК 021:2015:45330000-9 </t>
    </r>
    <r>
      <rPr>
        <i/>
        <sz val="11"/>
        <rFont val="Times New Roman"/>
        <family val="1"/>
        <charset val="204"/>
      </rPr>
      <t xml:space="preserve">(послуги з ревізії та технічного обслуговування сантехнічної мережі (пров. Рильський, 10; вул. Городецького, 13) </t>
    </r>
  </si>
  <si>
    <t xml:space="preserve">94 000,00 грн                                           (дев’яносто чотири тисячі грн 00 коп.)                              </t>
  </si>
  <si>
    <r>
      <rPr>
        <b/>
        <sz val="11"/>
        <rFont val="Times New Roman"/>
        <family val="1"/>
        <charset val="204"/>
      </rPr>
      <t>Шини для транспортних засобів великої та малої тоннажності ДК 021:2015:34350000-5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(зимові шини для автомобіля)</t>
    </r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</si>
  <si>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(скотч)</t>
    </r>
  </si>
  <si>
    <t>11 200,00 грн.                                                                           (одинадцять тисяч двісті гривень 00 коп.)</t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</si>
  <si>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(настільна табличка)</t>
    </r>
  </si>
  <si>
    <t>3 800,00 грн.                                                                           (три тисячі вісімсот гривень 00 коп.)</t>
  </si>
  <si>
    <r>
      <rPr>
        <b/>
        <sz val="11"/>
        <rFont val="Times New Roman"/>
        <family val="1"/>
        <charset val="204"/>
      </rPr>
      <t>Мішки та пакети ДК 021:2015:18930000-7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(пакети з логотипом)</t>
    </r>
  </si>
  <si>
    <t>6 000,00 грн.                                     (шість тисяч гривень 00 коп.)</t>
  </si>
  <si>
    <r>
      <rPr>
        <b/>
        <sz val="11"/>
        <rFont val="Times New Roman"/>
        <family val="1"/>
        <charset val="204"/>
      </rPr>
      <t>Секційні лотки та канцелярське приладдя ДК 021:2015:39260000-2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(шило)</t>
    </r>
  </si>
  <si>
    <t>100,00 грн.                                                                           (сто гривень 00 коп.)</t>
  </si>
  <si>
    <r>
      <rPr>
        <b/>
        <sz val="11"/>
        <rFont val="Times New Roman"/>
        <family val="1"/>
        <charset val="204"/>
      </rPr>
      <t xml:space="preserve">Допоміжне екіпірування  ДК 021:2015:35820000-8 </t>
    </r>
    <r>
      <rPr>
        <i/>
        <sz val="11"/>
        <rFont val="Times New Roman"/>
        <family val="1"/>
        <charset val="204"/>
      </rPr>
      <t>(прапор)</t>
    </r>
  </si>
  <si>
    <t>7 200,00 грн.                                                                                     (сім тисяч двісті грн 00 коп..)</t>
  </si>
  <si>
    <r>
      <rPr>
        <b/>
        <sz val="11"/>
        <rFont val="Times New Roman"/>
        <family val="1"/>
        <charset val="204"/>
      </rPr>
      <t xml:space="preserve">Офісні меблі ДК 021:2015:39130000-2 </t>
    </r>
    <r>
      <rPr>
        <i/>
        <sz val="11"/>
        <rFont val="Times New Roman"/>
        <family val="1"/>
        <charset val="204"/>
      </rPr>
      <t>(плечики для одягу)</t>
    </r>
  </si>
  <si>
    <t>6 000,00 грн.    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</si>
  <si>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 xml:space="preserve">Лічильні прилади ДК 021:2015:38410000-2 </t>
    </r>
    <r>
      <rPr>
        <i/>
        <sz val="11"/>
        <rFont val="Times New Roman"/>
        <family val="1"/>
        <charset val="204"/>
      </rPr>
      <t>(термометр медичний)</t>
    </r>
  </si>
  <si>
    <t>150,00 грн.                                                                           (сто п’ятдесят грн 00 коп.)</t>
  </si>
  <si>
    <r>
      <rPr>
        <b/>
        <sz val="11"/>
        <rFont val="Times New Roman"/>
        <family val="1"/>
        <charset val="204"/>
      </rPr>
      <t>Системи реєстрації медичної інформації та дослідне обладнання ДК 021:2015:33120000-7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(тонометр автоматичний)</t>
    </r>
  </si>
  <si>
    <t>4 800,00 грн.                                                                                     (чотири тисячі вісімсот грн 00 коп.)</t>
  </si>
  <si>
    <r>
      <rPr>
        <b/>
        <sz val="11"/>
        <rFont val="Times New Roman"/>
        <family val="1"/>
        <charset val="204"/>
      </rPr>
      <t>Добрива тваринного та рослинного походження ДК 021:2015:24430000-7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(добрива тваринного чи рослинного походження (1 л.), грунт для рослин (2,5л))</t>
    </r>
  </si>
  <si>
    <r>
      <rPr>
        <b/>
        <sz val="11"/>
        <rFont val="Times New Roman"/>
        <family val="1"/>
        <charset val="204"/>
      </rPr>
      <t>Агрохімічна продукція ДК 021:2015:24450000-3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(інсектицидні засоби)</t>
    </r>
  </si>
  <si>
    <t>2 100,00 грн.                                                               (дві тисячі сто грн 00 коп.)</t>
  </si>
  <si>
    <r>
      <rPr>
        <b/>
        <sz val="11"/>
        <rFont val="Times New Roman"/>
        <family val="1"/>
        <charset val="204"/>
      </rPr>
      <t xml:space="preserve">Вироби домашнього текстилю ДК 021:2015:39510000-0 </t>
    </r>
    <r>
      <rPr>
        <i/>
        <sz val="11"/>
        <rFont val="Times New Roman"/>
        <family val="1"/>
        <charset val="204"/>
      </rPr>
      <t>(жалюзі вертикальні)</t>
    </r>
  </si>
  <si>
    <t>36 700,00 грн.                                   (тридцять шість тисяч сімсот грн 00 коп.)</t>
  </si>
  <si>
    <t>загальний фонд 24 000,00 грн   спеціальний фонд виконавчий збір 12 700,00 грн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</si>
  <si>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техніки ДК 021:2015:50530000-9 </t>
    </r>
    <r>
      <rPr>
        <i/>
        <sz val="11"/>
        <rFont val="Times New Roman"/>
        <family val="1"/>
        <charset val="204"/>
      </rPr>
      <t>(послуги ремонту та обслуговування генератора та АВР)</t>
    </r>
  </si>
  <si>
    <t>45 000,00 грн.                                                                                     (сорок п’ять тисяч грн 00 коп.)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</si>
  <si>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ДК 021:2015:50410000-2 </t>
    </r>
    <r>
      <rPr>
        <i/>
        <sz val="11"/>
        <rFont val="Times New Roman"/>
        <family val="1"/>
        <charset val="204"/>
      </rPr>
      <t>(послуги з технічного діагностування та перезарядки вогнегасників)</t>
    </r>
  </si>
  <si>
    <t>20 000,00 грн.                                                                                     (двадцять тисяч гривень 00 коп.)</t>
  </si>
  <si>
    <r>
      <rPr>
        <b/>
        <sz val="11"/>
        <rFont val="Times New Roman"/>
        <family val="1"/>
        <charset val="204"/>
      </rPr>
      <t xml:space="preserve">Видавничі послуги ДК 021:2015:79970000-4 </t>
    </r>
    <r>
      <rPr>
        <i/>
        <sz val="11"/>
        <rFont val="Times New Roman"/>
        <family val="1"/>
        <charset val="204"/>
      </rPr>
      <t>(послуги з переплетення актів законодавства)</t>
    </r>
  </si>
  <si>
    <t>84 000,00 грн.                                         (вісімдесят чотири тисячі грн 00 коп.)</t>
  </si>
  <si>
    <t>2 400,00 грн.                                                               (дві тисячі чотириста грн 00 коп.)</t>
  </si>
  <si>
    <r>
      <t xml:space="preserve">Столярні та теслярні роботи ДК 021:2015:45420000-7 </t>
    </r>
    <r>
      <rPr>
        <i/>
        <sz val="11"/>
        <rFont val="Times New Roman"/>
        <family val="1"/>
        <charset val="204"/>
      </rPr>
      <t>(послуги з монтажу жалюзі в кабінетах адміністративної будівлі за адресою: вул. Городецького,13, послуги з монтажу жалюзі в кабінетах адміністративної будівлі за адресою: вул. Січових Стрільців, 73)</t>
    </r>
  </si>
  <si>
    <r>
      <rPr>
        <b/>
        <sz val="11"/>
        <rFont val="Times New Roman"/>
        <family val="1"/>
        <charset val="204"/>
      </rPr>
      <t xml:space="preserve">Апаратура для передавання радіосигналу з приймальним пристроєм ДК 021:2015:32230000-4 </t>
    </r>
    <r>
      <rPr>
        <i/>
        <sz val="11"/>
        <rFont val="Times New Roman"/>
        <family val="1"/>
        <charset val="204"/>
      </rPr>
      <t>(відеокамера, відеореєстратор, комутатор PoE для системи відеоспостереження, відеодомофон з відеопанеллю, монітор для системи відеоспостереження)</t>
    </r>
  </si>
  <si>
    <t>59 400,00 грн.                                 (п’ятдесят дев’ять тисяч чотириста гривень 00 коп.)</t>
  </si>
  <si>
    <r>
      <rPr>
        <b/>
        <sz val="11"/>
        <rFont val="Times New Roman"/>
        <family val="1"/>
        <charset val="204"/>
      </rPr>
      <t>Синтетичні нитки та пряжа ДК 021:2015:19440000-2</t>
    </r>
    <r>
      <rPr>
        <i/>
        <sz val="11"/>
        <rFont val="Times New Roman"/>
        <family val="1"/>
        <charset val="204"/>
      </rPr>
      <t xml:space="preserve"> (нитки для прошивання документів)</t>
    </r>
  </si>
  <si>
    <t>20 821,00 грн.                                                                           (двадцять тисяч вісімсот двадцять одна грн 00 коп.)</t>
  </si>
  <si>
    <r>
      <rPr>
        <b/>
        <sz val="11"/>
        <rFont val="Times New Roman"/>
        <family val="1"/>
        <charset val="204"/>
      </rPr>
      <t>Системи керування та контролю, друкарське і графічне обладнання та обладнання для автоматизації офісу й обробки інформації ДК 021:2015:42960000-3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(повноростовий турнікет у комплекті з двома зчитувачами та акумулятором) </t>
    </r>
  </si>
  <si>
    <t>159 000,00 грн.                                                                           (сто п’ятдесят дев’ять тисяч гривень 00 коп.)</t>
  </si>
  <si>
    <r>
      <rPr>
        <b/>
        <sz val="11"/>
        <rFont val="Times New Roman"/>
        <family val="1"/>
        <charset val="204"/>
      </rPr>
      <t>Управлінські послуги, пов’язані з комп’ютерними технологіями ДК 021:2015:72510000-3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(відновлення роботи кластеру)</t>
    </r>
  </si>
  <si>
    <r>
      <rPr>
        <b/>
        <sz val="11"/>
        <rFont val="Times New Roman"/>
        <family val="1"/>
        <charset val="204"/>
      </rPr>
      <t>Бланки ДК 021:2015:22820000-4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(бланки листів Міністерства юстиції, бланк листа Міністерства юстиції двомовний, бланк наказу Міністерства юстиції)</t>
    </r>
  </si>
  <si>
    <r>
      <rPr>
        <b/>
        <sz val="11"/>
        <rFont val="Times New Roman"/>
        <family val="1"/>
        <charset val="204"/>
      </rPr>
      <t xml:space="preserve">Послуги зі встановлення контрольного обладнаня ДК 021:2015:51220000-0 </t>
    </r>
    <r>
      <rPr>
        <i/>
        <sz val="11"/>
        <rFont val="Times New Roman"/>
        <family val="1"/>
        <charset val="204"/>
      </rPr>
      <t>(послуги зі встановлення повноростового турнікету в адмінбудинку за адресою: пров. Рильський, 10)</t>
    </r>
  </si>
  <si>
    <t>45 000,00 грн.                                                                           (сорок п’ять тисяч гривень 00 коп.)</t>
  </si>
  <si>
    <t>28 000,00 грн.                                                                           (двадцять вісім тисяч гривень 00 коп.)</t>
  </si>
  <si>
    <t>26 600,00 грн.                                                                                     (двадцять шість тисяч шістсот гривень 00 коп.)</t>
  </si>
  <si>
    <r>
      <rPr>
        <b/>
        <sz val="11"/>
        <rFont val="Times New Roman"/>
        <family val="1"/>
        <charset val="204"/>
      </rPr>
      <t>Електричні лампи розжарення ДК 021:2015:31510000-4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(інфрачервоний обігрівач)</t>
    </r>
  </si>
  <si>
    <t>24 000,00 грн.                                 (двадцять чотири тисячі гривень 00 коп.)</t>
  </si>
  <si>
    <r>
      <rPr>
        <b/>
        <sz val="11"/>
        <rFont val="Times New Roman"/>
        <family val="1"/>
        <charset val="204"/>
      </rPr>
      <t>Послуги зі встановлення радіо-, телевізійної, аудіо- та відеоапаратури ДК 021:2015:51310000-8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модернізації системи відеоспостереження в адмінбудинку за адресою: пров. Рильський, 10)</t>
    </r>
  </si>
  <si>
    <t>грудень 2018 року</t>
  </si>
  <si>
    <r>
      <rPr>
        <b/>
        <sz val="11"/>
        <rFont val="Times New Roman"/>
        <family val="1"/>
        <charset val="204"/>
      </rPr>
      <t>Послуги з технічного огляду та випробовувань ДК 021:2015:71630000-3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експертизи майна)</t>
    </r>
  </si>
  <si>
    <t>40 000,00 грн                                                                                   (сорок тисяч гривень 00 коп.)</t>
  </si>
  <si>
    <t>29 047,95 грн.                                                                           (двадцять дев’ять тисяч сорок сім гривень 95 коп.)</t>
  </si>
  <si>
    <t>укладено договір на суму 29047,95 грн</t>
  </si>
  <si>
    <t>50 952,05 грн.                                                                           (п’ятдесят тисяч дев’ятсот п’ятдесят дві гривні 05 коп.)</t>
  </si>
  <si>
    <t>за рахунок економії коштів, що утворилась у результаті проведення попередньої закупівлі, та додаткового фінансування</t>
  </si>
  <si>
    <t>7 837,00 грн.                                                                                     (сім тисяч вісімсот тридцять сім гривень 00 коп.)</t>
  </si>
  <si>
    <t>Голова тендерного комітету</t>
  </si>
  <si>
    <t>О.А. Косолапова</t>
  </si>
  <si>
    <r>
      <rPr>
        <b/>
        <sz val="11"/>
        <rFont val="Times New Roman"/>
        <family val="1"/>
        <charset val="204"/>
      </rPr>
      <t>Газети ДК 021:2015:22210000-5</t>
    </r>
    <r>
      <rPr>
        <b/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(періодичні видання та їх доставка на І півріччя 2019 року)</t>
    </r>
  </si>
  <si>
    <t>58 932,48                                          (п’ятдесят вісім тисяч девятсот тридцять дві гривні 48 коп.)</t>
  </si>
  <si>
    <r>
      <t>Затверджений рішенням тендерного комітету від 12</t>
    </r>
    <r>
      <rPr>
        <sz val="12"/>
        <rFont val="Times New Roman"/>
        <family val="1"/>
        <charset val="204"/>
      </rPr>
      <t xml:space="preserve"> грудня</t>
    </r>
    <r>
      <rPr>
        <sz val="12"/>
        <color theme="1"/>
        <rFont val="Times New Roman"/>
        <family val="1"/>
        <charset val="204"/>
      </rPr>
      <t xml:space="preserve"> 2018 року  № 333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</si>
</sst>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6">
    <font>
      <sz val="10"/>
      <name val="Arial Cyr"/>
      <charset val="204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04"/>
    </font>
    <font>
      <sz val="9"/>
      <name val="Times New Roman CE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2"/>
      <name val="Times New Roman CE"/>
      <charset val="204"/>
    </font>
    <font>
      <sz val="12"/>
      <name val="Times New Roman CE"/>
      <charset val="204"/>
    </font>
    <font>
      <sz val="10"/>
      <name val="Bookman Old Style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E"/>
      <charset val="204"/>
    </font>
    <font>
      <b/>
      <i/>
      <u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 CE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E"/>
      <family val="1"/>
      <charset val="238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6" fillId="0" borderId="0"/>
    <xf numFmtId="164" fontId="7" fillId="0" borderId="0" applyFont="0" applyFill="0" applyBorder="0" applyAlignment="0" applyProtection="0"/>
  </cellStyleXfs>
  <cellXfs count="214">
    <xf numFmtId="0" fontId="0" fillId="0" borderId="0" xfId="0"/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12" fillId="3" borderId="3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49" fontId="12" fillId="4" borderId="0" xfId="0" applyNumberFormat="1" applyFont="1" applyFill="1" applyBorder="1" applyAlignment="1">
      <alignment vertical="center" wrapText="1"/>
    </xf>
    <xf numFmtId="4" fontId="20" fillId="4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14" fillId="0" borderId="0" xfId="0" applyNumberFormat="1" applyFont="1" applyFill="1" applyBorder="1" applyAlignment="1"/>
    <xf numFmtId="164" fontId="13" fillId="3" borderId="3" xfId="3" applyFont="1" applyFill="1" applyBorder="1" applyAlignment="1">
      <alignment horizontal="center" vertical="center" wrapText="1"/>
    </xf>
    <xf numFmtId="164" fontId="20" fillId="4" borderId="3" xfId="3" applyFont="1" applyFill="1" applyBorder="1" applyAlignment="1">
      <alignment horizontal="center" vertical="center" wrapText="1"/>
    </xf>
    <xf numFmtId="164" fontId="20" fillId="0" borderId="3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textRotation="45" wrapText="1"/>
    </xf>
    <xf numFmtId="4" fontId="21" fillId="6" borderId="3" xfId="0" applyNumberFormat="1" applyFont="1" applyFill="1" applyBorder="1" applyAlignment="1">
      <alignment vertical="center" wrapText="1"/>
    </xf>
    <xf numFmtId="49" fontId="0" fillId="6" borderId="3" xfId="0" applyNumberFormat="1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49" fontId="11" fillId="6" borderId="3" xfId="0" applyNumberFormat="1" applyFont="1" applyFill="1" applyBorder="1" applyAlignment="1">
      <alignment horizontal="right" vertical="center" wrapText="1"/>
    </xf>
    <xf numFmtId="164" fontId="13" fillId="0" borderId="3" xfId="3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2" fillId="4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2" fontId="0" fillId="6" borderId="3" xfId="0" applyNumberForma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wrapText="1"/>
    </xf>
    <xf numFmtId="49" fontId="14" fillId="0" borderId="4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164" fontId="23" fillId="0" borderId="3" xfId="3" applyFont="1" applyFill="1" applyBorder="1" applyAlignment="1">
      <alignment horizontal="center" vertical="center" wrapText="1"/>
    </xf>
    <xf numFmtId="164" fontId="23" fillId="0" borderId="0" xfId="3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0" fillId="0" borderId="0" xfId="0" applyFont="1" applyFill="1"/>
    <xf numFmtId="0" fontId="0" fillId="0" borderId="4" xfId="0" applyFill="1" applyBorder="1"/>
    <xf numFmtId="0" fontId="30" fillId="0" borderId="4" xfId="0" applyFont="1" applyFill="1" applyBorder="1" applyAlignment="1">
      <alignment horizontal="right"/>
    </xf>
    <xf numFmtId="0" fontId="0" fillId="0" borderId="0" xfId="0" applyFill="1" applyAlignment="1">
      <alignment horizontal="center" wrapText="1"/>
    </xf>
    <xf numFmtId="0" fontId="27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2" fontId="23" fillId="4" borderId="3" xfId="3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3" fillId="0" borderId="3" xfId="3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1" fontId="3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23" fillId="7" borderId="0" xfId="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">
    <cellStyle name="Звичайний" xfId="0" builtinId="0"/>
    <cellStyle name="Обычный 2" xfId="1"/>
    <cellStyle name="Обычный_Книга1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opLeftCell="A6" workbookViewId="0">
      <selection activeCell="C25" sqref="C25:C27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.5703125" style="10" customWidth="1"/>
    <col min="4" max="4" width="9.85546875" style="10" customWidth="1"/>
    <col min="5" max="5" width="13.28515625" style="15" customWidth="1"/>
    <col min="6" max="6" width="14.8554687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10" ht="15.75">
      <c r="A1" s="187" t="s">
        <v>280</v>
      </c>
      <c r="B1" s="187"/>
      <c r="C1" s="187"/>
      <c r="D1" s="187"/>
      <c r="E1" s="187"/>
      <c r="F1" s="187"/>
      <c r="G1" s="187"/>
    </row>
    <row r="2" spans="1:10" ht="15.75">
      <c r="A2" s="187" t="s">
        <v>2</v>
      </c>
      <c r="B2" s="187"/>
      <c r="C2" s="187"/>
      <c r="D2" s="187"/>
      <c r="E2" s="187"/>
      <c r="F2" s="187"/>
      <c r="G2" s="187"/>
    </row>
    <row r="3" spans="1:10" ht="15.75">
      <c r="A3" s="187" t="s">
        <v>118</v>
      </c>
      <c r="B3" s="187"/>
      <c r="C3" s="187"/>
      <c r="D3" s="187"/>
      <c r="E3" s="187"/>
      <c r="F3" s="187"/>
      <c r="G3" s="187"/>
    </row>
    <row r="4" spans="1:10" ht="15.75">
      <c r="A4" s="187" t="s">
        <v>117</v>
      </c>
      <c r="B4" s="187"/>
      <c r="C4" s="187"/>
      <c r="D4" s="187"/>
      <c r="E4" s="187"/>
      <c r="F4" s="187"/>
      <c r="G4" s="187"/>
    </row>
    <row r="5" spans="1:10" ht="15.75">
      <c r="A5" s="187" t="s">
        <v>9</v>
      </c>
      <c r="B5" s="187"/>
      <c r="C5" s="187"/>
      <c r="D5" s="187"/>
      <c r="E5" s="187"/>
      <c r="F5" s="187"/>
      <c r="G5" s="187"/>
    </row>
    <row r="6" spans="1:10" ht="15.75">
      <c r="A6" s="186" t="s">
        <v>10</v>
      </c>
      <c r="B6" s="186"/>
      <c r="C6" s="186"/>
      <c r="D6" s="186"/>
      <c r="E6" s="186"/>
      <c r="F6" s="186"/>
      <c r="G6" s="186"/>
    </row>
    <row r="7" spans="1:10">
      <c r="A7" s="61"/>
      <c r="B7" s="191" t="s">
        <v>1</v>
      </c>
      <c r="C7" s="191"/>
      <c r="D7" s="191"/>
      <c r="E7" s="192"/>
      <c r="F7" s="192"/>
      <c r="G7" s="26"/>
    </row>
    <row r="8" spans="1:10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10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10" ht="25.5">
      <c r="A10" s="21"/>
      <c r="B10" s="30" t="s">
        <v>263</v>
      </c>
      <c r="C10" s="14"/>
      <c r="D10" s="14"/>
      <c r="E10" s="42">
        <f>SUM(E11:E83)</f>
        <v>14300</v>
      </c>
      <c r="F10" s="42">
        <f>SUM(F11:F83)</f>
        <v>0</v>
      </c>
      <c r="G10" s="42">
        <f>SUM(G11:G83)</f>
        <v>14000</v>
      </c>
      <c r="H10" s="48">
        <f>SUM(H11:H66)</f>
        <v>0</v>
      </c>
    </row>
    <row r="11" spans="1:10" ht="21.75" customHeight="1">
      <c r="A11" s="59" t="s">
        <v>14</v>
      </c>
      <c r="B11" s="64" t="s">
        <v>212</v>
      </c>
      <c r="C11" s="58" t="s">
        <v>213</v>
      </c>
      <c r="D11" s="58" t="s">
        <v>49</v>
      </c>
      <c r="E11" s="44"/>
      <c r="F11" s="44"/>
      <c r="G11" s="44">
        <f t="shared" ref="G11:G83" si="0">E11-F11</f>
        <v>0</v>
      </c>
      <c r="H11" s="48"/>
    </row>
    <row r="12" spans="1:10">
      <c r="A12" s="63">
        <f>A11+1</f>
        <v>2</v>
      </c>
      <c r="B12" s="64" t="s">
        <v>178</v>
      </c>
      <c r="C12" s="58" t="s">
        <v>179</v>
      </c>
      <c r="D12" s="58" t="s">
        <v>49</v>
      </c>
      <c r="E12" s="44"/>
      <c r="F12" s="44"/>
      <c r="G12" s="44">
        <f t="shared" si="0"/>
        <v>0</v>
      </c>
      <c r="H12" s="48"/>
    </row>
    <row r="13" spans="1:10" s="31" customFormat="1" ht="24">
      <c r="A13" s="63">
        <f t="shared" ref="A13:A61" si="1">A12+1</f>
        <v>3</v>
      </c>
      <c r="B13" s="60" t="s">
        <v>50</v>
      </c>
      <c r="C13" s="58" t="s">
        <v>29</v>
      </c>
      <c r="D13" s="58" t="s">
        <v>49</v>
      </c>
      <c r="E13" s="44"/>
      <c r="F13" s="44"/>
      <c r="G13" s="44">
        <f t="shared" si="0"/>
        <v>0</v>
      </c>
      <c r="H13" s="48"/>
    </row>
    <row r="14" spans="1:10" s="31" customFormat="1">
      <c r="A14" s="63">
        <f t="shared" si="1"/>
        <v>4</v>
      </c>
      <c r="B14" s="60" t="s">
        <v>214</v>
      </c>
      <c r="C14" s="58" t="s">
        <v>256</v>
      </c>
      <c r="D14" s="58" t="s">
        <v>49</v>
      </c>
      <c r="E14" s="44"/>
      <c r="F14" s="44"/>
      <c r="G14" s="44">
        <f t="shared" si="0"/>
        <v>0</v>
      </c>
      <c r="H14" s="48"/>
    </row>
    <row r="15" spans="1:10" s="31" customFormat="1">
      <c r="A15" s="63">
        <f t="shared" si="1"/>
        <v>5</v>
      </c>
      <c r="B15" s="60" t="s">
        <v>51</v>
      </c>
      <c r="C15" s="58" t="s">
        <v>27</v>
      </c>
      <c r="D15" s="58" t="s">
        <v>49</v>
      </c>
      <c r="E15" s="44"/>
      <c r="F15" s="44"/>
      <c r="G15" s="44">
        <f t="shared" si="0"/>
        <v>0</v>
      </c>
      <c r="H15" s="48"/>
      <c r="I15" s="2"/>
      <c r="J15" s="40"/>
    </row>
    <row r="16" spans="1:10" s="31" customFormat="1" ht="21" customHeight="1">
      <c r="A16" s="63">
        <f t="shared" si="1"/>
        <v>6</v>
      </c>
      <c r="B16" s="60" t="s">
        <v>209</v>
      </c>
      <c r="C16" s="58" t="s">
        <v>208</v>
      </c>
      <c r="D16" s="58" t="s">
        <v>49</v>
      </c>
      <c r="E16" s="44"/>
      <c r="F16" s="44"/>
      <c r="G16" s="44">
        <f t="shared" si="0"/>
        <v>0</v>
      </c>
      <c r="H16" s="48"/>
      <c r="I16" s="2"/>
      <c r="J16" s="40"/>
    </row>
    <row r="17" spans="1:8" s="31" customFormat="1" ht="24">
      <c r="A17" s="63">
        <f t="shared" si="1"/>
        <v>7</v>
      </c>
      <c r="B17" s="60" t="s">
        <v>52</v>
      </c>
      <c r="C17" s="58" t="s">
        <v>30</v>
      </c>
      <c r="D17" s="58" t="s">
        <v>49</v>
      </c>
      <c r="E17" s="44"/>
      <c r="F17" s="44"/>
      <c r="G17" s="44">
        <f t="shared" si="0"/>
        <v>0</v>
      </c>
      <c r="H17" s="48"/>
    </row>
    <row r="18" spans="1:8" s="31" customFormat="1">
      <c r="A18" s="63">
        <f t="shared" si="1"/>
        <v>8</v>
      </c>
      <c r="B18" s="60" t="s">
        <v>188</v>
      </c>
      <c r="C18" s="58" t="s">
        <v>187</v>
      </c>
      <c r="D18" s="58" t="s">
        <v>49</v>
      </c>
      <c r="E18" s="44"/>
      <c r="F18" s="44"/>
      <c r="G18" s="44">
        <f t="shared" si="0"/>
        <v>0</v>
      </c>
      <c r="H18" s="48"/>
    </row>
    <row r="19" spans="1:8" s="31" customFormat="1" ht="24">
      <c r="A19" s="63">
        <f t="shared" si="1"/>
        <v>9</v>
      </c>
      <c r="B19" s="60" t="s">
        <v>53</v>
      </c>
      <c r="C19" s="58" t="s">
        <v>31</v>
      </c>
      <c r="D19" s="58" t="s">
        <v>49</v>
      </c>
      <c r="E19" s="44"/>
      <c r="F19" s="44"/>
      <c r="G19" s="44">
        <f t="shared" si="0"/>
        <v>0</v>
      </c>
      <c r="H19" s="48"/>
    </row>
    <row r="20" spans="1:8" s="31" customFormat="1" ht="24">
      <c r="A20" s="63">
        <f t="shared" si="1"/>
        <v>10</v>
      </c>
      <c r="B20" s="32" t="s">
        <v>107</v>
      </c>
      <c r="C20" s="58" t="s">
        <v>46</v>
      </c>
      <c r="D20" s="58" t="s">
        <v>49</v>
      </c>
      <c r="E20" s="44"/>
      <c r="F20" s="44"/>
      <c r="G20" s="44">
        <f t="shared" si="0"/>
        <v>0</v>
      </c>
      <c r="H20" s="48"/>
    </row>
    <row r="21" spans="1:8" s="31" customFormat="1" ht="24">
      <c r="A21" s="63">
        <f t="shared" si="1"/>
        <v>11</v>
      </c>
      <c r="B21" s="32" t="s">
        <v>216</v>
      </c>
      <c r="C21" s="58" t="s">
        <v>215</v>
      </c>
      <c r="D21" s="58" t="s">
        <v>49</v>
      </c>
      <c r="E21" s="44"/>
      <c r="F21" s="44"/>
      <c r="G21" s="44">
        <f t="shared" si="0"/>
        <v>0</v>
      </c>
      <c r="H21" s="48"/>
    </row>
    <row r="22" spans="1:8" s="31" customFormat="1">
      <c r="A22" s="63">
        <f t="shared" si="1"/>
        <v>12</v>
      </c>
      <c r="B22" s="60" t="s">
        <v>54</v>
      </c>
      <c r="C22" s="58" t="s">
        <v>32</v>
      </c>
      <c r="D22" s="58" t="s">
        <v>49</v>
      </c>
      <c r="E22" s="44"/>
      <c r="F22" s="44"/>
      <c r="G22" s="44">
        <f t="shared" si="0"/>
        <v>0</v>
      </c>
      <c r="H22" s="48"/>
    </row>
    <row r="23" spans="1:8" s="31" customFormat="1" ht="24">
      <c r="A23" s="63">
        <f t="shared" si="1"/>
        <v>13</v>
      </c>
      <c r="B23" s="60" t="s">
        <v>55</v>
      </c>
      <c r="C23" s="58" t="s">
        <v>33</v>
      </c>
      <c r="D23" s="58" t="s">
        <v>49</v>
      </c>
      <c r="E23" s="44"/>
      <c r="F23" s="44"/>
      <c r="G23" s="44">
        <f t="shared" si="0"/>
        <v>0</v>
      </c>
      <c r="H23" s="48"/>
    </row>
    <row r="24" spans="1:8" s="31" customFormat="1">
      <c r="A24" s="63">
        <f t="shared" si="1"/>
        <v>14</v>
      </c>
      <c r="B24" s="13" t="s">
        <v>3</v>
      </c>
      <c r="C24" s="58" t="s">
        <v>23</v>
      </c>
      <c r="D24" s="58" t="s">
        <v>49</v>
      </c>
      <c r="E24" s="44"/>
      <c r="F24" s="44"/>
      <c r="G24" s="44">
        <f t="shared" si="0"/>
        <v>0</v>
      </c>
      <c r="H24" s="48"/>
    </row>
    <row r="25" spans="1:8" s="31" customFormat="1" ht="36">
      <c r="A25" s="63">
        <f t="shared" si="1"/>
        <v>15</v>
      </c>
      <c r="B25" s="60" t="s">
        <v>56</v>
      </c>
      <c r="C25" s="58" t="s">
        <v>38</v>
      </c>
      <c r="D25" s="58" t="s">
        <v>49</v>
      </c>
      <c r="E25" s="44"/>
      <c r="F25" s="44"/>
      <c r="G25" s="44">
        <f t="shared" si="0"/>
        <v>0</v>
      </c>
      <c r="H25" s="53"/>
    </row>
    <row r="26" spans="1:8" s="31" customFormat="1" ht="24">
      <c r="A26" s="63">
        <f t="shared" si="1"/>
        <v>16</v>
      </c>
      <c r="B26" s="60" t="s">
        <v>108</v>
      </c>
      <c r="C26" s="58" t="s">
        <v>106</v>
      </c>
      <c r="D26" s="58" t="s">
        <v>49</v>
      </c>
      <c r="E26" s="44"/>
      <c r="F26" s="44"/>
      <c r="G26" s="44">
        <f t="shared" si="0"/>
        <v>0</v>
      </c>
      <c r="H26" s="48"/>
    </row>
    <row r="27" spans="1:8" s="31" customFormat="1">
      <c r="A27" s="63">
        <f t="shared" si="1"/>
        <v>17</v>
      </c>
      <c r="B27" s="60" t="s">
        <v>57</v>
      </c>
      <c r="C27" s="58" t="s">
        <v>39</v>
      </c>
      <c r="D27" s="58" t="s">
        <v>49</v>
      </c>
      <c r="E27" s="44"/>
      <c r="F27" s="44"/>
      <c r="G27" s="44">
        <f t="shared" si="0"/>
        <v>0</v>
      </c>
      <c r="H27" s="48"/>
    </row>
    <row r="28" spans="1:8" s="31" customFormat="1">
      <c r="A28" s="63">
        <f t="shared" si="1"/>
        <v>18</v>
      </c>
      <c r="B28" s="60" t="s">
        <v>218</v>
      </c>
      <c r="C28" s="58" t="s">
        <v>217</v>
      </c>
      <c r="D28" s="58" t="s">
        <v>49</v>
      </c>
      <c r="E28" s="44"/>
      <c r="F28" s="44"/>
      <c r="G28" s="44">
        <f t="shared" si="0"/>
        <v>0</v>
      </c>
      <c r="H28" s="48"/>
    </row>
    <row r="29" spans="1:8" s="31" customFormat="1" ht="25.5">
      <c r="A29" s="63">
        <f t="shared" si="1"/>
        <v>19</v>
      </c>
      <c r="B29" s="19" t="s">
        <v>60</v>
      </c>
      <c r="C29" s="46" t="s">
        <v>37</v>
      </c>
      <c r="D29" s="58" t="s">
        <v>49</v>
      </c>
      <c r="E29" s="44"/>
      <c r="F29" s="44"/>
      <c r="G29" s="44">
        <f t="shared" si="0"/>
        <v>0</v>
      </c>
      <c r="H29" s="48"/>
    </row>
    <row r="30" spans="1:8" s="31" customFormat="1" ht="24">
      <c r="A30" s="63">
        <f t="shared" si="1"/>
        <v>20</v>
      </c>
      <c r="B30" s="13" t="s">
        <v>127</v>
      </c>
      <c r="C30" s="58" t="s">
        <v>24</v>
      </c>
      <c r="D30" s="58" t="s">
        <v>49</v>
      </c>
      <c r="E30" s="44"/>
      <c r="F30" s="44"/>
      <c r="G30" s="44">
        <f t="shared" si="0"/>
        <v>0</v>
      </c>
      <c r="H30" s="48"/>
    </row>
    <row r="31" spans="1:8" s="31" customFormat="1">
      <c r="A31" s="63">
        <f t="shared" si="1"/>
        <v>21</v>
      </c>
      <c r="B31" s="13" t="s">
        <v>257</v>
      </c>
      <c r="C31" s="58" t="s">
        <v>219</v>
      </c>
      <c r="D31" s="58" t="s">
        <v>49</v>
      </c>
      <c r="E31" s="44"/>
      <c r="F31" s="44"/>
      <c r="G31" s="44">
        <f t="shared" si="0"/>
        <v>0</v>
      </c>
      <c r="H31" s="48"/>
    </row>
    <row r="32" spans="1:8" s="31" customFormat="1" ht="24">
      <c r="A32" s="63">
        <f t="shared" si="1"/>
        <v>22</v>
      </c>
      <c r="B32" s="25" t="s">
        <v>197</v>
      </c>
      <c r="C32" s="58" t="s">
        <v>196</v>
      </c>
      <c r="D32" s="58" t="s">
        <v>49</v>
      </c>
      <c r="E32" s="44"/>
      <c r="F32" s="44"/>
      <c r="G32" s="44">
        <f t="shared" si="0"/>
        <v>0</v>
      </c>
      <c r="H32" s="48"/>
    </row>
    <row r="33" spans="1:8" s="31" customFormat="1">
      <c r="A33" s="63">
        <f t="shared" si="1"/>
        <v>23</v>
      </c>
      <c r="B33" s="60" t="s">
        <v>126</v>
      </c>
      <c r="C33" s="58" t="s">
        <v>28</v>
      </c>
      <c r="D33" s="58" t="s">
        <v>49</v>
      </c>
      <c r="E33" s="44"/>
      <c r="F33" s="44"/>
      <c r="G33" s="44">
        <f t="shared" si="0"/>
        <v>0</v>
      </c>
      <c r="H33" s="48"/>
    </row>
    <row r="34" spans="1:8" s="31" customFormat="1" ht="24">
      <c r="A34" s="63">
        <f t="shared" si="1"/>
        <v>24</v>
      </c>
      <c r="B34" s="60" t="s">
        <v>221</v>
      </c>
      <c r="C34" s="58" t="s">
        <v>220</v>
      </c>
      <c r="D34" s="58" t="s">
        <v>49</v>
      </c>
      <c r="E34" s="44"/>
      <c r="F34" s="44"/>
      <c r="G34" s="44">
        <f t="shared" si="0"/>
        <v>0</v>
      </c>
      <c r="H34" s="48"/>
    </row>
    <row r="35" spans="1:8" s="31" customFormat="1" ht="24">
      <c r="A35" s="63">
        <f t="shared" si="1"/>
        <v>25</v>
      </c>
      <c r="B35" s="60" t="s">
        <v>61</v>
      </c>
      <c r="C35" s="58" t="s">
        <v>20</v>
      </c>
      <c r="D35" s="58" t="s">
        <v>49</v>
      </c>
      <c r="E35" s="44"/>
      <c r="F35" s="44"/>
      <c r="G35" s="44">
        <f t="shared" si="0"/>
        <v>0</v>
      </c>
      <c r="H35" s="48"/>
    </row>
    <row r="36" spans="1:8" s="31" customFormat="1">
      <c r="A36" s="63">
        <f t="shared" si="1"/>
        <v>26</v>
      </c>
      <c r="B36" s="60" t="s">
        <v>259</v>
      </c>
      <c r="C36" s="58" t="s">
        <v>258</v>
      </c>
      <c r="D36" s="58" t="s">
        <v>49</v>
      </c>
      <c r="E36" s="44"/>
      <c r="F36" s="44"/>
      <c r="G36" s="44">
        <f t="shared" si="0"/>
        <v>0</v>
      </c>
      <c r="H36" s="48"/>
    </row>
    <row r="37" spans="1:8" s="31" customFormat="1" ht="24">
      <c r="A37" s="63">
        <f t="shared" si="1"/>
        <v>27</v>
      </c>
      <c r="B37" s="60" t="s">
        <v>58</v>
      </c>
      <c r="C37" s="58" t="s">
        <v>59</v>
      </c>
      <c r="D37" s="58" t="s">
        <v>49</v>
      </c>
      <c r="E37" s="44"/>
      <c r="F37" s="44"/>
      <c r="G37" s="44">
        <f t="shared" si="0"/>
        <v>0</v>
      </c>
      <c r="H37" s="48"/>
    </row>
    <row r="38" spans="1:8" s="31" customFormat="1" ht="24">
      <c r="A38" s="63">
        <f t="shared" si="1"/>
        <v>28</v>
      </c>
      <c r="B38" s="60" t="s">
        <v>223</v>
      </c>
      <c r="C38" s="58" t="s">
        <v>222</v>
      </c>
      <c r="D38" s="58" t="s">
        <v>49</v>
      </c>
      <c r="E38" s="44"/>
      <c r="F38" s="44"/>
      <c r="G38" s="44">
        <f t="shared" si="0"/>
        <v>0</v>
      </c>
      <c r="H38" s="48"/>
    </row>
    <row r="39" spans="1:8" s="31" customFormat="1" ht="24">
      <c r="A39" s="63">
        <f t="shared" si="1"/>
        <v>29</v>
      </c>
      <c r="B39" s="60" t="s">
        <v>251</v>
      </c>
      <c r="C39" s="58" t="s">
        <v>22</v>
      </c>
      <c r="D39" s="58" t="s">
        <v>49</v>
      </c>
      <c r="E39" s="44"/>
      <c r="F39" s="44"/>
      <c r="G39" s="44">
        <f t="shared" si="0"/>
        <v>0</v>
      </c>
      <c r="H39" s="48"/>
    </row>
    <row r="40" spans="1:8" s="31" customFormat="1">
      <c r="A40" s="63">
        <f t="shared" si="1"/>
        <v>30</v>
      </c>
      <c r="B40" s="60" t="s">
        <v>62</v>
      </c>
      <c r="C40" s="58" t="s">
        <v>45</v>
      </c>
      <c r="D40" s="58" t="s">
        <v>49</v>
      </c>
      <c r="E40" s="44"/>
      <c r="F40" s="44"/>
      <c r="G40" s="44">
        <f t="shared" si="0"/>
        <v>0</v>
      </c>
      <c r="H40" s="48"/>
    </row>
    <row r="41" spans="1:8" s="31" customFormat="1" ht="24">
      <c r="A41" s="63">
        <f t="shared" si="1"/>
        <v>31</v>
      </c>
      <c r="B41" s="60" t="s">
        <v>63</v>
      </c>
      <c r="C41" s="58" t="s">
        <v>47</v>
      </c>
      <c r="D41" s="58" t="s">
        <v>49</v>
      </c>
      <c r="E41" s="44"/>
      <c r="F41" s="44"/>
      <c r="G41" s="44">
        <f t="shared" si="0"/>
        <v>0</v>
      </c>
      <c r="H41" s="48"/>
    </row>
    <row r="42" spans="1:8" s="31" customFormat="1" ht="24">
      <c r="A42" s="63">
        <f t="shared" si="1"/>
        <v>32</v>
      </c>
      <c r="B42" s="60" t="s">
        <v>225</v>
      </c>
      <c r="C42" s="58" t="s">
        <v>224</v>
      </c>
      <c r="D42" s="58" t="s">
        <v>49</v>
      </c>
      <c r="E42" s="44"/>
      <c r="F42" s="44"/>
      <c r="G42" s="44">
        <f t="shared" si="0"/>
        <v>0</v>
      </c>
      <c r="H42" s="53"/>
    </row>
    <row r="43" spans="1:8" s="31" customFormat="1">
      <c r="A43" s="63">
        <f>A42+1</f>
        <v>33</v>
      </c>
      <c r="B43" s="60" t="s">
        <v>227</v>
      </c>
      <c r="C43" s="58" t="s">
        <v>226</v>
      </c>
      <c r="D43" s="58" t="s">
        <v>49</v>
      </c>
      <c r="E43" s="44"/>
      <c r="F43" s="44"/>
      <c r="G43" s="44">
        <f t="shared" si="0"/>
        <v>0</v>
      </c>
      <c r="H43" s="48"/>
    </row>
    <row r="44" spans="1:8" s="31" customFormat="1">
      <c r="A44" s="63">
        <f t="shared" si="1"/>
        <v>34</v>
      </c>
      <c r="B44" s="60" t="s">
        <v>229</v>
      </c>
      <c r="C44" s="58" t="s">
        <v>228</v>
      </c>
      <c r="D44" s="58" t="s">
        <v>49</v>
      </c>
      <c r="E44" s="44"/>
      <c r="F44" s="44"/>
      <c r="G44" s="44">
        <f t="shared" si="0"/>
        <v>0</v>
      </c>
      <c r="H44" s="48"/>
    </row>
    <row r="45" spans="1:8" s="31" customFormat="1" ht="36">
      <c r="A45" s="63">
        <f t="shared" si="1"/>
        <v>35</v>
      </c>
      <c r="B45" s="67" t="s">
        <v>230</v>
      </c>
      <c r="C45" s="66" t="s">
        <v>48</v>
      </c>
      <c r="D45" s="58" t="s">
        <v>49</v>
      </c>
      <c r="E45" s="44"/>
      <c r="F45" s="44"/>
      <c r="G45" s="44">
        <f t="shared" si="0"/>
        <v>0</v>
      </c>
      <c r="H45" s="48"/>
    </row>
    <row r="46" spans="1:8" s="31" customFormat="1" ht="24">
      <c r="A46" s="63">
        <f t="shared" si="1"/>
        <v>36</v>
      </c>
      <c r="B46" s="87" t="s">
        <v>231</v>
      </c>
      <c r="C46" s="58" t="s">
        <v>210</v>
      </c>
      <c r="D46" s="58" t="s">
        <v>49</v>
      </c>
      <c r="E46" s="44"/>
      <c r="F46" s="44"/>
      <c r="G46" s="44">
        <f t="shared" si="0"/>
        <v>0</v>
      </c>
      <c r="H46" s="48"/>
    </row>
    <row r="47" spans="1:8" s="31" customFormat="1" ht="24">
      <c r="A47" s="63">
        <f t="shared" si="1"/>
        <v>37</v>
      </c>
      <c r="B47" s="60" t="s">
        <v>64</v>
      </c>
      <c r="C47" s="58" t="s">
        <v>21</v>
      </c>
      <c r="D47" s="58" t="s">
        <v>49</v>
      </c>
      <c r="E47" s="44"/>
      <c r="F47" s="44"/>
      <c r="G47" s="44">
        <f t="shared" si="0"/>
        <v>0</v>
      </c>
      <c r="H47" s="48"/>
    </row>
    <row r="48" spans="1:8" s="31" customFormat="1" ht="24">
      <c r="A48" s="63">
        <f t="shared" si="1"/>
        <v>38</v>
      </c>
      <c r="B48" s="60" t="s">
        <v>243</v>
      </c>
      <c r="C48" s="58" t="s">
        <v>137</v>
      </c>
      <c r="D48" s="58" t="s">
        <v>49</v>
      </c>
      <c r="E48" s="44"/>
      <c r="F48" s="44"/>
      <c r="G48" s="44">
        <f t="shared" si="0"/>
        <v>0</v>
      </c>
      <c r="H48" s="49"/>
    </row>
    <row r="49" spans="1:8" s="31" customFormat="1">
      <c r="A49" s="193">
        <f t="shared" si="1"/>
        <v>39</v>
      </c>
      <c r="B49" s="195" t="s">
        <v>245</v>
      </c>
      <c r="C49" s="197" t="s">
        <v>244</v>
      </c>
      <c r="D49" s="58" t="s">
        <v>49</v>
      </c>
      <c r="E49" s="44"/>
      <c r="F49" s="44"/>
      <c r="G49" s="44">
        <f t="shared" si="0"/>
        <v>0</v>
      </c>
      <c r="H49" s="53"/>
    </row>
    <row r="50" spans="1:8" s="31" customFormat="1">
      <c r="A50" s="194"/>
      <c r="B50" s="196"/>
      <c r="C50" s="198"/>
      <c r="D50" s="58" t="s">
        <v>272</v>
      </c>
      <c r="E50" s="44"/>
      <c r="F50" s="44"/>
      <c r="G50" s="44">
        <f t="shared" si="0"/>
        <v>0</v>
      </c>
      <c r="H50" s="53"/>
    </row>
    <row r="51" spans="1:8" s="31" customFormat="1">
      <c r="A51" s="63">
        <f>A49+1</f>
        <v>40</v>
      </c>
      <c r="B51" s="11" t="s">
        <v>273</v>
      </c>
      <c r="C51" s="58" t="s">
        <v>271</v>
      </c>
      <c r="D51" s="58" t="s">
        <v>49</v>
      </c>
      <c r="E51" s="44"/>
      <c r="F51" s="44"/>
      <c r="G51" s="44">
        <f t="shared" si="0"/>
        <v>0</v>
      </c>
      <c r="H51" s="53"/>
    </row>
    <row r="52" spans="1:8" s="31" customFormat="1" ht="24">
      <c r="A52" s="74">
        <f>A51+1</f>
        <v>41</v>
      </c>
      <c r="B52" s="11" t="s">
        <v>283</v>
      </c>
      <c r="C52" s="72" t="s">
        <v>284</v>
      </c>
      <c r="D52" s="72" t="s">
        <v>49</v>
      </c>
      <c r="E52" s="44">
        <v>300</v>
      </c>
      <c r="F52" s="44"/>
      <c r="G52" s="44"/>
      <c r="H52" s="53"/>
    </row>
    <row r="53" spans="1:8" s="31" customFormat="1" ht="36">
      <c r="A53" s="74">
        <f t="shared" ref="A53:A57" si="2">A52+1</f>
        <v>42</v>
      </c>
      <c r="B53" s="60" t="s">
        <v>275</v>
      </c>
      <c r="C53" s="58" t="s">
        <v>276</v>
      </c>
      <c r="D53" s="58" t="s">
        <v>49</v>
      </c>
      <c r="E53" s="44"/>
      <c r="F53" s="44"/>
      <c r="G53" s="44">
        <f t="shared" si="0"/>
        <v>0</v>
      </c>
      <c r="H53" s="65"/>
    </row>
    <row r="54" spans="1:8" s="31" customFormat="1">
      <c r="A54" s="74">
        <f t="shared" si="2"/>
        <v>43</v>
      </c>
      <c r="B54" s="60" t="s">
        <v>233</v>
      </c>
      <c r="C54" s="58" t="s">
        <v>232</v>
      </c>
      <c r="D54" s="58" t="s">
        <v>49</v>
      </c>
      <c r="E54" s="44"/>
      <c r="F54" s="44"/>
      <c r="G54" s="44">
        <f t="shared" si="0"/>
        <v>0</v>
      </c>
      <c r="H54" s="48"/>
    </row>
    <row r="55" spans="1:8" s="31" customFormat="1">
      <c r="A55" s="74">
        <f t="shared" si="2"/>
        <v>44</v>
      </c>
      <c r="B55" s="60" t="s">
        <v>247</v>
      </c>
      <c r="C55" s="58" t="s">
        <v>246</v>
      </c>
      <c r="D55" s="58" t="s">
        <v>49</v>
      </c>
      <c r="E55" s="44"/>
      <c r="F55" s="44"/>
      <c r="G55" s="44">
        <f t="shared" si="0"/>
        <v>0</v>
      </c>
      <c r="H55" s="48"/>
    </row>
    <row r="56" spans="1:8" s="31" customFormat="1">
      <c r="A56" s="74">
        <f t="shared" si="2"/>
        <v>45</v>
      </c>
      <c r="B56" s="60" t="s">
        <v>203</v>
      </c>
      <c r="C56" s="58" t="s">
        <v>202</v>
      </c>
      <c r="D56" s="58" t="s">
        <v>49</v>
      </c>
      <c r="E56" s="44"/>
      <c r="F56" s="44"/>
      <c r="G56" s="44">
        <f t="shared" si="0"/>
        <v>0</v>
      </c>
      <c r="H56" s="48"/>
    </row>
    <row r="57" spans="1:8" s="31" customFormat="1">
      <c r="A57" s="74">
        <f t="shared" si="2"/>
        <v>46</v>
      </c>
      <c r="B57" s="60" t="s">
        <v>235</v>
      </c>
      <c r="C57" s="58" t="s">
        <v>234</v>
      </c>
      <c r="D57" s="58" t="s">
        <v>49</v>
      </c>
      <c r="E57" s="44"/>
      <c r="F57" s="44"/>
      <c r="G57" s="44">
        <f t="shared" si="0"/>
        <v>0</v>
      </c>
      <c r="H57" s="48"/>
    </row>
    <row r="58" spans="1:8" s="31" customFormat="1" ht="38.25">
      <c r="A58" s="63">
        <f t="shared" si="1"/>
        <v>47</v>
      </c>
      <c r="B58" s="64" t="s">
        <v>254</v>
      </c>
      <c r="C58" s="58" t="s">
        <v>191</v>
      </c>
      <c r="D58" s="58" t="s">
        <v>190</v>
      </c>
      <c r="E58" s="44"/>
      <c r="F58" s="44"/>
      <c r="G58" s="44">
        <f t="shared" si="0"/>
        <v>0</v>
      </c>
      <c r="H58" s="48"/>
    </row>
    <row r="59" spans="1:8" s="31" customFormat="1" ht="36">
      <c r="A59" s="63">
        <f t="shared" si="1"/>
        <v>48</v>
      </c>
      <c r="B59" s="60" t="s">
        <v>120</v>
      </c>
      <c r="C59" s="58" t="s">
        <v>36</v>
      </c>
      <c r="D59" s="58" t="s">
        <v>49</v>
      </c>
      <c r="E59" s="44"/>
      <c r="F59" s="44"/>
      <c r="G59" s="44">
        <f t="shared" si="0"/>
        <v>0</v>
      </c>
      <c r="H59" s="48"/>
    </row>
    <row r="60" spans="1:8" s="31" customFormat="1" ht="24">
      <c r="A60" s="63">
        <f t="shared" si="1"/>
        <v>49</v>
      </c>
      <c r="B60" s="60" t="s">
        <v>277</v>
      </c>
      <c r="C60" s="58" t="s">
        <v>278</v>
      </c>
      <c r="D60" s="58" t="s">
        <v>49</v>
      </c>
      <c r="E60" s="44"/>
      <c r="F60" s="44"/>
      <c r="G60" s="44"/>
      <c r="H60" s="48"/>
    </row>
    <row r="61" spans="1:8" s="31" customFormat="1" ht="24">
      <c r="A61" s="63">
        <f t="shared" si="1"/>
        <v>50</v>
      </c>
      <c r="B61" s="60" t="s">
        <v>180</v>
      </c>
      <c r="C61" s="58" t="s">
        <v>181</v>
      </c>
      <c r="D61" s="58" t="s">
        <v>49</v>
      </c>
      <c r="E61" s="44"/>
      <c r="F61" s="44"/>
      <c r="G61" s="44">
        <f t="shared" si="0"/>
        <v>0</v>
      </c>
      <c r="H61" s="53"/>
    </row>
    <row r="62" spans="1:8" s="31" customFormat="1">
      <c r="A62" s="199">
        <v>51</v>
      </c>
      <c r="B62" s="200" t="s">
        <v>255</v>
      </c>
      <c r="C62" s="190" t="s">
        <v>41</v>
      </c>
      <c r="D62" s="58" t="s">
        <v>49</v>
      </c>
      <c r="E62" s="44"/>
      <c r="F62" s="44"/>
      <c r="G62" s="44">
        <f t="shared" si="0"/>
        <v>0</v>
      </c>
      <c r="H62" s="48"/>
    </row>
    <row r="63" spans="1:8" s="31" customFormat="1">
      <c r="A63" s="199"/>
      <c r="B63" s="200"/>
      <c r="C63" s="190"/>
      <c r="D63" s="58" t="s">
        <v>190</v>
      </c>
      <c r="E63" s="44"/>
      <c r="F63" s="44"/>
      <c r="G63" s="44">
        <f t="shared" si="0"/>
        <v>0</v>
      </c>
      <c r="H63" s="48"/>
    </row>
    <row r="64" spans="1:8" s="31" customFormat="1" ht="24">
      <c r="A64" s="63">
        <v>52</v>
      </c>
      <c r="B64" s="60" t="s">
        <v>65</v>
      </c>
      <c r="C64" s="58" t="s">
        <v>35</v>
      </c>
      <c r="D64" s="58" t="s">
        <v>49</v>
      </c>
      <c r="E64" s="44"/>
      <c r="F64" s="44"/>
      <c r="G64" s="44">
        <f t="shared" si="0"/>
        <v>0</v>
      </c>
      <c r="H64" s="48"/>
    </row>
    <row r="65" spans="1:8" s="31" customFormat="1">
      <c r="A65" s="63">
        <f>A64+1</f>
        <v>53</v>
      </c>
      <c r="B65" s="60" t="s">
        <v>252</v>
      </c>
      <c r="C65" s="58" t="s">
        <v>156</v>
      </c>
      <c r="D65" s="58" t="s">
        <v>49</v>
      </c>
      <c r="E65" s="44"/>
      <c r="F65" s="44"/>
      <c r="G65" s="44">
        <f t="shared" si="0"/>
        <v>0</v>
      </c>
      <c r="H65" s="48"/>
    </row>
    <row r="66" spans="1:8" s="31" customFormat="1" ht="60">
      <c r="A66" s="63">
        <f t="shared" ref="A66:A83" si="3">A65+1</f>
        <v>54</v>
      </c>
      <c r="B66" s="60" t="s">
        <v>166</v>
      </c>
      <c r="C66" s="58" t="s">
        <v>165</v>
      </c>
      <c r="D66" s="58" t="s">
        <v>49</v>
      </c>
      <c r="E66" s="44"/>
      <c r="F66" s="44"/>
      <c r="G66" s="44">
        <f t="shared" si="0"/>
        <v>0</v>
      </c>
      <c r="H66" s="48"/>
    </row>
    <row r="67" spans="1:8" s="31" customFormat="1" ht="24">
      <c r="A67" s="63">
        <f t="shared" si="3"/>
        <v>55</v>
      </c>
      <c r="B67" s="60" t="s">
        <v>237</v>
      </c>
      <c r="C67" s="58" t="s">
        <v>236</v>
      </c>
      <c r="D67" s="58" t="s">
        <v>49</v>
      </c>
      <c r="E67" s="44"/>
      <c r="F67" s="44"/>
      <c r="G67" s="44">
        <f t="shared" si="0"/>
        <v>0</v>
      </c>
      <c r="H67" s="48"/>
    </row>
    <row r="68" spans="1:8" s="31" customFormat="1" ht="36">
      <c r="A68" s="63">
        <f t="shared" si="3"/>
        <v>56</v>
      </c>
      <c r="B68" s="60" t="s">
        <v>238</v>
      </c>
      <c r="C68" s="58" t="s">
        <v>79</v>
      </c>
      <c r="D68" s="58" t="s">
        <v>49</v>
      </c>
      <c r="E68" s="44"/>
      <c r="F68" s="44"/>
      <c r="G68" s="44">
        <f t="shared" si="0"/>
        <v>0</v>
      </c>
      <c r="H68" s="48"/>
    </row>
    <row r="69" spans="1:8" s="31" customFormat="1" ht="36">
      <c r="A69" s="63">
        <f t="shared" si="3"/>
        <v>57</v>
      </c>
      <c r="B69" s="60" t="s">
        <v>279</v>
      </c>
      <c r="C69" s="58" t="s">
        <v>26</v>
      </c>
      <c r="D69" s="58" t="s">
        <v>49</v>
      </c>
      <c r="E69" s="44"/>
      <c r="F69" s="44"/>
      <c r="G69" s="44">
        <f t="shared" si="0"/>
        <v>0</v>
      </c>
      <c r="H69" s="48"/>
    </row>
    <row r="70" spans="1:8" s="31" customFormat="1">
      <c r="A70" s="63">
        <f t="shared" si="3"/>
        <v>58</v>
      </c>
      <c r="B70" s="60" t="s">
        <v>240</v>
      </c>
      <c r="C70" s="58" t="s">
        <v>239</v>
      </c>
      <c r="D70" s="58" t="s">
        <v>49</v>
      </c>
      <c r="E70" s="44"/>
      <c r="F70" s="44"/>
      <c r="G70" s="44">
        <f t="shared" si="0"/>
        <v>0</v>
      </c>
      <c r="H70" s="48"/>
    </row>
    <row r="71" spans="1:8" s="31" customFormat="1" ht="48">
      <c r="A71" s="63">
        <f t="shared" si="3"/>
        <v>59</v>
      </c>
      <c r="B71" s="11" t="s">
        <v>267</v>
      </c>
      <c r="C71" s="58" t="s">
        <v>268</v>
      </c>
      <c r="D71" s="58" t="s">
        <v>190</v>
      </c>
      <c r="E71" s="44"/>
      <c r="F71" s="44"/>
      <c r="G71" s="44">
        <f t="shared" si="0"/>
        <v>0</v>
      </c>
      <c r="H71" s="55"/>
    </row>
    <row r="72" spans="1:8" s="31" customFormat="1" ht="24">
      <c r="A72" s="63">
        <f t="shared" si="3"/>
        <v>60</v>
      </c>
      <c r="B72" s="60" t="s">
        <v>66</v>
      </c>
      <c r="C72" s="58" t="s">
        <v>40</v>
      </c>
      <c r="D72" s="58" t="s">
        <v>49</v>
      </c>
      <c r="E72" s="44"/>
      <c r="F72" s="44"/>
      <c r="G72" s="44">
        <f t="shared" si="0"/>
        <v>0</v>
      </c>
      <c r="H72" s="48"/>
    </row>
    <row r="73" spans="1:8" s="31" customFormat="1" ht="25.5">
      <c r="A73" s="63">
        <f t="shared" si="3"/>
        <v>61</v>
      </c>
      <c r="B73" s="64" t="s">
        <v>250</v>
      </c>
      <c r="C73" s="58" t="s">
        <v>249</v>
      </c>
      <c r="D73" s="58" t="s">
        <v>190</v>
      </c>
      <c r="E73" s="44"/>
      <c r="F73" s="44"/>
      <c r="G73" s="44">
        <f t="shared" si="0"/>
        <v>0</v>
      </c>
      <c r="H73" s="48"/>
    </row>
    <row r="74" spans="1:8" s="31" customFormat="1" ht="48">
      <c r="A74" s="63">
        <f t="shared" si="3"/>
        <v>62</v>
      </c>
      <c r="B74" s="60" t="s">
        <v>67</v>
      </c>
      <c r="C74" s="58" t="s">
        <v>42</v>
      </c>
      <c r="D74" s="58" t="s">
        <v>49</v>
      </c>
      <c r="E74" s="44"/>
      <c r="F74" s="44"/>
      <c r="G74" s="44">
        <f t="shared" si="0"/>
        <v>0</v>
      </c>
      <c r="H74" s="48"/>
    </row>
    <row r="75" spans="1:8" s="31" customFormat="1" ht="36">
      <c r="A75" s="63">
        <f>A74+1</f>
        <v>63</v>
      </c>
      <c r="B75" s="60" t="s">
        <v>68</v>
      </c>
      <c r="C75" s="58" t="s">
        <v>43</v>
      </c>
      <c r="D75" s="58" t="s">
        <v>49</v>
      </c>
      <c r="E75" s="44"/>
      <c r="F75" s="44"/>
      <c r="G75" s="44">
        <f t="shared" si="0"/>
        <v>0</v>
      </c>
      <c r="H75" s="48"/>
    </row>
    <row r="76" spans="1:8" s="31" customFormat="1" ht="24">
      <c r="A76" s="63">
        <f t="shared" si="3"/>
        <v>64</v>
      </c>
      <c r="B76" s="60" t="s">
        <v>69</v>
      </c>
      <c r="C76" s="58" t="s">
        <v>44</v>
      </c>
      <c r="D76" s="58" t="s">
        <v>49</v>
      </c>
      <c r="E76" s="44"/>
      <c r="F76" s="44"/>
      <c r="G76" s="44">
        <f t="shared" si="0"/>
        <v>0</v>
      </c>
      <c r="H76" s="48"/>
    </row>
    <row r="77" spans="1:8" s="31" customFormat="1" ht="24">
      <c r="A77" s="63">
        <f t="shared" si="3"/>
        <v>65</v>
      </c>
      <c r="B77" s="60" t="s">
        <v>70</v>
      </c>
      <c r="C77" s="58"/>
      <c r="D77" s="58" t="s">
        <v>49</v>
      </c>
      <c r="E77" s="44">
        <v>12000</v>
      </c>
      <c r="F77" s="44"/>
      <c r="G77" s="44">
        <f t="shared" si="0"/>
        <v>12000</v>
      </c>
      <c r="H77" s="48"/>
    </row>
    <row r="78" spans="1:8" s="31" customFormat="1">
      <c r="A78" s="63">
        <f t="shared" si="3"/>
        <v>66</v>
      </c>
      <c r="B78" s="60" t="s">
        <v>170</v>
      </c>
      <c r="C78" s="58" t="s">
        <v>169</v>
      </c>
      <c r="D78" s="58" t="s">
        <v>49</v>
      </c>
      <c r="E78" s="44"/>
      <c r="F78" s="44"/>
      <c r="G78" s="44">
        <f t="shared" si="0"/>
        <v>0</v>
      </c>
      <c r="H78" s="48"/>
    </row>
    <row r="79" spans="1:8" s="31" customFormat="1">
      <c r="A79" s="63">
        <f t="shared" si="3"/>
        <v>67</v>
      </c>
      <c r="B79" s="60" t="s">
        <v>241</v>
      </c>
      <c r="C79" s="58" t="s">
        <v>34</v>
      </c>
      <c r="D79" s="58" t="s">
        <v>49</v>
      </c>
      <c r="E79" s="44"/>
      <c r="F79" s="44"/>
      <c r="G79" s="44">
        <f t="shared" si="0"/>
        <v>0</v>
      </c>
      <c r="H79" s="48"/>
    </row>
    <row r="80" spans="1:8" s="31" customFormat="1" ht="60">
      <c r="A80" s="63">
        <f t="shared" si="3"/>
        <v>68</v>
      </c>
      <c r="B80" s="60" t="s">
        <v>71</v>
      </c>
      <c r="C80" s="58" t="s">
        <v>25</v>
      </c>
      <c r="D80" s="58" t="s">
        <v>49</v>
      </c>
      <c r="E80" s="44"/>
      <c r="F80" s="44"/>
      <c r="G80" s="44">
        <f t="shared" si="0"/>
        <v>0</v>
      </c>
      <c r="H80" s="48"/>
    </row>
    <row r="81" spans="1:9" s="31" customFormat="1" ht="24">
      <c r="A81" s="63">
        <f t="shared" si="3"/>
        <v>69</v>
      </c>
      <c r="B81" s="60" t="s">
        <v>164</v>
      </c>
      <c r="C81" s="58" t="s">
        <v>163</v>
      </c>
      <c r="D81" s="58" t="s">
        <v>49</v>
      </c>
      <c r="E81" s="44">
        <v>2000</v>
      </c>
      <c r="F81" s="44"/>
      <c r="G81" s="44">
        <f t="shared" si="0"/>
        <v>2000</v>
      </c>
      <c r="H81" s="48"/>
    </row>
    <row r="82" spans="1:9" s="31" customFormat="1">
      <c r="A82" s="63">
        <f t="shared" si="3"/>
        <v>70</v>
      </c>
      <c r="B82" s="60" t="s">
        <v>150</v>
      </c>
      <c r="C82" s="58" t="s">
        <v>151</v>
      </c>
      <c r="D82" s="58" t="s">
        <v>49</v>
      </c>
      <c r="E82" s="44"/>
      <c r="F82" s="44"/>
      <c r="G82" s="44">
        <f t="shared" si="0"/>
        <v>0</v>
      </c>
      <c r="H82" s="48"/>
    </row>
    <row r="83" spans="1:9" s="31" customFormat="1" ht="24">
      <c r="A83" s="63">
        <f t="shared" si="3"/>
        <v>71</v>
      </c>
      <c r="B83" s="60" t="s">
        <v>152</v>
      </c>
      <c r="C83" s="58" t="s">
        <v>153</v>
      </c>
      <c r="D83" s="58" t="s">
        <v>49</v>
      </c>
      <c r="E83" s="44"/>
      <c r="F83" s="44"/>
      <c r="G83" s="44">
        <f t="shared" si="0"/>
        <v>0</v>
      </c>
      <c r="H83" s="48"/>
    </row>
    <row r="84" spans="1:9" s="31" customFormat="1" ht="25.5">
      <c r="A84" s="21"/>
      <c r="B84" s="30" t="s">
        <v>293</v>
      </c>
      <c r="C84" s="14"/>
      <c r="D84" s="14"/>
      <c r="E84" s="42">
        <f>SUM(E85:E139)</f>
        <v>114660</v>
      </c>
      <c r="F84" s="42">
        <f t="shared" ref="F84:G84" si="4">SUM(F85:F139)</f>
        <v>0</v>
      </c>
      <c r="G84" s="42">
        <f t="shared" si="4"/>
        <v>114660</v>
      </c>
      <c r="H84" s="48"/>
    </row>
    <row r="85" spans="1:9" s="31" customFormat="1" ht="25.5">
      <c r="A85" s="59" t="s">
        <v>14</v>
      </c>
      <c r="B85" s="64" t="s">
        <v>211</v>
      </c>
      <c r="C85" s="58"/>
      <c r="D85" s="58" t="s">
        <v>109</v>
      </c>
      <c r="E85" s="44">
        <v>3000</v>
      </c>
      <c r="F85" s="56"/>
      <c r="G85" s="44">
        <f t="shared" ref="G85:G143" si="5">E85-F85</f>
        <v>3000</v>
      </c>
      <c r="H85" s="48"/>
    </row>
    <row r="86" spans="1:9" s="31" customFormat="1" ht="25.5">
      <c r="A86" s="63">
        <f>A85+1</f>
        <v>2</v>
      </c>
      <c r="B86" s="64" t="s">
        <v>83</v>
      </c>
      <c r="C86" s="58" t="s">
        <v>82</v>
      </c>
      <c r="D86" s="58" t="s">
        <v>109</v>
      </c>
      <c r="E86" s="44"/>
      <c r="F86" s="44"/>
      <c r="G86" s="44">
        <f t="shared" si="5"/>
        <v>0</v>
      </c>
      <c r="H86" s="48"/>
    </row>
    <row r="87" spans="1:9" s="31" customFormat="1" ht="38.25">
      <c r="A87" s="63">
        <f t="shared" ref="A87:A104" si="6">A86+1</f>
        <v>3</v>
      </c>
      <c r="B87" s="64" t="s">
        <v>103</v>
      </c>
      <c r="C87" s="58" t="s">
        <v>102</v>
      </c>
      <c r="D87" s="58" t="s">
        <v>109</v>
      </c>
      <c r="E87" s="44"/>
      <c r="F87" s="44"/>
      <c r="G87" s="44">
        <f t="shared" si="5"/>
        <v>0</v>
      </c>
      <c r="H87" s="48"/>
    </row>
    <row r="88" spans="1:9" s="31" customFormat="1" ht="48">
      <c r="A88" s="63">
        <f t="shared" si="6"/>
        <v>4</v>
      </c>
      <c r="B88" s="86" t="s">
        <v>84</v>
      </c>
      <c r="C88" s="58" t="s">
        <v>81</v>
      </c>
      <c r="D88" s="58" t="s">
        <v>109</v>
      </c>
      <c r="E88" s="44"/>
      <c r="F88" s="44"/>
      <c r="G88" s="44">
        <f t="shared" si="5"/>
        <v>0</v>
      </c>
      <c r="H88" s="48"/>
    </row>
    <row r="89" spans="1:9" s="31" customFormat="1" ht="36">
      <c r="A89" s="63">
        <f t="shared" si="6"/>
        <v>5</v>
      </c>
      <c r="B89" s="60" t="s">
        <v>172</v>
      </c>
      <c r="C89" s="58" t="s">
        <v>171</v>
      </c>
      <c r="D89" s="58" t="s">
        <v>109</v>
      </c>
      <c r="E89" s="44"/>
      <c r="F89" s="44"/>
      <c r="G89" s="44">
        <f t="shared" si="5"/>
        <v>0</v>
      </c>
      <c r="H89" s="48"/>
    </row>
    <row r="90" spans="1:9" s="31" customFormat="1" ht="24">
      <c r="A90" s="63">
        <f t="shared" si="6"/>
        <v>6</v>
      </c>
      <c r="B90" s="60" t="s">
        <v>265</v>
      </c>
      <c r="C90" s="58" t="s">
        <v>264</v>
      </c>
      <c r="D90" s="58" t="s">
        <v>109</v>
      </c>
      <c r="E90" s="44"/>
      <c r="F90" s="44"/>
      <c r="G90" s="44">
        <f t="shared" si="5"/>
        <v>0</v>
      </c>
      <c r="H90" s="53"/>
      <c r="I90" s="2"/>
    </row>
    <row r="91" spans="1:9" s="31" customFormat="1" ht="36">
      <c r="A91" s="63">
        <f t="shared" si="6"/>
        <v>7</v>
      </c>
      <c r="B91" s="86" t="s">
        <v>97</v>
      </c>
      <c r="C91" s="58" t="s">
        <v>94</v>
      </c>
      <c r="D91" s="58" t="s">
        <v>109</v>
      </c>
      <c r="E91" s="44"/>
      <c r="F91" s="44"/>
      <c r="G91" s="44">
        <f t="shared" si="5"/>
        <v>0</v>
      </c>
      <c r="H91" s="50"/>
    </row>
    <row r="92" spans="1:9" s="31" customFormat="1" ht="24">
      <c r="A92" s="63">
        <f t="shared" si="6"/>
        <v>8</v>
      </c>
      <c r="B92" s="60" t="s">
        <v>96</v>
      </c>
      <c r="C92" s="58" t="s">
        <v>95</v>
      </c>
      <c r="D92" s="58" t="s">
        <v>109</v>
      </c>
      <c r="E92" s="44"/>
      <c r="F92" s="44"/>
      <c r="G92" s="44">
        <f>E92-F92</f>
        <v>0</v>
      </c>
      <c r="H92" s="48"/>
    </row>
    <row r="93" spans="1:9" s="31" customFormat="1" ht="24">
      <c r="A93" s="63">
        <f t="shared" si="6"/>
        <v>9</v>
      </c>
      <c r="B93" s="60" t="s">
        <v>185</v>
      </c>
      <c r="C93" s="204" t="s">
        <v>282</v>
      </c>
      <c r="D93" s="190" t="s">
        <v>109</v>
      </c>
      <c r="E93" s="44"/>
      <c r="F93" s="44"/>
      <c r="G93" s="44">
        <f t="shared" ref="G93:G99" si="7">E93-F93</f>
        <v>0</v>
      </c>
      <c r="H93" s="48"/>
    </row>
    <row r="94" spans="1:9" s="31" customFormat="1" ht="36">
      <c r="A94" s="63">
        <f t="shared" si="6"/>
        <v>10</v>
      </c>
      <c r="B94" s="60" t="s">
        <v>183</v>
      </c>
      <c r="C94" s="204"/>
      <c r="D94" s="190"/>
      <c r="E94" s="44"/>
      <c r="F94" s="44"/>
      <c r="G94" s="44">
        <f t="shared" si="7"/>
        <v>0</v>
      </c>
      <c r="H94" s="48"/>
    </row>
    <row r="95" spans="1:9" s="31" customFormat="1" ht="36">
      <c r="A95" s="63">
        <f t="shared" si="6"/>
        <v>11</v>
      </c>
      <c r="B95" s="60" t="s">
        <v>195</v>
      </c>
      <c r="C95" s="204"/>
      <c r="D95" s="190"/>
      <c r="E95" s="44"/>
      <c r="F95" s="44"/>
      <c r="G95" s="44">
        <f t="shared" si="7"/>
        <v>0</v>
      </c>
      <c r="H95" s="51"/>
    </row>
    <row r="96" spans="1:9" s="31" customFormat="1" ht="24">
      <c r="A96" s="63">
        <f t="shared" si="6"/>
        <v>12</v>
      </c>
      <c r="B96" s="60" t="s">
        <v>184</v>
      </c>
      <c r="C96" s="204"/>
      <c r="D96" s="190"/>
      <c r="E96" s="44"/>
      <c r="F96" s="44"/>
      <c r="G96" s="44">
        <f t="shared" si="7"/>
        <v>0</v>
      </c>
      <c r="H96" s="48"/>
    </row>
    <row r="97" spans="1:8" s="31" customFormat="1" ht="24">
      <c r="A97" s="63">
        <f t="shared" si="6"/>
        <v>13</v>
      </c>
      <c r="B97" s="60" t="s">
        <v>242</v>
      </c>
      <c r="C97" s="204" t="s">
        <v>282</v>
      </c>
      <c r="D97" s="190" t="s">
        <v>109</v>
      </c>
      <c r="E97" s="44"/>
      <c r="F97" s="44"/>
      <c r="G97" s="44">
        <f t="shared" si="7"/>
        <v>0</v>
      </c>
      <c r="H97" s="51"/>
    </row>
    <row r="98" spans="1:8" s="31" customFormat="1" ht="24">
      <c r="A98" s="63">
        <f t="shared" si="6"/>
        <v>14</v>
      </c>
      <c r="B98" s="60" t="s">
        <v>186</v>
      </c>
      <c r="C98" s="204"/>
      <c r="D98" s="190"/>
      <c r="E98" s="44"/>
      <c r="F98" s="44"/>
      <c r="G98" s="44">
        <f t="shared" si="7"/>
        <v>0</v>
      </c>
      <c r="H98" s="48"/>
    </row>
    <row r="99" spans="1:8" s="31" customFormat="1" ht="36">
      <c r="A99" s="63">
        <f t="shared" si="6"/>
        <v>15</v>
      </c>
      <c r="B99" s="32" t="s">
        <v>199</v>
      </c>
      <c r="C99" s="23" t="s">
        <v>198</v>
      </c>
      <c r="D99" s="58" t="s">
        <v>109</v>
      </c>
      <c r="E99" s="44"/>
      <c r="F99" s="44"/>
      <c r="G99" s="44">
        <f t="shared" si="7"/>
        <v>0</v>
      </c>
      <c r="H99" s="48"/>
    </row>
    <row r="100" spans="1:8" s="31" customFormat="1" ht="36">
      <c r="A100" s="63">
        <f t="shared" si="6"/>
        <v>16</v>
      </c>
      <c r="B100" s="60" t="s">
        <v>72</v>
      </c>
      <c r="C100" s="58" t="s">
        <v>73</v>
      </c>
      <c r="D100" s="58" t="s">
        <v>109</v>
      </c>
      <c r="E100" s="44"/>
      <c r="F100" s="44"/>
      <c r="G100" s="44">
        <f t="shared" si="5"/>
        <v>0</v>
      </c>
      <c r="H100" s="53"/>
    </row>
    <row r="101" spans="1:8" s="31" customFormat="1">
      <c r="A101" s="63">
        <f t="shared" si="6"/>
        <v>17</v>
      </c>
      <c r="B101" s="60" t="s">
        <v>74</v>
      </c>
      <c r="C101" s="58" t="s">
        <v>80</v>
      </c>
      <c r="D101" s="58" t="s">
        <v>109</v>
      </c>
      <c r="E101" s="44"/>
      <c r="F101" s="44"/>
      <c r="G101" s="44">
        <f t="shared" si="5"/>
        <v>0</v>
      </c>
      <c r="H101" s="48"/>
    </row>
    <row r="102" spans="1:8" s="31" customFormat="1" ht="24">
      <c r="A102" s="63">
        <f t="shared" si="6"/>
        <v>18</v>
      </c>
      <c r="B102" s="60" t="s">
        <v>123</v>
      </c>
      <c r="C102" s="58" t="s">
        <v>119</v>
      </c>
      <c r="D102" s="58" t="s">
        <v>122</v>
      </c>
      <c r="E102" s="44">
        <v>24860</v>
      </c>
      <c r="F102" s="44"/>
      <c r="G102" s="44">
        <f t="shared" si="5"/>
        <v>24860</v>
      </c>
      <c r="H102" s="48"/>
    </row>
    <row r="103" spans="1:8" s="31" customFormat="1" ht="24">
      <c r="A103" s="63">
        <f t="shared" si="6"/>
        <v>19</v>
      </c>
      <c r="B103" s="60" t="s">
        <v>133</v>
      </c>
      <c r="C103" s="58" t="s">
        <v>121</v>
      </c>
      <c r="D103" s="58" t="s">
        <v>109</v>
      </c>
      <c r="E103" s="44">
        <v>16000</v>
      </c>
      <c r="F103" s="44"/>
      <c r="G103" s="44">
        <f t="shared" si="5"/>
        <v>16000</v>
      </c>
      <c r="H103" s="48"/>
    </row>
    <row r="104" spans="1:8" s="31" customFormat="1" ht="24">
      <c r="A104" s="63">
        <f t="shared" si="6"/>
        <v>20</v>
      </c>
      <c r="B104" s="60" t="s">
        <v>162</v>
      </c>
      <c r="C104" s="58" t="s">
        <v>161</v>
      </c>
      <c r="D104" s="58" t="s">
        <v>122</v>
      </c>
      <c r="E104" s="44"/>
      <c r="F104" s="44"/>
      <c r="G104" s="44">
        <f t="shared" si="5"/>
        <v>0</v>
      </c>
      <c r="H104" s="48"/>
    </row>
    <row r="105" spans="1:8" s="31" customFormat="1">
      <c r="A105" s="188" t="s">
        <v>15</v>
      </c>
      <c r="B105" s="189" t="s">
        <v>205</v>
      </c>
      <c r="C105" s="190" t="s">
        <v>204</v>
      </c>
      <c r="D105" s="72" t="s">
        <v>109</v>
      </c>
      <c r="E105" s="44">
        <v>2800</v>
      </c>
      <c r="F105" s="44"/>
      <c r="G105" s="44">
        <f t="shared" si="5"/>
        <v>2800</v>
      </c>
      <c r="H105" s="48"/>
    </row>
    <row r="106" spans="1:8" s="31" customFormat="1">
      <c r="A106" s="188"/>
      <c r="B106" s="189"/>
      <c r="C106" s="190"/>
      <c r="D106" s="72" t="s">
        <v>122</v>
      </c>
      <c r="E106" s="44"/>
      <c r="F106" s="44"/>
      <c r="G106" s="44">
        <f t="shared" si="5"/>
        <v>0</v>
      </c>
      <c r="H106" s="48"/>
    </row>
    <row r="107" spans="1:8" s="31" customFormat="1" ht="48">
      <c r="A107" s="63">
        <f>A105+1</f>
        <v>22</v>
      </c>
      <c r="B107" s="60" t="s">
        <v>128</v>
      </c>
      <c r="C107" s="58" t="s">
        <v>129</v>
      </c>
      <c r="D107" s="58" t="s">
        <v>109</v>
      </c>
      <c r="E107" s="44">
        <v>30000</v>
      </c>
      <c r="F107" s="44"/>
      <c r="G107" s="44">
        <f t="shared" si="5"/>
        <v>30000</v>
      </c>
      <c r="H107" s="48"/>
    </row>
    <row r="108" spans="1:8" s="31" customFormat="1" ht="24">
      <c r="A108" s="63">
        <f>A107+1</f>
        <v>23</v>
      </c>
      <c r="B108" s="75" t="s">
        <v>132</v>
      </c>
      <c r="C108" s="58" t="s">
        <v>130</v>
      </c>
      <c r="D108" s="58" t="s">
        <v>109</v>
      </c>
      <c r="E108" s="44"/>
      <c r="F108" s="44"/>
      <c r="G108" s="44">
        <f t="shared" si="5"/>
        <v>0</v>
      </c>
      <c r="H108" s="48"/>
    </row>
    <row r="109" spans="1:8" s="31" customFormat="1" ht="24">
      <c r="A109" s="63">
        <f t="shared" ref="A109:A139" si="8">A108+1</f>
        <v>24</v>
      </c>
      <c r="B109" s="60" t="s">
        <v>131</v>
      </c>
      <c r="C109" s="58" t="s">
        <v>270</v>
      </c>
      <c r="D109" s="58" t="s">
        <v>109</v>
      </c>
      <c r="E109" s="44">
        <v>15000</v>
      </c>
      <c r="F109" s="44"/>
      <c r="G109" s="44">
        <f t="shared" si="5"/>
        <v>15000</v>
      </c>
      <c r="H109" s="48"/>
    </row>
    <row r="110" spans="1:8" s="31" customFormat="1" ht="24">
      <c r="A110" s="63">
        <f t="shared" si="8"/>
        <v>25</v>
      </c>
      <c r="B110" s="60" t="s">
        <v>269</v>
      </c>
      <c r="C110" s="58" t="s">
        <v>134</v>
      </c>
      <c r="D110" s="58" t="s">
        <v>109</v>
      </c>
      <c r="E110" s="44"/>
      <c r="F110" s="44"/>
      <c r="G110" s="44">
        <f t="shared" si="5"/>
        <v>0</v>
      </c>
      <c r="H110" s="53"/>
    </row>
    <row r="111" spans="1:8" s="31" customFormat="1" ht="36">
      <c r="A111" s="63">
        <f t="shared" si="8"/>
        <v>26</v>
      </c>
      <c r="B111" s="60" t="s">
        <v>154</v>
      </c>
      <c r="C111" s="58" t="s">
        <v>138</v>
      </c>
      <c r="D111" s="58" t="s">
        <v>109</v>
      </c>
      <c r="E111" s="44"/>
      <c r="F111" s="44"/>
      <c r="G111" s="44">
        <f t="shared" si="5"/>
        <v>0</v>
      </c>
      <c r="H111" s="54"/>
    </row>
    <row r="112" spans="1:8" s="31" customFormat="1" ht="24">
      <c r="A112" s="63">
        <f t="shared" si="8"/>
        <v>27</v>
      </c>
      <c r="B112" s="60" t="s">
        <v>139</v>
      </c>
      <c r="C112" s="58" t="s">
        <v>140</v>
      </c>
      <c r="D112" s="58" t="s">
        <v>109</v>
      </c>
      <c r="E112" s="44"/>
      <c r="F112" s="44"/>
      <c r="G112" s="44">
        <f t="shared" si="5"/>
        <v>0</v>
      </c>
      <c r="H112" s="54"/>
    </row>
    <row r="113" spans="1:8" s="31" customFormat="1">
      <c r="A113" s="63">
        <f t="shared" si="8"/>
        <v>28</v>
      </c>
      <c r="B113" s="60" t="s">
        <v>141</v>
      </c>
      <c r="C113" s="58" t="s">
        <v>142</v>
      </c>
      <c r="D113" s="58" t="s">
        <v>109</v>
      </c>
      <c r="E113" s="44"/>
      <c r="F113" s="44"/>
      <c r="G113" s="44">
        <f t="shared" si="5"/>
        <v>0</v>
      </c>
      <c r="H113" s="54"/>
    </row>
    <row r="114" spans="1:8" s="31" customFormat="1" ht="36">
      <c r="A114" s="63">
        <f t="shared" si="8"/>
        <v>29</v>
      </c>
      <c r="B114" s="60" t="s">
        <v>144</v>
      </c>
      <c r="C114" s="58" t="s">
        <v>143</v>
      </c>
      <c r="D114" s="58" t="s">
        <v>109</v>
      </c>
      <c r="E114" s="44"/>
      <c r="F114" s="44"/>
      <c r="G114" s="44">
        <f t="shared" si="5"/>
        <v>0</v>
      </c>
      <c r="H114" s="54"/>
    </row>
    <row r="115" spans="1:8" s="31" customFormat="1" ht="48">
      <c r="A115" s="63">
        <f t="shared" si="8"/>
        <v>30</v>
      </c>
      <c r="B115" s="86" t="s">
        <v>149</v>
      </c>
      <c r="C115" s="58" t="s">
        <v>148</v>
      </c>
      <c r="D115" s="58" t="s">
        <v>109</v>
      </c>
      <c r="E115" s="44"/>
      <c r="F115" s="44"/>
      <c r="G115" s="44">
        <f t="shared" si="5"/>
        <v>0</v>
      </c>
      <c r="H115" s="53"/>
    </row>
    <row r="116" spans="1:8" s="31" customFormat="1" ht="24">
      <c r="A116" s="63">
        <f t="shared" si="8"/>
        <v>31</v>
      </c>
      <c r="B116" s="11" t="s">
        <v>260</v>
      </c>
      <c r="C116" s="58" t="s">
        <v>189</v>
      </c>
      <c r="D116" s="58" t="s">
        <v>109</v>
      </c>
      <c r="E116" s="44"/>
      <c r="F116" s="44"/>
      <c r="G116" s="44">
        <f t="shared" si="5"/>
        <v>0</v>
      </c>
      <c r="H116" s="48"/>
    </row>
    <row r="117" spans="1:8" s="31" customFormat="1" ht="24">
      <c r="A117" s="63">
        <f t="shared" si="8"/>
        <v>32</v>
      </c>
      <c r="B117" s="60" t="s">
        <v>168</v>
      </c>
      <c r="C117" s="58" t="s">
        <v>167</v>
      </c>
      <c r="D117" s="58" t="s">
        <v>109</v>
      </c>
      <c r="E117" s="44"/>
      <c r="F117" s="44"/>
      <c r="G117" s="44">
        <f t="shared" si="5"/>
        <v>0</v>
      </c>
      <c r="H117" s="48"/>
    </row>
    <row r="118" spans="1:8" s="31" customFormat="1" ht="24">
      <c r="A118" s="63">
        <f t="shared" si="8"/>
        <v>33</v>
      </c>
      <c r="B118" s="60" t="s">
        <v>92</v>
      </c>
      <c r="C118" s="58" t="s">
        <v>91</v>
      </c>
      <c r="D118" s="58" t="s">
        <v>109</v>
      </c>
      <c r="E118" s="44"/>
      <c r="F118" s="44"/>
      <c r="G118" s="44">
        <f>E118-F118</f>
        <v>0</v>
      </c>
      <c r="H118" s="48"/>
    </row>
    <row r="119" spans="1:8" s="31" customFormat="1" ht="24">
      <c r="A119" s="63">
        <f t="shared" si="8"/>
        <v>34</v>
      </c>
      <c r="B119" s="60" t="s">
        <v>114</v>
      </c>
      <c r="C119" s="58" t="s">
        <v>115</v>
      </c>
      <c r="D119" s="58" t="s">
        <v>109</v>
      </c>
      <c r="E119" s="44">
        <v>5000</v>
      </c>
      <c r="F119" s="44"/>
      <c r="G119" s="44">
        <f>E119-F119</f>
        <v>5000</v>
      </c>
      <c r="H119" s="49"/>
    </row>
    <row r="120" spans="1:8" s="31" customFormat="1">
      <c r="A120" s="63">
        <f t="shared" si="8"/>
        <v>35</v>
      </c>
      <c r="B120" s="60" t="s">
        <v>75</v>
      </c>
      <c r="C120" s="58" t="s">
        <v>78</v>
      </c>
      <c r="D120" s="58" t="s">
        <v>109</v>
      </c>
      <c r="E120" s="44"/>
      <c r="F120" s="44"/>
      <c r="G120" s="44">
        <f t="shared" si="5"/>
        <v>0</v>
      </c>
      <c r="H120" s="48"/>
    </row>
    <row r="121" spans="1:8" s="31" customFormat="1" ht="36">
      <c r="A121" s="63">
        <f t="shared" si="8"/>
        <v>36</v>
      </c>
      <c r="B121" s="60" t="s">
        <v>124</v>
      </c>
      <c r="C121" s="58" t="s">
        <v>76</v>
      </c>
      <c r="D121" s="58" t="s">
        <v>109</v>
      </c>
      <c r="E121" s="44"/>
      <c r="F121" s="44"/>
      <c r="G121" s="44">
        <f t="shared" si="5"/>
        <v>0</v>
      </c>
      <c r="H121" s="48"/>
    </row>
    <row r="122" spans="1:8" s="31" customFormat="1" ht="24">
      <c r="A122" s="63">
        <f t="shared" si="8"/>
        <v>37</v>
      </c>
      <c r="B122" s="60" t="s">
        <v>125</v>
      </c>
      <c r="C122" s="58" t="s">
        <v>77</v>
      </c>
      <c r="D122" s="58" t="s">
        <v>109</v>
      </c>
      <c r="E122" s="44"/>
      <c r="F122" s="44"/>
      <c r="G122" s="44">
        <f t="shared" si="5"/>
        <v>0</v>
      </c>
      <c r="H122" s="48"/>
    </row>
    <row r="123" spans="1:8" s="31" customFormat="1" ht="24">
      <c r="A123" s="63">
        <f t="shared" si="8"/>
        <v>38</v>
      </c>
      <c r="B123" s="60" t="s">
        <v>193</v>
      </c>
      <c r="C123" s="58" t="s">
        <v>194</v>
      </c>
      <c r="D123" s="58" t="s">
        <v>109</v>
      </c>
      <c r="E123" s="44"/>
      <c r="F123" s="44"/>
      <c r="G123" s="44">
        <f t="shared" si="5"/>
        <v>0</v>
      </c>
      <c r="H123" s="48"/>
    </row>
    <row r="124" spans="1:8" s="31" customFormat="1" ht="60">
      <c r="A124" s="63">
        <f t="shared" si="8"/>
        <v>39</v>
      </c>
      <c r="B124" s="60" t="s">
        <v>248</v>
      </c>
      <c r="C124" s="58" t="s">
        <v>145</v>
      </c>
      <c r="D124" s="58" t="s">
        <v>109</v>
      </c>
      <c r="E124" s="44"/>
      <c r="F124" s="44"/>
      <c r="G124" s="44">
        <f t="shared" si="5"/>
        <v>0</v>
      </c>
      <c r="H124" s="48"/>
    </row>
    <row r="125" spans="1:8" s="31" customFormat="1" ht="24">
      <c r="A125" s="63">
        <f t="shared" si="8"/>
        <v>40</v>
      </c>
      <c r="B125" s="60" t="s">
        <v>89</v>
      </c>
      <c r="C125" s="58" t="s">
        <v>90</v>
      </c>
      <c r="D125" s="58" t="s">
        <v>109</v>
      </c>
      <c r="E125" s="44"/>
      <c r="F125" s="44"/>
      <c r="G125" s="44">
        <f t="shared" si="5"/>
        <v>0</v>
      </c>
      <c r="H125" s="48"/>
    </row>
    <row r="126" spans="1:8" s="31" customFormat="1" ht="24">
      <c r="A126" s="63">
        <f t="shared" si="8"/>
        <v>41</v>
      </c>
      <c r="B126" s="60" t="s">
        <v>253</v>
      </c>
      <c r="C126" s="58" t="s">
        <v>113</v>
      </c>
      <c r="D126" s="58" t="s">
        <v>109</v>
      </c>
      <c r="E126" s="44">
        <v>5000</v>
      </c>
      <c r="F126" s="44"/>
      <c r="G126" s="44">
        <f t="shared" si="5"/>
        <v>5000</v>
      </c>
      <c r="H126" s="48"/>
    </row>
    <row r="127" spans="1:8" s="31" customFormat="1" ht="24">
      <c r="A127" s="63">
        <f t="shared" si="8"/>
        <v>42</v>
      </c>
      <c r="B127" s="60" t="s">
        <v>174</v>
      </c>
      <c r="C127" s="58" t="s">
        <v>173</v>
      </c>
      <c r="D127" s="58" t="s">
        <v>109</v>
      </c>
      <c r="E127" s="44"/>
      <c r="F127" s="44"/>
      <c r="G127" s="44">
        <f t="shared" si="5"/>
        <v>0</v>
      </c>
      <c r="H127" s="48"/>
    </row>
    <row r="128" spans="1:8" s="31" customFormat="1" ht="36">
      <c r="A128" s="63">
        <f t="shared" si="8"/>
        <v>43</v>
      </c>
      <c r="B128" s="60" t="s">
        <v>85</v>
      </c>
      <c r="C128" s="58" t="s">
        <v>86</v>
      </c>
      <c r="D128" s="58" t="s">
        <v>109</v>
      </c>
      <c r="E128" s="44"/>
      <c r="F128" s="44"/>
      <c r="G128" s="44">
        <f>E128-F128</f>
        <v>0</v>
      </c>
      <c r="H128" s="49"/>
    </row>
    <row r="129" spans="1:8" s="31" customFormat="1" ht="24">
      <c r="A129" s="63">
        <f t="shared" si="8"/>
        <v>44</v>
      </c>
      <c r="B129" s="60" t="s">
        <v>87</v>
      </c>
      <c r="C129" s="58" t="s">
        <v>88</v>
      </c>
      <c r="D129" s="58" t="s">
        <v>109</v>
      </c>
      <c r="E129" s="44">
        <v>13000</v>
      </c>
      <c r="F129" s="44"/>
      <c r="G129" s="44">
        <f t="shared" si="5"/>
        <v>13000</v>
      </c>
      <c r="H129" s="48"/>
    </row>
    <row r="130" spans="1:8" s="31" customFormat="1" ht="24">
      <c r="A130" s="63">
        <f t="shared" si="8"/>
        <v>45</v>
      </c>
      <c r="B130" s="60" t="s">
        <v>101</v>
      </c>
      <c r="C130" s="58" t="s">
        <v>100</v>
      </c>
      <c r="D130" s="58" t="s">
        <v>109</v>
      </c>
      <c r="E130" s="44"/>
      <c r="F130" s="44"/>
      <c r="G130" s="44">
        <f t="shared" si="5"/>
        <v>0</v>
      </c>
      <c r="H130" s="48"/>
    </row>
    <row r="131" spans="1:8" s="31" customFormat="1" ht="24">
      <c r="A131" s="63">
        <f t="shared" si="8"/>
        <v>46</v>
      </c>
      <c r="B131" s="60" t="s">
        <v>136</v>
      </c>
      <c r="C131" s="58" t="s">
        <v>135</v>
      </c>
      <c r="D131" s="58" t="s">
        <v>109</v>
      </c>
      <c r="E131" s="44"/>
      <c r="F131" s="44"/>
      <c r="G131" s="44">
        <f t="shared" si="5"/>
        <v>0</v>
      </c>
      <c r="H131" s="48"/>
    </row>
    <row r="132" spans="1:8" s="31" customFormat="1">
      <c r="A132" s="63">
        <f t="shared" si="8"/>
        <v>47</v>
      </c>
      <c r="B132" s="60" t="s">
        <v>116</v>
      </c>
      <c r="C132" s="58" t="s">
        <v>112</v>
      </c>
      <c r="D132" s="58" t="s">
        <v>109</v>
      </c>
      <c r="E132" s="44"/>
      <c r="F132" s="44"/>
      <c r="G132" s="44">
        <f t="shared" si="5"/>
        <v>0</v>
      </c>
      <c r="H132" s="48"/>
    </row>
    <row r="133" spans="1:8" s="31" customFormat="1" ht="24">
      <c r="A133" s="63">
        <f t="shared" si="8"/>
        <v>48</v>
      </c>
      <c r="B133" s="60" t="s">
        <v>111</v>
      </c>
      <c r="C133" s="58" t="s">
        <v>110</v>
      </c>
      <c r="D133" s="58" t="s">
        <v>109</v>
      </c>
      <c r="E133" s="44"/>
      <c r="F133" s="44"/>
      <c r="G133" s="44">
        <f>E133-F133</f>
        <v>0</v>
      </c>
      <c r="H133" s="48"/>
    </row>
    <row r="134" spans="1:8" s="31" customFormat="1" ht="36">
      <c r="A134" s="63">
        <f t="shared" si="8"/>
        <v>49</v>
      </c>
      <c r="B134" s="32" t="s">
        <v>155</v>
      </c>
      <c r="C134" s="58" t="s">
        <v>93</v>
      </c>
      <c r="D134" s="58" t="s">
        <v>109</v>
      </c>
      <c r="E134" s="44"/>
      <c r="F134" s="44"/>
      <c r="G134" s="44">
        <f t="shared" si="5"/>
        <v>0</v>
      </c>
      <c r="H134" s="48"/>
    </row>
    <row r="135" spans="1:8" s="31" customFormat="1" ht="24">
      <c r="A135" s="63">
        <f t="shared" si="8"/>
        <v>50</v>
      </c>
      <c r="B135" s="60" t="s">
        <v>201</v>
      </c>
      <c r="C135" s="58" t="s">
        <v>200</v>
      </c>
      <c r="D135" s="58" t="s">
        <v>109</v>
      </c>
      <c r="E135" s="44"/>
      <c r="F135" s="44"/>
      <c r="G135" s="44">
        <f t="shared" si="5"/>
        <v>0</v>
      </c>
      <c r="H135" s="48"/>
    </row>
    <row r="136" spans="1:8" s="31" customFormat="1">
      <c r="A136" s="63">
        <f t="shared" si="8"/>
        <v>51</v>
      </c>
      <c r="B136" s="60" t="s">
        <v>104</v>
      </c>
      <c r="C136" s="58" t="s">
        <v>105</v>
      </c>
      <c r="D136" s="58" t="s">
        <v>109</v>
      </c>
      <c r="E136" s="44"/>
      <c r="F136" s="44"/>
      <c r="G136" s="44">
        <f t="shared" si="5"/>
        <v>0</v>
      </c>
      <c r="H136" s="48"/>
    </row>
    <row r="137" spans="1:8" s="31" customFormat="1" ht="24">
      <c r="A137" s="63">
        <f t="shared" si="8"/>
        <v>52</v>
      </c>
      <c r="B137" s="60" t="s">
        <v>206</v>
      </c>
      <c r="C137" s="58" t="s">
        <v>207</v>
      </c>
      <c r="D137" s="58" t="s">
        <v>109</v>
      </c>
      <c r="E137" s="44"/>
      <c r="F137" s="44"/>
      <c r="G137" s="44">
        <f t="shared" si="5"/>
        <v>0</v>
      </c>
      <c r="H137" s="48"/>
    </row>
    <row r="138" spans="1:8" s="31" customFormat="1" ht="24">
      <c r="A138" s="63">
        <f t="shared" si="8"/>
        <v>53</v>
      </c>
      <c r="B138" s="60" t="s">
        <v>146</v>
      </c>
      <c r="C138" s="58" t="s">
        <v>147</v>
      </c>
      <c r="D138" s="58" t="s">
        <v>109</v>
      </c>
      <c r="E138" s="44"/>
      <c r="F138" s="44"/>
      <c r="G138" s="44">
        <f t="shared" si="5"/>
        <v>0</v>
      </c>
      <c r="H138" s="48"/>
    </row>
    <row r="139" spans="1:8" s="31" customFormat="1" ht="36">
      <c r="A139" s="63">
        <f t="shared" si="8"/>
        <v>54</v>
      </c>
      <c r="B139" s="60" t="s">
        <v>98</v>
      </c>
      <c r="C139" s="58" t="s">
        <v>99</v>
      </c>
      <c r="D139" s="58" t="s">
        <v>109</v>
      </c>
      <c r="E139" s="44"/>
      <c r="F139" s="44"/>
      <c r="G139" s="44">
        <f t="shared" si="5"/>
        <v>0</v>
      </c>
      <c r="H139" s="48"/>
    </row>
    <row r="140" spans="1:8" ht="25.5">
      <c r="A140" s="21"/>
      <c r="B140" s="30" t="s">
        <v>294</v>
      </c>
      <c r="C140" s="14"/>
      <c r="D140" s="14"/>
      <c r="E140" s="42">
        <f>SUM(E141:E141)</f>
        <v>0</v>
      </c>
      <c r="F140" s="42">
        <f>SUM(F141:F141)</f>
        <v>0</v>
      </c>
      <c r="G140" s="42">
        <f>SUM(G141:G141)</f>
        <v>0</v>
      </c>
      <c r="H140" s="48"/>
    </row>
    <row r="141" spans="1:8" ht="25.5">
      <c r="A141" s="22" t="s">
        <v>14</v>
      </c>
      <c r="B141" s="62" t="s">
        <v>160</v>
      </c>
      <c r="C141" s="23" t="s">
        <v>158</v>
      </c>
      <c r="D141" s="23" t="s">
        <v>159</v>
      </c>
      <c r="E141" s="43"/>
      <c r="F141" s="43"/>
      <c r="G141" s="44">
        <f t="shared" si="5"/>
        <v>0</v>
      </c>
      <c r="H141" s="48"/>
    </row>
    <row r="142" spans="1:8" ht="51">
      <c r="A142" s="21"/>
      <c r="B142" s="30" t="s">
        <v>295</v>
      </c>
      <c r="C142" s="14"/>
      <c r="D142" s="14"/>
      <c r="E142" s="42">
        <f>E143</f>
        <v>900</v>
      </c>
      <c r="F142" s="42">
        <f>F143</f>
        <v>0</v>
      </c>
      <c r="G142" s="45">
        <f>G143</f>
        <v>900</v>
      </c>
      <c r="H142" s="48"/>
    </row>
    <row r="143" spans="1:8" ht="25.5">
      <c r="A143" s="22" t="s">
        <v>14</v>
      </c>
      <c r="B143" s="62" t="s">
        <v>177</v>
      </c>
      <c r="C143" s="23" t="s">
        <v>176</v>
      </c>
      <c r="D143" s="23" t="s">
        <v>175</v>
      </c>
      <c r="E143" s="44">
        <v>900</v>
      </c>
      <c r="F143" s="43"/>
      <c r="G143" s="44">
        <f t="shared" si="5"/>
        <v>900</v>
      </c>
      <c r="H143" s="48"/>
    </row>
    <row r="144" spans="1:8" ht="25.5">
      <c r="A144" s="22"/>
      <c r="B144" s="30" t="s">
        <v>296</v>
      </c>
      <c r="C144" s="23"/>
      <c r="D144" s="23"/>
      <c r="E144" s="44"/>
      <c r="F144" s="43"/>
      <c r="G144" s="44"/>
      <c r="H144" s="48"/>
    </row>
    <row r="145" spans="1:8">
      <c r="A145" s="22"/>
      <c r="B145" s="62"/>
      <c r="C145" s="23" t="s">
        <v>210</v>
      </c>
      <c r="D145" s="23" t="s">
        <v>292</v>
      </c>
      <c r="E145" s="44"/>
      <c r="F145" s="43"/>
      <c r="G145" s="44"/>
      <c r="H145" s="48"/>
    </row>
    <row r="146" spans="1:8">
      <c r="A146" s="22"/>
      <c r="B146" s="62"/>
      <c r="C146" s="23"/>
      <c r="D146" s="23"/>
      <c r="E146" s="44"/>
      <c r="F146" s="43"/>
      <c r="G146" s="44"/>
      <c r="H146" s="48"/>
    </row>
    <row r="147" spans="1:8" ht="25.5">
      <c r="A147" s="21"/>
      <c r="B147" s="30" t="s">
        <v>297</v>
      </c>
      <c r="C147" s="14"/>
      <c r="D147" s="14"/>
      <c r="E147" s="42">
        <f>E148</f>
        <v>0</v>
      </c>
      <c r="F147" s="42">
        <f>F148</f>
        <v>0</v>
      </c>
      <c r="G147" s="45">
        <f>G148</f>
        <v>0</v>
      </c>
      <c r="H147" s="48"/>
    </row>
    <row r="148" spans="1:8" ht="38.25">
      <c r="A148" s="22" t="s">
        <v>14</v>
      </c>
      <c r="B148" s="62" t="s">
        <v>266</v>
      </c>
      <c r="C148" s="68" t="s">
        <v>282</v>
      </c>
      <c r="D148" s="23" t="s">
        <v>262</v>
      </c>
      <c r="E148" s="43"/>
      <c r="F148" s="43"/>
      <c r="G148" s="44">
        <f t="shared" ref="G148" si="9">E148-F148</f>
        <v>0</v>
      </c>
      <c r="H148" s="52"/>
    </row>
    <row r="149" spans="1:8">
      <c r="A149" s="24"/>
      <c r="B149" s="33"/>
      <c r="C149" s="33"/>
      <c r="D149" s="33"/>
      <c r="E149" s="33"/>
      <c r="F149" s="34"/>
      <c r="G149" s="35"/>
    </row>
    <row r="150" spans="1:8" ht="15.75">
      <c r="A150" s="36"/>
      <c r="B150" s="201" t="s">
        <v>281</v>
      </c>
      <c r="C150" s="201"/>
      <c r="D150" s="201"/>
      <c r="E150" s="201"/>
      <c r="F150" s="201"/>
      <c r="G150" s="37"/>
    </row>
    <row r="151" spans="1:8" ht="15.75">
      <c r="A151" s="36"/>
      <c r="B151" s="69"/>
      <c r="C151" s="69"/>
      <c r="D151" s="69"/>
      <c r="E151" s="69"/>
      <c r="F151" s="69"/>
      <c r="G151" s="37"/>
    </row>
    <row r="152" spans="1:8" ht="15.75">
      <c r="A152" s="36"/>
      <c r="B152" s="202" t="s">
        <v>18</v>
      </c>
      <c r="C152" s="202"/>
      <c r="D152" s="202"/>
      <c r="F152" s="41" t="s">
        <v>192</v>
      </c>
      <c r="G152" s="16"/>
    </row>
    <row r="153" spans="1:8" ht="15.75">
      <c r="A153" s="36"/>
      <c r="B153" s="39"/>
      <c r="C153" s="57"/>
      <c r="D153" s="57"/>
      <c r="E153" s="17"/>
      <c r="F153" s="18"/>
      <c r="G153" s="16"/>
    </row>
    <row r="154" spans="1:8" ht="15.75">
      <c r="A154" s="36"/>
      <c r="B154" s="203" t="s">
        <v>19</v>
      </c>
      <c r="C154" s="203"/>
      <c r="D154" s="203"/>
      <c r="F154" s="38" t="s">
        <v>274</v>
      </c>
      <c r="G154" s="16"/>
    </row>
  </sheetData>
  <autoFilter ref="B1:B154"/>
  <mergeCells count="23">
    <mergeCell ref="B150:F150"/>
    <mergeCell ref="B152:D152"/>
    <mergeCell ref="B154:D154"/>
    <mergeCell ref="C93:C96"/>
    <mergeCell ref="D93:D96"/>
    <mergeCell ref="C97:C98"/>
    <mergeCell ref="D97:D98"/>
    <mergeCell ref="A105:A106"/>
    <mergeCell ref="B105:B106"/>
    <mergeCell ref="C105:C106"/>
    <mergeCell ref="B7:F7"/>
    <mergeCell ref="A49:A50"/>
    <mergeCell ref="B49:B50"/>
    <mergeCell ref="C49:C50"/>
    <mergeCell ref="A62:A63"/>
    <mergeCell ref="B62:B63"/>
    <mergeCell ref="C62:C63"/>
    <mergeCell ref="A6:G6"/>
    <mergeCell ref="A1:G1"/>
    <mergeCell ref="A2:G2"/>
    <mergeCell ref="A3:G3"/>
    <mergeCell ref="A4:G4"/>
    <mergeCell ref="A5:G5"/>
  </mergeCells>
  <pageMargins left="0.35433070866141736" right="0.15748031496062992" top="0.74803149606299213" bottom="0.15748031496062992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12" sqref="C12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" style="10" customWidth="1"/>
    <col min="4" max="4" width="6.28515625" style="10" customWidth="1"/>
    <col min="5" max="5" width="11.85546875" style="15" customWidth="1"/>
    <col min="6" max="6" width="10.570312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8" ht="15.75">
      <c r="A1" s="187" t="s">
        <v>280</v>
      </c>
      <c r="B1" s="187"/>
      <c r="C1" s="187"/>
      <c r="D1" s="187"/>
      <c r="E1" s="187"/>
      <c r="F1" s="187"/>
      <c r="G1" s="187"/>
    </row>
    <row r="2" spans="1:8" ht="15.75">
      <c r="A2" s="187" t="s">
        <v>2</v>
      </c>
      <c r="B2" s="187"/>
      <c r="C2" s="187"/>
      <c r="D2" s="187"/>
      <c r="E2" s="187"/>
      <c r="F2" s="187"/>
      <c r="G2" s="187"/>
    </row>
    <row r="3" spans="1:8" ht="15.75">
      <c r="A3" s="187" t="s">
        <v>118</v>
      </c>
      <c r="B3" s="187"/>
      <c r="C3" s="187"/>
      <c r="D3" s="187"/>
      <c r="E3" s="187"/>
      <c r="F3" s="187"/>
      <c r="G3" s="187"/>
    </row>
    <row r="4" spans="1:8" ht="15.75">
      <c r="A4" s="187" t="s">
        <v>117</v>
      </c>
      <c r="B4" s="187"/>
      <c r="C4" s="187"/>
      <c r="D4" s="187"/>
      <c r="E4" s="187"/>
      <c r="F4" s="187"/>
      <c r="G4" s="187"/>
    </row>
    <row r="5" spans="1:8" ht="15.75">
      <c r="A5" s="187" t="s">
        <v>9</v>
      </c>
      <c r="B5" s="187"/>
      <c r="C5" s="187"/>
      <c r="D5" s="187"/>
      <c r="E5" s="187"/>
      <c r="F5" s="187"/>
      <c r="G5" s="187"/>
    </row>
    <row r="6" spans="1:8" ht="15.75">
      <c r="A6" s="186" t="s">
        <v>10</v>
      </c>
      <c r="B6" s="186"/>
      <c r="C6" s="186"/>
      <c r="D6" s="186"/>
      <c r="E6" s="186"/>
      <c r="F6" s="186"/>
      <c r="G6" s="186"/>
    </row>
    <row r="7" spans="1:8">
      <c r="A7" s="73"/>
      <c r="B7" s="191" t="s">
        <v>1</v>
      </c>
      <c r="C7" s="191"/>
      <c r="D7" s="191"/>
      <c r="E7" s="192"/>
      <c r="F7" s="192"/>
      <c r="G7" s="26"/>
    </row>
    <row r="8" spans="1:8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8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8" ht="25.5">
      <c r="A10" s="21"/>
      <c r="B10" s="30" t="s">
        <v>263</v>
      </c>
      <c r="C10" s="14"/>
      <c r="D10" s="14"/>
      <c r="E10" s="42">
        <f>SUM(E11:E13)</f>
        <v>14300</v>
      </c>
      <c r="F10" s="42">
        <f>SUM(F11:F13)</f>
        <v>0</v>
      </c>
      <c r="G10" s="42">
        <f>SUM(G11:G13)</f>
        <v>14300</v>
      </c>
      <c r="H10" s="48">
        <f>SUM(H11:H11)</f>
        <v>0</v>
      </c>
    </row>
    <row r="11" spans="1:8" s="31" customFormat="1" ht="24">
      <c r="A11" s="74">
        <v>1</v>
      </c>
      <c r="B11" s="11" t="s">
        <v>283</v>
      </c>
      <c r="C11" s="72" t="s">
        <v>284</v>
      </c>
      <c r="D11" s="72" t="s">
        <v>49</v>
      </c>
      <c r="E11" s="44">
        <v>300</v>
      </c>
      <c r="F11" s="44">
        <v>0</v>
      </c>
      <c r="G11" s="44">
        <f t="shared" ref="G11:G13" si="0">E11-F11</f>
        <v>300</v>
      </c>
      <c r="H11" s="53"/>
    </row>
    <row r="12" spans="1:8" s="31" customFormat="1" ht="24">
      <c r="A12" s="74">
        <f>A11+1</f>
        <v>2</v>
      </c>
      <c r="B12" s="82" t="s">
        <v>70</v>
      </c>
      <c r="C12" s="85" t="s">
        <v>291</v>
      </c>
      <c r="D12" s="72" t="s">
        <v>49</v>
      </c>
      <c r="E12" s="44">
        <v>12000</v>
      </c>
      <c r="F12" s="44">
        <v>0</v>
      </c>
      <c r="G12" s="44">
        <f t="shared" si="0"/>
        <v>12000</v>
      </c>
      <c r="H12" s="48"/>
    </row>
    <row r="13" spans="1:8" s="31" customFormat="1" ht="24">
      <c r="A13" s="74">
        <f>A12+1</f>
        <v>3</v>
      </c>
      <c r="B13" s="84" t="s">
        <v>164</v>
      </c>
      <c r="C13" s="72" t="s">
        <v>163</v>
      </c>
      <c r="D13" s="72" t="s">
        <v>49</v>
      </c>
      <c r="E13" s="44">
        <v>2000</v>
      </c>
      <c r="F13" s="44">
        <v>0</v>
      </c>
      <c r="G13" s="44">
        <f t="shared" si="0"/>
        <v>2000</v>
      </c>
      <c r="H13" s="48"/>
    </row>
    <row r="14" spans="1:8" s="31" customFormat="1">
      <c r="A14" s="21"/>
      <c r="B14" s="30" t="s">
        <v>17</v>
      </c>
      <c r="C14" s="14"/>
      <c r="D14" s="14"/>
      <c r="E14" s="42">
        <f>SUM(E15:E23)</f>
        <v>114660</v>
      </c>
      <c r="F14" s="42">
        <f>SUM(F15:F23)</f>
        <v>0</v>
      </c>
      <c r="G14" s="42">
        <f>SUM(G15:G23)</f>
        <v>114660</v>
      </c>
      <c r="H14" s="48"/>
    </row>
    <row r="15" spans="1:8" s="31" customFormat="1" ht="24">
      <c r="A15" s="74">
        <v>1</v>
      </c>
      <c r="B15" s="82" t="s">
        <v>123</v>
      </c>
      <c r="C15" s="72" t="s">
        <v>119</v>
      </c>
      <c r="D15" s="72" t="s">
        <v>122</v>
      </c>
      <c r="E15" s="44">
        <v>24860</v>
      </c>
      <c r="F15" s="44">
        <v>0</v>
      </c>
      <c r="G15" s="44">
        <f t="shared" ref="G15:G27" si="1">E15-F15</f>
        <v>24860</v>
      </c>
      <c r="H15" s="48"/>
    </row>
    <row r="16" spans="1:8" s="31" customFormat="1" ht="24">
      <c r="A16" s="74">
        <f t="shared" ref="A16:A18" si="2">A15+1</f>
        <v>2</v>
      </c>
      <c r="B16" s="84" t="s">
        <v>133</v>
      </c>
      <c r="C16" s="72" t="s">
        <v>121</v>
      </c>
      <c r="D16" s="72" t="s">
        <v>109</v>
      </c>
      <c r="E16" s="44">
        <v>16000</v>
      </c>
      <c r="F16" s="44">
        <v>0</v>
      </c>
      <c r="G16" s="44">
        <f t="shared" si="1"/>
        <v>16000</v>
      </c>
      <c r="H16" s="48"/>
    </row>
    <row r="17" spans="1:8" s="31" customFormat="1">
      <c r="A17" s="78">
        <f t="shared" si="2"/>
        <v>3</v>
      </c>
      <c r="B17" s="83" t="s">
        <v>286</v>
      </c>
      <c r="C17" s="76" t="s">
        <v>285</v>
      </c>
      <c r="D17" s="76" t="s">
        <v>109</v>
      </c>
      <c r="E17" s="44">
        <v>3000</v>
      </c>
      <c r="F17" s="56">
        <v>0</v>
      </c>
      <c r="G17" s="44">
        <f t="shared" ref="G17" si="3">E17-F17</f>
        <v>3000</v>
      </c>
      <c r="H17" s="48"/>
    </row>
    <row r="18" spans="1:8" s="31" customFormat="1" ht="65.25" customHeight="1">
      <c r="A18" s="78">
        <f t="shared" si="2"/>
        <v>4</v>
      </c>
      <c r="B18" s="81" t="s">
        <v>287</v>
      </c>
      <c r="C18" s="77" t="s">
        <v>204</v>
      </c>
      <c r="D18" s="72" t="s">
        <v>109</v>
      </c>
      <c r="E18" s="44">
        <v>2800</v>
      </c>
      <c r="F18" s="44">
        <v>0</v>
      </c>
      <c r="G18" s="44">
        <f t="shared" si="1"/>
        <v>2800</v>
      </c>
      <c r="H18" s="48"/>
    </row>
    <row r="19" spans="1:8" s="31" customFormat="1" ht="24">
      <c r="A19" s="74">
        <f>A18+1</f>
        <v>5</v>
      </c>
      <c r="B19" s="82" t="s">
        <v>288</v>
      </c>
      <c r="C19" s="76" t="s">
        <v>130</v>
      </c>
      <c r="D19" s="72" t="s">
        <v>109</v>
      </c>
      <c r="E19" s="44">
        <v>30000</v>
      </c>
      <c r="F19" s="44">
        <v>0</v>
      </c>
      <c r="G19" s="44">
        <f t="shared" si="1"/>
        <v>30000</v>
      </c>
      <c r="H19" s="48"/>
    </row>
    <row r="20" spans="1:8" s="31" customFormat="1" ht="24">
      <c r="A20" s="74">
        <f>A19+1</f>
        <v>6</v>
      </c>
      <c r="B20" s="82" t="s">
        <v>131</v>
      </c>
      <c r="C20" s="85" t="s">
        <v>134</v>
      </c>
      <c r="D20" s="72" t="s">
        <v>109</v>
      </c>
      <c r="E20" s="44">
        <v>15000</v>
      </c>
      <c r="F20" s="44">
        <v>0</v>
      </c>
      <c r="G20" s="44">
        <f t="shared" si="1"/>
        <v>15000</v>
      </c>
      <c r="H20" s="48"/>
    </row>
    <row r="21" spans="1:8" s="31" customFormat="1" ht="24">
      <c r="A21" s="74">
        <f t="shared" ref="A21:A23" si="4">A20+1</f>
        <v>7</v>
      </c>
      <c r="B21" s="84" t="s">
        <v>114</v>
      </c>
      <c r="C21" s="72" t="s">
        <v>115</v>
      </c>
      <c r="D21" s="72" t="s">
        <v>109</v>
      </c>
      <c r="E21" s="44">
        <v>5000</v>
      </c>
      <c r="F21" s="44">
        <v>0</v>
      </c>
      <c r="G21" s="44">
        <f>E21-F21</f>
        <v>5000</v>
      </c>
      <c r="H21" s="49"/>
    </row>
    <row r="22" spans="1:8" s="31" customFormat="1" ht="24">
      <c r="A22" s="74">
        <f t="shared" si="4"/>
        <v>8</v>
      </c>
      <c r="B22" s="84" t="s">
        <v>253</v>
      </c>
      <c r="C22" s="72" t="s">
        <v>113</v>
      </c>
      <c r="D22" s="72" t="s">
        <v>109</v>
      </c>
      <c r="E22" s="44">
        <v>5000</v>
      </c>
      <c r="F22" s="44">
        <v>0</v>
      </c>
      <c r="G22" s="44">
        <f t="shared" si="1"/>
        <v>5000</v>
      </c>
      <c r="H22" s="48"/>
    </row>
    <row r="23" spans="1:8" s="31" customFormat="1" ht="24">
      <c r="A23" s="74">
        <f t="shared" si="4"/>
        <v>9</v>
      </c>
      <c r="B23" s="82" t="s">
        <v>289</v>
      </c>
      <c r="C23" s="72" t="s">
        <v>88</v>
      </c>
      <c r="D23" s="72" t="s">
        <v>109</v>
      </c>
      <c r="E23" s="44">
        <v>13000</v>
      </c>
      <c r="F23" s="44">
        <v>0</v>
      </c>
      <c r="G23" s="44">
        <f t="shared" si="1"/>
        <v>13000</v>
      </c>
      <c r="H23" s="48"/>
    </row>
    <row r="24" spans="1:8" ht="25.5">
      <c r="A24" s="21"/>
      <c r="B24" s="30" t="s">
        <v>157</v>
      </c>
      <c r="C24" s="14"/>
      <c r="D24" s="14"/>
      <c r="E24" s="42">
        <f>SUM(E25:E25)</f>
        <v>15000</v>
      </c>
      <c r="F24" s="42">
        <f>SUM(F25:F25)</f>
        <v>0</v>
      </c>
      <c r="G24" s="42">
        <f>SUM(G25:G25)</f>
        <v>15000</v>
      </c>
      <c r="H24" s="48"/>
    </row>
    <row r="25" spans="1:8" ht="25.5">
      <c r="A25" s="22" t="s">
        <v>14</v>
      </c>
      <c r="B25" s="62" t="s">
        <v>160</v>
      </c>
      <c r="C25" s="23" t="s">
        <v>158</v>
      </c>
      <c r="D25" s="23" t="s">
        <v>159</v>
      </c>
      <c r="E25" s="43">
        <v>15000</v>
      </c>
      <c r="F25" s="43">
        <v>0</v>
      </c>
      <c r="G25" s="44">
        <f t="shared" si="1"/>
        <v>15000</v>
      </c>
      <c r="H25" s="48"/>
    </row>
    <row r="26" spans="1:8" ht="51">
      <c r="A26" s="21"/>
      <c r="B26" s="30" t="s">
        <v>261</v>
      </c>
      <c r="C26" s="14"/>
      <c r="D26" s="14"/>
      <c r="E26" s="42">
        <f>E27</f>
        <v>900</v>
      </c>
      <c r="F26" s="42">
        <f>F27</f>
        <v>0</v>
      </c>
      <c r="G26" s="45">
        <f>G27</f>
        <v>900</v>
      </c>
      <c r="H26" s="48"/>
    </row>
    <row r="27" spans="1:8" ht="25.5">
      <c r="A27" s="22" t="s">
        <v>14</v>
      </c>
      <c r="B27" s="62" t="s">
        <v>290</v>
      </c>
      <c r="C27" s="23" t="s">
        <v>176</v>
      </c>
      <c r="D27" s="23" t="s">
        <v>175</v>
      </c>
      <c r="E27" s="44">
        <v>900</v>
      </c>
      <c r="F27" s="43">
        <v>0</v>
      </c>
      <c r="G27" s="44">
        <f t="shared" si="1"/>
        <v>900</v>
      </c>
      <c r="H27" s="48"/>
    </row>
    <row r="28" spans="1:8">
      <c r="A28" s="24"/>
      <c r="B28" s="33"/>
      <c r="C28" s="33"/>
      <c r="D28" s="33"/>
      <c r="E28" s="33"/>
      <c r="F28" s="34"/>
      <c r="G28" s="35"/>
    </row>
    <row r="29" spans="1:8" ht="19.5" customHeight="1">
      <c r="A29" s="36"/>
      <c r="B29" s="201" t="s">
        <v>281</v>
      </c>
      <c r="C29" s="201"/>
      <c r="D29" s="201"/>
      <c r="E29" s="201"/>
      <c r="F29" s="201"/>
      <c r="G29" s="37"/>
    </row>
    <row r="30" spans="1:8" ht="15.75">
      <c r="A30" s="36"/>
      <c r="B30" s="70"/>
      <c r="C30" s="70"/>
      <c r="D30" s="70"/>
      <c r="E30" s="70"/>
      <c r="F30" s="70"/>
      <c r="G30" s="37"/>
    </row>
    <row r="31" spans="1:8" ht="15.75">
      <c r="A31" s="36"/>
      <c r="B31" s="79" t="s">
        <v>18</v>
      </c>
      <c r="C31" s="80"/>
      <c r="D31" s="80"/>
      <c r="F31" s="205" t="s">
        <v>192</v>
      </c>
      <c r="G31" s="205"/>
    </row>
    <row r="32" spans="1:8" ht="15.75">
      <c r="A32" s="36"/>
      <c r="B32" s="39"/>
      <c r="C32" s="71"/>
      <c r="D32" s="71"/>
      <c r="E32" s="17"/>
      <c r="F32" s="18"/>
      <c r="G32" s="16"/>
    </row>
    <row r="33" spans="1:7" ht="15.75">
      <c r="A33" s="36"/>
      <c r="B33" s="39" t="s">
        <v>19</v>
      </c>
      <c r="C33" s="207"/>
      <c r="D33" s="207"/>
      <c r="F33" s="206" t="s">
        <v>274</v>
      </c>
      <c r="G33" s="206"/>
    </row>
  </sheetData>
  <autoFilter ref="D1:D33"/>
  <mergeCells count="11">
    <mergeCell ref="B29:F29"/>
    <mergeCell ref="F31:G31"/>
    <mergeCell ref="F33:G33"/>
    <mergeCell ref="C33:D33"/>
    <mergeCell ref="B7:F7"/>
    <mergeCell ref="A6:G6"/>
    <mergeCell ref="A1:G1"/>
    <mergeCell ref="A2:G2"/>
    <mergeCell ref="A3:G3"/>
    <mergeCell ref="A4:G4"/>
    <mergeCell ref="A5:G5"/>
  </mergeCells>
  <pageMargins left="0.17" right="0.16" top="0.32" bottom="0.17" header="0.31496062992125984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0"/>
  <sheetViews>
    <sheetView tabSelected="1" view="pageBreakPreview" topLeftCell="A139" zoomScaleSheetLayoutView="100" workbookViewId="0">
      <selection activeCell="A145" sqref="A145:F159"/>
    </sheetView>
  </sheetViews>
  <sheetFormatPr defaultColWidth="9.140625" defaultRowHeight="12.75" outlineLevelCol="2"/>
  <cols>
    <col min="1" max="1" width="87.85546875" style="98" customWidth="1"/>
    <col min="2" max="2" width="12.7109375" style="94" customWidth="1"/>
    <col min="3" max="3" width="34.5703125" style="93" customWidth="1"/>
    <col min="4" max="4" width="19.7109375" style="95" customWidth="1" outlineLevel="2"/>
    <col min="5" max="5" width="20.42578125" style="96" customWidth="1" outlineLevel="1"/>
    <col min="6" max="6" width="16.42578125" style="96" customWidth="1" outlineLevel="1"/>
    <col min="7" max="8" width="9.140625" style="31"/>
    <col min="9" max="9" width="8.85546875" style="100" customWidth="1"/>
    <col min="10" max="16384" width="9.140625" style="31"/>
  </cols>
  <sheetData>
    <row r="1" spans="1:9" ht="20.25">
      <c r="A1" s="209" t="s">
        <v>313</v>
      </c>
      <c r="B1" s="209"/>
      <c r="C1" s="209"/>
      <c r="D1" s="209"/>
      <c r="E1" s="209"/>
      <c r="F1" s="101"/>
    </row>
    <row r="2" spans="1:9" ht="20.25">
      <c r="A2" s="209" t="s">
        <v>314</v>
      </c>
      <c r="B2" s="209"/>
      <c r="C2" s="209"/>
      <c r="D2" s="209"/>
      <c r="E2" s="209"/>
      <c r="F2" s="101"/>
    </row>
    <row r="3" spans="1:9" ht="20.25">
      <c r="A3" s="210" t="s">
        <v>312</v>
      </c>
      <c r="B3" s="209"/>
      <c r="C3" s="209"/>
      <c r="D3" s="209"/>
      <c r="E3" s="209"/>
      <c r="F3" s="101"/>
    </row>
    <row r="4" spans="1:9">
      <c r="A4" s="211" t="s">
        <v>298</v>
      </c>
      <c r="B4" s="211"/>
      <c r="C4" s="211"/>
      <c r="D4" s="211"/>
      <c r="E4" s="211"/>
      <c r="F4" s="102"/>
    </row>
    <row r="5" spans="1:9" ht="11.25" customHeight="1">
      <c r="A5" s="212"/>
      <c r="B5" s="212"/>
      <c r="C5" s="213"/>
      <c r="D5" s="213"/>
      <c r="E5" s="97"/>
      <c r="F5" s="97"/>
    </row>
    <row r="6" spans="1:9" ht="78.75">
      <c r="A6" s="116" t="s">
        <v>306</v>
      </c>
      <c r="B6" s="117" t="s">
        <v>299</v>
      </c>
      <c r="C6" s="118" t="s">
        <v>308</v>
      </c>
      <c r="D6" s="118" t="s">
        <v>300</v>
      </c>
      <c r="E6" s="119" t="s">
        <v>301</v>
      </c>
      <c r="F6" s="119" t="s">
        <v>302</v>
      </c>
    </row>
    <row r="7" spans="1:9">
      <c r="A7" s="120" t="s">
        <v>14</v>
      </c>
      <c r="B7" s="173" t="s">
        <v>7</v>
      </c>
      <c r="C7" s="174">
        <v>3</v>
      </c>
      <c r="D7" s="174">
        <v>4</v>
      </c>
      <c r="E7" s="114">
        <v>5</v>
      </c>
      <c r="F7" s="114">
        <v>6</v>
      </c>
    </row>
    <row r="8" spans="1:9" ht="30">
      <c r="A8" s="125" t="s">
        <v>326</v>
      </c>
      <c r="B8" s="134" t="s">
        <v>49</v>
      </c>
      <c r="C8" s="135" t="s">
        <v>327</v>
      </c>
      <c r="D8" s="135" t="s">
        <v>307</v>
      </c>
      <c r="E8" s="132" t="s">
        <v>491</v>
      </c>
      <c r="F8" s="132"/>
      <c r="I8" s="130"/>
    </row>
    <row r="9" spans="1:9" ht="30">
      <c r="A9" s="125" t="s">
        <v>497</v>
      </c>
      <c r="B9" s="134" t="s">
        <v>49</v>
      </c>
      <c r="C9" s="135" t="s">
        <v>498</v>
      </c>
      <c r="D9" s="135" t="s">
        <v>307</v>
      </c>
      <c r="E9" s="132" t="s">
        <v>491</v>
      </c>
      <c r="F9" s="132"/>
      <c r="I9" s="167"/>
    </row>
    <row r="10" spans="1:9" ht="30">
      <c r="A10" s="125" t="s">
        <v>402</v>
      </c>
      <c r="B10" s="134" t="s">
        <v>49</v>
      </c>
      <c r="C10" s="135" t="s">
        <v>403</v>
      </c>
      <c r="D10" s="135" t="s">
        <v>307</v>
      </c>
      <c r="E10" s="132" t="s">
        <v>363</v>
      </c>
      <c r="F10" s="132"/>
      <c r="I10" s="140"/>
    </row>
    <row r="11" spans="1:9" ht="45">
      <c r="A11" s="125" t="s">
        <v>509</v>
      </c>
      <c r="B11" s="134" t="s">
        <v>49</v>
      </c>
      <c r="C11" s="135" t="s">
        <v>510</v>
      </c>
      <c r="D11" s="135" t="s">
        <v>307</v>
      </c>
      <c r="E11" s="132" t="s">
        <v>491</v>
      </c>
      <c r="F11" s="132"/>
      <c r="I11" s="167"/>
    </row>
    <row r="12" spans="1:9" ht="30">
      <c r="A12" s="125" t="s">
        <v>554</v>
      </c>
      <c r="B12" s="134" t="s">
        <v>49</v>
      </c>
      <c r="C12" s="135" t="s">
        <v>555</v>
      </c>
      <c r="D12" s="135" t="s">
        <v>307</v>
      </c>
      <c r="E12" s="132" t="s">
        <v>546</v>
      </c>
      <c r="F12" s="132"/>
      <c r="I12" s="178"/>
    </row>
    <row r="13" spans="1:9" ht="30">
      <c r="A13" s="125" t="s">
        <v>582</v>
      </c>
      <c r="B13" s="134" t="s">
        <v>49</v>
      </c>
      <c r="C13" s="135" t="s">
        <v>327</v>
      </c>
      <c r="D13" s="135" t="s">
        <v>307</v>
      </c>
      <c r="E13" s="132" t="s">
        <v>546</v>
      </c>
      <c r="F13" s="132"/>
      <c r="I13" s="178"/>
    </row>
    <row r="14" spans="1:9" ht="30">
      <c r="A14" s="125" t="s">
        <v>330</v>
      </c>
      <c r="B14" s="134" t="s">
        <v>49</v>
      </c>
      <c r="C14" s="135" t="s">
        <v>331</v>
      </c>
      <c r="D14" s="135" t="s">
        <v>307</v>
      </c>
      <c r="E14" s="132" t="s">
        <v>362</v>
      </c>
      <c r="F14" s="132"/>
      <c r="I14" s="130"/>
    </row>
    <row r="15" spans="1:9" ht="30">
      <c r="A15" s="125" t="s">
        <v>459</v>
      </c>
      <c r="B15" s="134" t="s">
        <v>49</v>
      </c>
      <c r="C15" s="135" t="s">
        <v>462</v>
      </c>
      <c r="D15" s="135" t="s">
        <v>307</v>
      </c>
      <c r="E15" s="132" t="s">
        <v>458</v>
      </c>
      <c r="F15" s="132"/>
      <c r="I15" s="153"/>
    </row>
    <row r="16" spans="1:9" ht="45">
      <c r="A16" s="125" t="s">
        <v>465</v>
      </c>
      <c r="B16" s="134" t="s">
        <v>49</v>
      </c>
      <c r="C16" s="135" t="s">
        <v>466</v>
      </c>
      <c r="D16" s="135" t="s">
        <v>307</v>
      </c>
      <c r="E16" s="132" t="s">
        <v>458</v>
      </c>
      <c r="F16" s="132"/>
      <c r="I16" s="154"/>
    </row>
    <row r="17" spans="1:9" ht="47.25" customHeight="1">
      <c r="A17" s="125" t="s">
        <v>605</v>
      </c>
      <c r="B17" s="134" t="s">
        <v>49</v>
      </c>
      <c r="C17" s="135" t="s">
        <v>606</v>
      </c>
      <c r="D17" s="135" t="s">
        <v>307</v>
      </c>
      <c r="E17" s="132" t="s">
        <v>595</v>
      </c>
      <c r="F17" s="132"/>
      <c r="I17" s="185"/>
    </row>
    <row r="18" spans="1:9" ht="45">
      <c r="A18" s="125" t="s">
        <v>328</v>
      </c>
      <c r="B18" s="134" t="s">
        <v>49</v>
      </c>
      <c r="C18" s="135" t="s">
        <v>329</v>
      </c>
      <c r="D18" s="135" t="s">
        <v>307</v>
      </c>
      <c r="E18" s="132" t="s">
        <v>362</v>
      </c>
      <c r="F18" s="132"/>
      <c r="I18" s="130"/>
    </row>
    <row r="19" spans="1:9" ht="73.5" customHeight="1">
      <c r="A19" s="125" t="s">
        <v>483</v>
      </c>
      <c r="B19" s="134" t="s">
        <v>49</v>
      </c>
      <c r="C19" s="135" t="s">
        <v>488</v>
      </c>
      <c r="D19" s="135" t="s">
        <v>307</v>
      </c>
      <c r="E19" s="132" t="s">
        <v>478</v>
      </c>
      <c r="F19" s="132" t="s">
        <v>484</v>
      </c>
      <c r="I19" s="163"/>
    </row>
    <row r="20" spans="1:9" ht="30">
      <c r="A20" s="125" t="s">
        <v>460</v>
      </c>
      <c r="B20" s="134" t="s">
        <v>49</v>
      </c>
      <c r="C20" s="135" t="s">
        <v>461</v>
      </c>
      <c r="D20" s="135" t="s">
        <v>307</v>
      </c>
      <c r="E20" s="132" t="s">
        <v>458</v>
      </c>
      <c r="F20" s="132"/>
      <c r="I20" s="153"/>
    </row>
    <row r="21" spans="1:9" ht="63" customHeight="1">
      <c r="A21" s="125" t="s">
        <v>587</v>
      </c>
      <c r="B21" s="134" t="s">
        <v>49</v>
      </c>
      <c r="C21" s="135" t="s">
        <v>548</v>
      </c>
      <c r="D21" s="135" t="s">
        <v>307</v>
      </c>
      <c r="E21" s="132" t="s">
        <v>546</v>
      </c>
      <c r="F21" s="132"/>
      <c r="I21" s="178"/>
    </row>
    <row r="22" spans="1:9" ht="63" customHeight="1">
      <c r="A22" s="125" t="s">
        <v>566</v>
      </c>
      <c r="B22" s="134" t="s">
        <v>49</v>
      </c>
      <c r="C22" s="135" t="s">
        <v>578</v>
      </c>
      <c r="D22" s="135" t="s">
        <v>307</v>
      </c>
      <c r="E22" s="132" t="s">
        <v>546</v>
      </c>
      <c r="F22" s="132"/>
      <c r="I22" s="178"/>
    </row>
    <row r="23" spans="1:9" ht="45" customHeight="1">
      <c r="A23" s="125" t="s">
        <v>567</v>
      </c>
      <c r="B23" s="134" t="s">
        <v>49</v>
      </c>
      <c r="C23" s="135" t="s">
        <v>568</v>
      </c>
      <c r="D23" s="135" t="s">
        <v>307</v>
      </c>
      <c r="E23" s="132" t="s">
        <v>546</v>
      </c>
      <c r="F23" s="132"/>
      <c r="I23" s="178"/>
    </row>
    <row r="24" spans="1:9" ht="75">
      <c r="A24" s="125" t="s">
        <v>454</v>
      </c>
      <c r="B24" s="134" t="s">
        <v>49</v>
      </c>
      <c r="C24" s="135" t="s">
        <v>451</v>
      </c>
      <c r="D24" s="135" t="s">
        <v>307</v>
      </c>
      <c r="E24" s="132" t="s">
        <v>430</v>
      </c>
      <c r="F24" s="132" t="s">
        <v>449</v>
      </c>
      <c r="I24" s="150"/>
    </row>
    <row r="25" spans="1:9" ht="45">
      <c r="A25" s="125" t="s">
        <v>532</v>
      </c>
      <c r="B25" s="134" t="s">
        <v>49</v>
      </c>
      <c r="C25" s="135" t="s">
        <v>533</v>
      </c>
      <c r="D25" s="135" t="s">
        <v>307</v>
      </c>
      <c r="E25" s="132" t="s">
        <v>528</v>
      </c>
      <c r="F25" s="132"/>
      <c r="I25" s="170"/>
    </row>
    <row r="26" spans="1:9" ht="30">
      <c r="A26" s="125" t="s">
        <v>453</v>
      </c>
      <c r="B26" s="134" t="s">
        <v>49</v>
      </c>
      <c r="C26" s="135" t="s">
        <v>452</v>
      </c>
      <c r="D26" s="135" t="s">
        <v>307</v>
      </c>
      <c r="E26" s="132" t="s">
        <v>458</v>
      </c>
      <c r="F26" s="132"/>
      <c r="I26" s="150"/>
    </row>
    <row r="27" spans="1:9" ht="30">
      <c r="A27" s="125" t="s">
        <v>482</v>
      </c>
      <c r="B27" s="134" t="s">
        <v>49</v>
      </c>
      <c r="C27" s="135" t="s">
        <v>481</v>
      </c>
      <c r="D27" s="135" t="s">
        <v>307</v>
      </c>
      <c r="E27" s="132" t="s">
        <v>478</v>
      </c>
      <c r="F27" s="132"/>
      <c r="I27" s="161"/>
    </row>
    <row r="28" spans="1:9" ht="45">
      <c r="A28" s="125" t="s">
        <v>518</v>
      </c>
      <c r="B28" s="134" t="s">
        <v>49</v>
      </c>
      <c r="C28" s="135" t="s">
        <v>519</v>
      </c>
      <c r="D28" s="135" t="s">
        <v>307</v>
      </c>
      <c r="E28" s="132" t="s">
        <v>491</v>
      </c>
      <c r="F28" s="132"/>
      <c r="I28" s="167"/>
    </row>
    <row r="29" spans="1:9" ht="45">
      <c r="A29" s="125" t="s">
        <v>361</v>
      </c>
      <c r="B29" s="134" t="s">
        <v>49</v>
      </c>
      <c r="C29" s="135" t="s">
        <v>406</v>
      </c>
      <c r="D29" s="135" t="s">
        <v>307</v>
      </c>
      <c r="E29" s="132" t="s">
        <v>363</v>
      </c>
      <c r="F29" s="132"/>
      <c r="I29" s="133"/>
    </row>
    <row r="30" spans="1:9" ht="30">
      <c r="A30" s="125" t="s">
        <v>364</v>
      </c>
      <c r="B30" s="134" t="s">
        <v>49</v>
      </c>
      <c r="C30" s="135" t="s">
        <v>407</v>
      </c>
      <c r="D30" s="135" t="s">
        <v>307</v>
      </c>
      <c r="E30" s="132" t="s">
        <v>363</v>
      </c>
      <c r="F30" s="132"/>
      <c r="I30" s="133"/>
    </row>
    <row r="31" spans="1:9" ht="30">
      <c r="A31" s="125" t="s">
        <v>469</v>
      </c>
      <c r="B31" s="134" t="s">
        <v>49</v>
      </c>
      <c r="C31" s="135" t="s">
        <v>470</v>
      </c>
      <c r="D31" s="135" t="s">
        <v>307</v>
      </c>
      <c r="E31" s="132" t="s">
        <v>458</v>
      </c>
      <c r="F31" s="132"/>
      <c r="I31" s="157"/>
    </row>
    <row r="32" spans="1:9" ht="45">
      <c r="A32" s="125" t="s">
        <v>409</v>
      </c>
      <c r="B32" s="134" t="s">
        <v>49</v>
      </c>
      <c r="C32" s="135" t="s">
        <v>410</v>
      </c>
      <c r="D32" s="135" t="s">
        <v>307</v>
      </c>
      <c r="E32" s="132" t="s">
        <v>363</v>
      </c>
      <c r="F32" s="132"/>
      <c r="I32" s="141"/>
    </row>
    <row r="33" spans="1:9" ht="45">
      <c r="A33" s="125" t="s">
        <v>366</v>
      </c>
      <c r="B33" s="134" t="s">
        <v>49</v>
      </c>
      <c r="C33" s="135" t="s">
        <v>365</v>
      </c>
      <c r="D33" s="135" t="s">
        <v>307</v>
      </c>
      <c r="E33" s="132" t="s">
        <v>423</v>
      </c>
      <c r="F33" s="132"/>
      <c r="I33" s="133"/>
    </row>
    <row r="34" spans="1:9" ht="45">
      <c r="A34" s="125" t="s">
        <v>541</v>
      </c>
      <c r="B34" s="134" t="s">
        <v>49</v>
      </c>
      <c r="C34" s="135" t="s">
        <v>542</v>
      </c>
      <c r="D34" s="135" t="s">
        <v>307</v>
      </c>
      <c r="E34" s="132" t="s">
        <v>528</v>
      </c>
      <c r="F34" s="132"/>
      <c r="I34" s="175"/>
    </row>
    <row r="35" spans="1:9" ht="45">
      <c r="A35" s="125" t="s">
        <v>592</v>
      </c>
      <c r="B35" s="134" t="s">
        <v>49</v>
      </c>
      <c r="C35" s="135" t="s">
        <v>593</v>
      </c>
      <c r="D35" s="135" t="s">
        <v>307</v>
      </c>
      <c r="E35" s="132" t="s">
        <v>546</v>
      </c>
      <c r="F35" s="132"/>
      <c r="I35" s="183"/>
    </row>
    <row r="36" spans="1:9" ht="45">
      <c r="A36" s="125" t="s">
        <v>520</v>
      </c>
      <c r="B36" s="134" t="s">
        <v>49</v>
      </c>
      <c r="C36" s="135" t="s">
        <v>521</v>
      </c>
      <c r="D36" s="135" t="s">
        <v>307</v>
      </c>
      <c r="E36" s="132" t="s">
        <v>491</v>
      </c>
      <c r="F36" s="132"/>
      <c r="I36" s="167"/>
    </row>
    <row r="37" spans="1:9" ht="45">
      <c r="A37" s="125" t="s">
        <v>398</v>
      </c>
      <c r="B37" s="134" t="s">
        <v>49</v>
      </c>
      <c r="C37" s="135" t="s">
        <v>332</v>
      </c>
      <c r="D37" s="135" t="s">
        <v>307</v>
      </c>
      <c r="E37" s="132" t="s">
        <v>362</v>
      </c>
      <c r="F37" s="132"/>
      <c r="I37" s="130"/>
    </row>
    <row r="38" spans="1:9" ht="59.25">
      <c r="A38" s="125" t="s">
        <v>580</v>
      </c>
      <c r="B38" s="134" t="s">
        <v>49</v>
      </c>
      <c r="C38" s="135" t="s">
        <v>581</v>
      </c>
      <c r="D38" s="135" t="s">
        <v>307</v>
      </c>
      <c r="E38" s="132" t="s">
        <v>546</v>
      </c>
      <c r="F38" s="132"/>
      <c r="I38" s="179"/>
    </row>
    <row r="39" spans="1:9" ht="45">
      <c r="A39" s="125" t="s">
        <v>383</v>
      </c>
      <c r="B39" s="134" t="s">
        <v>49</v>
      </c>
      <c r="C39" s="135" t="s">
        <v>408</v>
      </c>
      <c r="D39" s="135" t="s">
        <v>307</v>
      </c>
      <c r="E39" s="132" t="s">
        <v>363</v>
      </c>
      <c r="F39" s="132"/>
      <c r="I39" s="133"/>
    </row>
    <row r="40" spans="1:9" ht="30">
      <c r="A40" s="125" t="s">
        <v>426</v>
      </c>
      <c r="B40" s="134" t="s">
        <v>49</v>
      </c>
      <c r="C40" s="135" t="s">
        <v>342</v>
      </c>
      <c r="D40" s="135" t="s">
        <v>307</v>
      </c>
      <c r="E40" s="132" t="s">
        <v>423</v>
      </c>
      <c r="F40" s="132"/>
      <c r="I40" s="146"/>
    </row>
    <row r="41" spans="1:9" ht="45">
      <c r="A41" s="125" t="s">
        <v>479</v>
      </c>
      <c r="B41" s="134" t="s">
        <v>49</v>
      </c>
      <c r="C41" s="135" t="s">
        <v>480</v>
      </c>
      <c r="D41" s="135" t="s">
        <v>307</v>
      </c>
      <c r="E41" s="132" t="s">
        <v>478</v>
      </c>
      <c r="F41" s="132"/>
      <c r="I41" s="161"/>
    </row>
    <row r="42" spans="1:9" ht="45">
      <c r="A42" s="125" t="s">
        <v>539</v>
      </c>
      <c r="B42" s="134" t="s">
        <v>49</v>
      </c>
      <c r="C42" s="135" t="s">
        <v>540</v>
      </c>
      <c r="D42" s="135" t="s">
        <v>307</v>
      </c>
      <c r="E42" s="132" t="s">
        <v>528</v>
      </c>
      <c r="F42" s="132"/>
      <c r="I42" s="175"/>
    </row>
    <row r="43" spans="1:9" ht="30">
      <c r="A43" s="125" t="s">
        <v>390</v>
      </c>
      <c r="B43" s="134" t="s">
        <v>49</v>
      </c>
      <c r="C43" s="135" t="s">
        <v>350</v>
      </c>
      <c r="D43" s="135" t="s">
        <v>307</v>
      </c>
      <c r="E43" s="132" t="s">
        <v>362</v>
      </c>
      <c r="F43" s="132"/>
      <c r="I43" s="133"/>
    </row>
    <row r="44" spans="1:9" ht="30">
      <c r="A44" s="125" t="s">
        <v>564</v>
      </c>
      <c r="B44" s="134" t="s">
        <v>49</v>
      </c>
      <c r="C44" s="135" t="s">
        <v>565</v>
      </c>
      <c r="D44" s="135" t="s">
        <v>307</v>
      </c>
      <c r="E44" s="132" t="s">
        <v>546</v>
      </c>
      <c r="F44" s="132"/>
      <c r="I44" s="178"/>
    </row>
    <row r="45" spans="1:9" s="171" customFormat="1" ht="45">
      <c r="A45" s="168" t="s">
        <v>530</v>
      </c>
      <c r="B45" s="134" t="s">
        <v>49</v>
      </c>
      <c r="C45" s="135" t="s">
        <v>531</v>
      </c>
      <c r="D45" s="135" t="s">
        <v>307</v>
      </c>
      <c r="E45" s="132" t="s">
        <v>528</v>
      </c>
      <c r="F45" s="132"/>
      <c r="I45" s="172"/>
    </row>
    <row r="46" spans="1:9" ht="31.5" customHeight="1">
      <c r="A46" s="125" t="s">
        <v>417</v>
      </c>
      <c r="B46" s="134" t="s">
        <v>49</v>
      </c>
      <c r="C46" s="135" t="s">
        <v>418</v>
      </c>
      <c r="D46" s="135" t="s">
        <v>307</v>
      </c>
      <c r="E46" s="132" t="s">
        <v>363</v>
      </c>
      <c r="F46" s="132"/>
      <c r="I46" s="143"/>
    </row>
    <row r="47" spans="1:9" ht="49.5" customHeight="1">
      <c r="A47" s="125" t="s">
        <v>549</v>
      </c>
      <c r="B47" s="134" t="s">
        <v>49</v>
      </c>
      <c r="C47" s="135" t="s">
        <v>583</v>
      </c>
      <c r="D47" s="135" t="s">
        <v>307</v>
      </c>
      <c r="E47" s="132" t="s">
        <v>546</v>
      </c>
      <c r="F47" s="132"/>
      <c r="I47" s="178"/>
    </row>
    <row r="48" spans="1:9" s="171" customFormat="1" ht="85.5" customHeight="1">
      <c r="A48" s="125" t="s">
        <v>534</v>
      </c>
      <c r="B48" s="134" t="s">
        <v>49</v>
      </c>
      <c r="C48" s="135" t="s">
        <v>602</v>
      </c>
      <c r="D48" s="135" t="s">
        <v>307</v>
      </c>
      <c r="E48" s="132" t="s">
        <v>595</v>
      </c>
      <c r="F48" s="162"/>
      <c r="I48" s="172"/>
    </row>
    <row r="49" spans="1:9" s="171" customFormat="1" ht="45.75" customHeight="1">
      <c r="A49" s="125" t="s">
        <v>558</v>
      </c>
      <c r="B49" s="134" t="s">
        <v>49</v>
      </c>
      <c r="C49" s="135" t="s">
        <v>559</v>
      </c>
      <c r="D49" s="135" t="s">
        <v>307</v>
      </c>
      <c r="E49" s="132" t="s">
        <v>546</v>
      </c>
      <c r="F49" s="162"/>
      <c r="I49" s="172"/>
    </row>
    <row r="50" spans="1:9" s="171" customFormat="1" ht="45.75" customHeight="1">
      <c r="A50" s="125" t="s">
        <v>562</v>
      </c>
      <c r="B50" s="134" t="s">
        <v>49</v>
      </c>
      <c r="C50" s="135" t="s">
        <v>563</v>
      </c>
      <c r="D50" s="135" t="s">
        <v>307</v>
      </c>
      <c r="E50" s="132" t="s">
        <v>546</v>
      </c>
      <c r="F50" s="162"/>
      <c r="I50" s="172"/>
    </row>
    <row r="51" spans="1:9" ht="45">
      <c r="A51" s="125" t="s">
        <v>411</v>
      </c>
      <c r="B51" s="134" t="s">
        <v>49</v>
      </c>
      <c r="C51" s="135" t="s">
        <v>412</v>
      </c>
      <c r="D51" s="135" t="s">
        <v>307</v>
      </c>
      <c r="E51" s="132" t="s">
        <v>363</v>
      </c>
      <c r="F51" s="132"/>
      <c r="I51" s="141"/>
    </row>
    <row r="52" spans="1:9" ht="30">
      <c r="A52" s="125" t="s">
        <v>560</v>
      </c>
      <c r="B52" s="134" t="s">
        <v>49</v>
      </c>
      <c r="C52" s="135" t="s">
        <v>561</v>
      </c>
      <c r="D52" s="135" t="s">
        <v>307</v>
      </c>
      <c r="E52" s="132" t="s">
        <v>546</v>
      </c>
      <c r="F52" s="132"/>
      <c r="I52" s="178"/>
    </row>
    <row r="53" spans="1:9" ht="45">
      <c r="A53" s="125" t="s">
        <v>399</v>
      </c>
      <c r="B53" s="134" t="s">
        <v>49</v>
      </c>
      <c r="C53" s="135" t="s">
        <v>400</v>
      </c>
      <c r="D53" s="135" t="s">
        <v>307</v>
      </c>
      <c r="E53" s="132" t="s">
        <v>423</v>
      </c>
      <c r="F53" s="132"/>
      <c r="I53" s="130"/>
    </row>
    <row r="54" spans="1:9" ht="42.75" customHeight="1">
      <c r="A54" s="125" t="s">
        <v>511</v>
      </c>
      <c r="B54" s="134" t="s">
        <v>49</v>
      </c>
      <c r="C54" s="135" t="s">
        <v>327</v>
      </c>
      <c r="D54" s="135" t="s">
        <v>307</v>
      </c>
      <c r="E54" s="132" t="s">
        <v>491</v>
      </c>
      <c r="F54" s="132"/>
      <c r="I54" s="167"/>
    </row>
    <row r="55" spans="1:9" ht="60">
      <c r="A55" s="125" t="s">
        <v>391</v>
      </c>
      <c r="B55" s="134" t="s">
        <v>49</v>
      </c>
      <c r="C55" s="135" t="s">
        <v>334</v>
      </c>
      <c r="D55" s="135" t="s">
        <v>307</v>
      </c>
      <c r="E55" s="132" t="s">
        <v>362</v>
      </c>
      <c r="F55" s="132"/>
      <c r="I55" s="130"/>
    </row>
    <row r="56" spans="1:9" ht="30">
      <c r="A56" s="125" t="s">
        <v>556</v>
      </c>
      <c r="B56" s="134" t="s">
        <v>49</v>
      </c>
      <c r="C56" s="135" t="s">
        <v>557</v>
      </c>
      <c r="D56" s="135" t="s">
        <v>307</v>
      </c>
      <c r="E56" s="132" t="s">
        <v>546</v>
      </c>
      <c r="F56" s="132"/>
      <c r="I56" s="178"/>
    </row>
    <row r="57" spans="1:9" ht="45">
      <c r="A57" s="125" t="s">
        <v>448</v>
      </c>
      <c r="B57" s="134" t="s">
        <v>49</v>
      </c>
      <c r="C57" s="135" t="s">
        <v>450</v>
      </c>
      <c r="D57" s="135" t="s">
        <v>307</v>
      </c>
      <c r="E57" s="132" t="s">
        <v>430</v>
      </c>
      <c r="F57" s="132"/>
      <c r="I57" s="150"/>
    </row>
    <row r="58" spans="1:9" ht="90">
      <c r="A58" s="125" t="s">
        <v>569</v>
      </c>
      <c r="B58" s="134" t="s">
        <v>49</v>
      </c>
      <c r="C58" s="135" t="s">
        <v>570</v>
      </c>
      <c r="D58" s="135" t="s">
        <v>307</v>
      </c>
      <c r="E58" s="132" t="s">
        <v>546</v>
      </c>
      <c r="F58" s="132" t="s">
        <v>571</v>
      </c>
      <c r="I58" s="178"/>
    </row>
    <row r="59" spans="1:9" ht="45">
      <c r="A59" s="125" t="s">
        <v>333</v>
      </c>
      <c r="B59" s="134" t="s">
        <v>49</v>
      </c>
      <c r="C59" s="135" t="s">
        <v>545</v>
      </c>
      <c r="D59" s="135" t="s">
        <v>307</v>
      </c>
      <c r="E59" s="132" t="s">
        <v>528</v>
      </c>
      <c r="F59" s="132"/>
      <c r="I59" s="130"/>
    </row>
    <row r="60" spans="1:9" ht="45">
      <c r="A60" s="125" t="s">
        <v>335</v>
      </c>
      <c r="B60" s="134" t="s">
        <v>49</v>
      </c>
      <c r="C60" s="135" t="s">
        <v>336</v>
      </c>
      <c r="D60" s="135" t="s">
        <v>307</v>
      </c>
      <c r="E60" s="132" t="s">
        <v>362</v>
      </c>
      <c r="F60" s="132"/>
      <c r="I60" s="130"/>
    </row>
    <row r="61" spans="1:9" ht="30">
      <c r="A61" s="125" t="s">
        <v>337</v>
      </c>
      <c r="B61" s="134" t="s">
        <v>49</v>
      </c>
      <c r="C61" s="135" t="s">
        <v>338</v>
      </c>
      <c r="D61" s="135" t="s">
        <v>307</v>
      </c>
      <c r="E61" s="132" t="s">
        <v>362</v>
      </c>
      <c r="F61" s="132"/>
      <c r="I61" s="130"/>
    </row>
    <row r="62" spans="1:9" ht="38.25" customHeight="1">
      <c r="A62" s="125" t="s">
        <v>503</v>
      </c>
      <c r="B62" s="134" t="s">
        <v>49</v>
      </c>
      <c r="C62" s="135" t="s">
        <v>504</v>
      </c>
      <c r="D62" s="135" t="s">
        <v>307</v>
      </c>
      <c r="E62" s="132" t="s">
        <v>546</v>
      </c>
      <c r="F62" s="132"/>
      <c r="I62" s="167"/>
    </row>
    <row r="63" spans="1:9" ht="45">
      <c r="A63" s="125" t="s">
        <v>371</v>
      </c>
      <c r="B63" s="134" t="s">
        <v>159</v>
      </c>
      <c r="C63" s="135" t="s">
        <v>372</v>
      </c>
      <c r="D63" s="135" t="s">
        <v>307</v>
      </c>
      <c r="E63" s="132" t="s">
        <v>362</v>
      </c>
      <c r="F63" s="132"/>
      <c r="I63" s="136"/>
    </row>
    <row r="64" spans="1:9" s="171" customFormat="1" ht="45">
      <c r="A64" s="125" t="s">
        <v>535</v>
      </c>
      <c r="B64" s="134" t="s">
        <v>49</v>
      </c>
      <c r="C64" s="135" t="s">
        <v>536</v>
      </c>
      <c r="D64" s="135" t="s">
        <v>307</v>
      </c>
      <c r="E64" s="132" t="s">
        <v>528</v>
      </c>
      <c r="F64" s="132"/>
      <c r="I64" s="172"/>
    </row>
    <row r="65" spans="1:9" ht="45">
      <c r="A65" s="125" t="s">
        <v>339</v>
      </c>
      <c r="B65" s="134" t="s">
        <v>49</v>
      </c>
      <c r="C65" s="135" t="s">
        <v>340</v>
      </c>
      <c r="D65" s="135" t="s">
        <v>307</v>
      </c>
      <c r="E65" s="132" t="s">
        <v>362</v>
      </c>
      <c r="F65" s="132"/>
      <c r="I65" s="130"/>
    </row>
    <row r="66" spans="1:9" ht="43.5">
      <c r="A66" s="125" t="s">
        <v>515</v>
      </c>
      <c r="B66" s="134" t="s">
        <v>49</v>
      </c>
      <c r="C66" s="135" t="s">
        <v>504</v>
      </c>
      <c r="D66" s="135" t="s">
        <v>307</v>
      </c>
      <c r="E66" s="132" t="s">
        <v>546</v>
      </c>
      <c r="F66" s="132"/>
      <c r="I66" s="167"/>
    </row>
    <row r="67" spans="1:9" ht="45">
      <c r="A67" s="125" t="s">
        <v>516</v>
      </c>
      <c r="B67" s="134" t="s">
        <v>49</v>
      </c>
      <c r="C67" s="135" t="s">
        <v>517</v>
      </c>
      <c r="D67" s="135" t="s">
        <v>307</v>
      </c>
      <c r="E67" s="132" t="s">
        <v>491</v>
      </c>
      <c r="F67" s="132"/>
      <c r="I67" s="167"/>
    </row>
    <row r="68" spans="1:9" ht="45">
      <c r="A68" s="125" t="s">
        <v>584</v>
      </c>
      <c r="B68" s="134" t="s">
        <v>190</v>
      </c>
      <c r="C68" s="135" t="s">
        <v>585</v>
      </c>
      <c r="D68" s="135" t="s">
        <v>307</v>
      </c>
      <c r="E68" s="132" t="s">
        <v>546</v>
      </c>
      <c r="F68" s="132"/>
      <c r="I68" s="180"/>
    </row>
    <row r="69" spans="1:9" ht="30">
      <c r="A69" s="125" t="s">
        <v>341</v>
      </c>
      <c r="B69" s="134" t="s">
        <v>49</v>
      </c>
      <c r="C69" s="135" t="s">
        <v>342</v>
      </c>
      <c r="D69" s="135" t="s">
        <v>307</v>
      </c>
      <c r="E69" s="132" t="s">
        <v>362</v>
      </c>
      <c r="F69" s="132"/>
      <c r="I69" s="130"/>
    </row>
    <row r="70" spans="1:9" ht="30">
      <c r="A70" s="125" t="s">
        <v>499</v>
      </c>
      <c r="B70" s="134" t="s">
        <v>49</v>
      </c>
      <c r="C70" s="135" t="s">
        <v>500</v>
      </c>
      <c r="D70" s="135" t="s">
        <v>307</v>
      </c>
      <c r="E70" s="132" t="s">
        <v>546</v>
      </c>
      <c r="F70" s="132"/>
      <c r="I70" s="167"/>
    </row>
    <row r="71" spans="1:9" ht="45">
      <c r="A71" s="125" t="s">
        <v>522</v>
      </c>
      <c r="B71" s="134" t="s">
        <v>49</v>
      </c>
      <c r="C71" s="135" t="s">
        <v>523</v>
      </c>
      <c r="D71" s="135" t="s">
        <v>307</v>
      </c>
      <c r="E71" s="132" t="s">
        <v>491</v>
      </c>
      <c r="F71" s="132"/>
      <c r="I71" s="130"/>
    </row>
    <row r="72" spans="1:9" ht="45">
      <c r="A72" s="125" t="s">
        <v>512</v>
      </c>
      <c r="B72" s="134" t="s">
        <v>49</v>
      </c>
      <c r="C72" s="135" t="s">
        <v>513</v>
      </c>
      <c r="D72" s="135" t="s">
        <v>307</v>
      </c>
      <c r="E72" s="132" t="s">
        <v>491</v>
      </c>
      <c r="F72" s="132"/>
      <c r="I72" s="167"/>
    </row>
    <row r="73" spans="1:9" ht="30">
      <c r="A73" s="125" t="s">
        <v>401</v>
      </c>
      <c r="B73" s="134" t="s">
        <v>49</v>
      </c>
      <c r="C73" s="135" t="s">
        <v>350</v>
      </c>
      <c r="D73" s="135" t="s">
        <v>307</v>
      </c>
      <c r="E73" s="132" t="s">
        <v>363</v>
      </c>
      <c r="F73" s="132"/>
      <c r="I73" s="139"/>
    </row>
    <row r="74" spans="1:9" ht="45">
      <c r="A74" s="168" t="s">
        <v>501</v>
      </c>
      <c r="B74" s="134" t="s">
        <v>49</v>
      </c>
      <c r="C74" s="135" t="s">
        <v>502</v>
      </c>
      <c r="D74" s="135" t="s">
        <v>307</v>
      </c>
      <c r="E74" s="132" t="s">
        <v>491</v>
      </c>
      <c r="F74" s="132"/>
      <c r="I74" s="167"/>
    </row>
    <row r="75" spans="1:9" ht="45">
      <c r="A75" s="125" t="s">
        <v>550</v>
      </c>
      <c r="B75" s="134" t="s">
        <v>49</v>
      </c>
      <c r="C75" s="135" t="s">
        <v>551</v>
      </c>
      <c r="D75" s="135" t="s">
        <v>307</v>
      </c>
      <c r="E75" s="132" t="s">
        <v>546</v>
      </c>
      <c r="F75" s="132"/>
      <c r="I75" s="178"/>
    </row>
    <row r="76" spans="1:9" ht="30">
      <c r="A76" s="125" t="s">
        <v>552</v>
      </c>
      <c r="B76" s="134" t="s">
        <v>49</v>
      </c>
      <c r="C76" s="135" t="s">
        <v>553</v>
      </c>
      <c r="D76" s="135" t="s">
        <v>307</v>
      </c>
      <c r="E76" s="132" t="s">
        <v>546</v>
      </c>
      <c r="F76" s="132"/>
      <c r="I76" s="178"/>
    </row>
    <row r="77" spans="1:9" ht="30">
      <c r="A77" s="125" t="s">
        <v>343</v>
      </c>
      <c r="B77" s="134" t="s">
        <v>49</v>
      </c>
      <c r="C77" s="135" t="s">
        <v>344</v>
      </c>
      <c r="D77" s="135" t="s">
        <v>307</v>
      </c>
      <c r="E77" s="132" t="s">
        <v>362</v>
      </c>
      <c r="F77" s="132"/>
      <c r="I77" s="130"/>
    </row>
    <row r="78" spans="1:9" ht="30">
      <c r="A78" s="125" t="s">
        <v>526</v>
      </c>
      <c r="B78" s="134" t="s">
        <v>49</v>
      </c>
      <c r="C78" s="135" t="s">
        <v>514</v>
      </c>
      <c r="D78" s="135" t="s">
        <v>307</v>
      </c>
      <c r="E78" s="132" t="s">
        <v>546</v>
      </c>
      <c r="F78" s="132"/>
      <c r="I78" s="167"/>
    </row>
    <row r="79" spans="1:9" ht="30">
      <c r="A79" s="125" t="s">
        <v>537</v>
      </c>
      <c r="B79" s="134" t="s">
        <v>49</v>
      </c>
      <c r="C79" s="135" t="s">
        <v>538</v>
      </c>
      <c r="D79" s="135" t="s">
        <v>307</v>
      </c>
      <c r="E79" s="132" t="s">
        <v>528</v>
      </c>
      <c r="F79" s="132"/>
      <c r="I79" s="175"/>
    </row>
    <row r="80" spans="1:9" ht="45">
      <c r="A80" s="125" t="s">
        <v>495</v>
      </c>
      <c r="B80" s="134" t="s">
        <v>49</v>
      </c>
      <c r="C80" s="135" t="s">
        <v>496</v>
      </c>
      <c r="D80" s="135" t="s">
        <v>307</v>
      </c>
      <c r="E80" s="132" t="s">
        <v>491</v>
      </c>
      <c r="F80" s="132"/>
      <c r="I80" s="167"/>
    </row>
    <row r="81" spans="1:9" ht="45">
      <c r="A81" s="125" t="s">
        <v>505</v>
      </c>
      <c r="B81" s="134" t="s">
        <v>49</v>
      </c>
      <c r="C81" s="135" t="s">
        <v>506</v>
      </c>
      <c r="D81" s="135" t="s">
        <v>307</v>
      </c>
      <c r="E81" s="132" t="s">
        <v>546</v>
      </c>
      <c r="F81" s="132"/>
      <c r="I81" s="167"/>
    </row>
    <row r="82" spans="1:9" ht="45">
      <c r="A82" s="125" t="s">
        <v>507</v>
      </c>
      <c r="B82" s="134" t="s">
        <v>49</v>
      </c>
      <c r="C82" s="135" t="s">
        <v>508</v>
      </c>
      <c r="D82" s="135" t="s">
        <v>307</v>
      </c>
      <c r="E82" s="132" t="s">
        <v>491</v>
      </c>
      <c r="F82" s="132"/>
      <c r="I82" s="167"/>
    </row>
    <row r="83" spans="1:9" ht="30">
      <c r="A83" s="125" t="s">
        <v>355</v>
      </c>
      <c r="B83" s="134" t="s">
        <v>109</v>
      </c>
      <c r="C83" s="135" t="s">
        <v>356</v>
      </c>
      <c r="D83" s="135" t="s">
        <v>307</v>
      </c>
      <c r="E83" s="132" t="s">
        <v>362</v>
      </c>
      <c r="F83" s="132"/>
      <c r="I83" s="130"/>
    </row>
    <row r="84" spans="1:9" ht="46.5" customHeight="1">
      <c r="A84" s="125" t="s">
        <v>547</v>
      </c>
      <c r="B84" s="134" t="s">
        <v>109</v>
      </c>
      <c r="C84" s="135" t="s">
        <v>527</v>
      </c>
      <c r="D84" s="135" t="s">
        <v>307</v>
      </c>
      <c r="E84" s="132" t="s">
        <v>546</v>
      </c>
      <c r="F84" s="132"/>
      <c r="I84" s="169"/>
    </row>
    <row r="85" spans="1:9" ht="43.5">
      <c r="A85" s="125" t="s">
        <v>420</v>
      </c>
      <c r="B85" s="134" t="s">
        <v>109</v>
      </c>
      <c r="C85" s="135" t="s">
        <v>358</v>
      </c>
      <c r="D85" s="131" t="s">
        <v>323</v>
      </c>
      <c r="E85" s="132" t="s">
        <v>363</v>
      </c>
      <c r="F85" s="132"/>
      <c r="I85" s="144"/>
    </row>
    <row r="86" spans="1:9" ht="43.5">
      <c r="A86" s="125" t="s">
        <v>467</v>
      </c>
      <c r="B86" s="134" t="s">
        <v>109</v>
      </c>
      <c r="C86" s="135" t="s">
        <v>468</v>
      </c>
      <c r="D86" s="131" t="s">
        <v>323</v>
      </c>
      <c r="E86" s="132" t="s">
        <v>474</v>
      </c>
      <c r="F86" s="132"/>
      <c r="I86" s="156"/>
    </row>
    <row r="87" spans="1:9" ht="76.5" customHeight="1">
      <c r="A87" s="168" t="s">
        <v>579</v>
      </c>
      <c r="B87" s="134" t="s">
        <v>109</v>
      </c>
      <c r="C87" s="135" t="s">
        <v>475</v>
      </c>
      <c r="D87" s="131" t="s">
        <v>307</v>
      </c>
      <c r="E87" s="132" t="s">
        <v>546</v>
      </c>
      <c r="F87" s="132" t="s">
        <v>473</v>
      </c>
      <c r="I87" s="155"/>
    </row>
    <row r="88" spans="1:9" ht="45">
      <c r="A88" s="125" t="s">
        <v>324</v>
      </c>
      <c r="B88" s="88" t="s">
        <v>262</v>
      </c>
      <c r="C88" s="131" t="s">
        <v>320</v>
      </c>
      <c r="D88" s="131" t="s">
        <v>323</v>
      </c>
      <c r="E88" s="132" t="s">
        <v>362</v>
      </c>
      <c r="F88" s="114"/>
      <c r="I88" s="129"/>
    </row>
    <row r="89" spans="1:9" ht="30">
      <c r="A89" s="125" t="s">
        <v>419</v>
      </c>
      <c r="B89" s="88" t="s">
        <v>109</v>
      </c>
      <c r="C89" s="131" t="s">
        <v>318</v>
      </c>
      <c r="D89" s="89" t="s">
        <v>307</v>
      </c>
      <c r="E89" s="132" t="s">
        <v>363</v>
      </c>
      <c r="F89" s="114"/>
      <c r="I89" s="142"/>
    </row>
    <row r="90" spans="1:9" ht="59.25">
      <c r="A90" s="125" t="s">
        <v>367</v>
      </c>
      <c r="B90" s="88" t="s">
        <v>109</v>
      </c>
      <c r="C90" s="131" t="s">
        <v>368</v>
      </c>
      <c r="D90" s="89" t="s">
        <v>307</v>
      </c>
      <c r="E90" s="132" t="s">
        <v>362</v>
      </c>
      <c r="F90" s="114"/>
      <c r="I90" s="133"/>
    </row>
    <row r="91" spans="1:9" ht="59.25">
      <c r="A91" s="125" t="s">
        <v>369</v>
      </c>
      <c r="B91" s="88" t="s">
        <v>109</v>
      </c>
      <c r="C91" s="131" t="s">
        <v>348</v>
      </c>
      <c r="D91" s="89" t="s">
        <v>307</v>
      </c>
      <c r="E91" s="132" t="s">
        <v>363</v>
      </c>
      <c r="F91" s="114"/>
      <c r="I91" s="133"/>
    </row>
    <row r="92" spans="1:9" ht="60.75" customHeight="1">
      <c r="A92" s="125" t="s">
        <v>490</v>
      </c>
      <c r="B92" s="88" t="s">
        <v>109</v>
      </c>
      <c r="C92" s="135" t="s">
        <v>331</v>
      </c>
      <c r="D92" s="89" t="s">
        <v>307</v>
      </c>
      <c r="E92" s="132" t="s">
        <v>491</v>
      </c>
      <c r="F92" s="114"/>
      <c r="I92" s="165"/>
    </row>
    <row r="93" spans="1:9" ht="59.25">
      <c r="A93" s="125" t="s">
        <v>352</v>
      </c>
      <c r="B93" s="88" t="s">
        <v>109</v>
      </c>
      <c r="C93" s="131" t="s">
        <v>353</v>
      </c>
      <c r="D93" s="89" t="s">
        <v>307</v>
      </c>
      <c r="E93" s="132" t="s">
        <v>362</v>
      </c>
      <c r="F93" s="114"/>
      <c r="I93" s="130"/>
    </row>
    <row r="94" spans="1:9" ht="59.25">
      <c r="A94" s="125" t="s">
        <v>384</v>
      </c>
      <c r="B94" s="88" t="s">
        <v>109</v>
      </c>
      <c r="C94" s="131" t="s">
        <v>346</v>
      </c>
      <c r="D94" s="89" t="s">
        <v>307</v>
      </c>
      <c r="E94" s="132" t="s">
        <v>362</v>
      </c>
      <c r="F94" s="114"/>
      <c r="I94" s="133"/>
    </row>
    <row r="95" spans="1:9" ht="44.25">
      <c r="A95" s="125" t="s">
        <v>574</v>
      </c>
      <c r="B95" s="88" t="s">
        <v>109</v>
      </c>
      <c r="C95" s="131" t="s">
        <v>575</v>
      </c>
      <c r="D95" s="89" t="s">
        <v>307</v>
      </c>
      <c r="E95" s="132" t="s">
        <v>546</v>
      </c>
      <c r="F95" s="114"/>
      <c r="I95" s="178"/>
    </row>
    <row r="96" spans="1:9" ht="30">
      <c r="A96" s="125" t="s">
        <v>347</v>
      </c>
      <c r="B96" s="88" t="s">
        <v>109</v>
      </c>
      <c r="C96" s="131" t="s">
        <v>348</v>
      </c>
      <c r="D96" s="89" t="s">
        <v>307</v>
      </c>
      <c r="E96" s="132" t="s">
        <v>362</v>
      </c>
      <c r="F96" s="114"/>
      <c r="I96" s="130"/>
    </row>
    <row r="97" spans="1:9" ht="30">
      <c r="A97" s="125" t="s">
        <v>349</v>
      </c>
      <c r="B97" s="88" t="s">
        <v>109</v>
      </c>
      <c r="C97" s="131" t="s">
        <v>350</v>
      </c>
      <c r="D97" s="89" t="s">
        <v>307</v>
      </c>
      <c r="E97" s="132" t="s">
        <v>423</v>
      </c>
      <c r="F97" s="114"/>
      <c r="I97" s="130"/>
    </row>
    <row r="98" spans="1:9" ht="45">
      <c r="A98" s="125" t="s">
        <v>424</v>
      </c>
      <c r="B98" s="88" t="s">
        <v>109</v>
      </c>
      <c r="C98" s="131" t="s">
        <v>425</v>
      </c>
      <c r="D98" s="89" t="s">
        <v>307</v>
      </c>
      <c r="E98" s="132" t="s">
        <v>363</v>
      </c>
      <c r="F98" s="114"/>
      <c r="I98" s="145"/>
    </row>
    <row r="99" spans="1:9" ht="66.75" customHeight="1">
      <c r="A99" s="125" t="s">
        <v>492</v>
      </c>
      <c r="B99" s="88" t="s">
        <v>109</v>
      </c>
      <c r="C99" s="131" t="s">
        <v>493</v>
      </c>
      <c r="D99" s="89" t="s">
        <v>307</v>
      </c>
      <c r="E99" s="132" t="s">
        <v>491</v>
      </c>
      <c r="F99" s="114"/>
      <c r="I99" s="165"/>
    </row>
    <row r="100" spans="1:9" ht="50.25" customHeight="1">
      <c r="A100" s="125" t="s">
        <v>572</v>
      </c>
      <c r="B100" s="88" t="s">
        <v>109</v>
      </c>
      <c r="C100" s="131" t="s">
        <v>573</v>
      </c>
      <c r="D100" s="89" t="s">
        <v>307</v>
      </c>
      <c r="E100" s="132" t="s">
        <v>546</v>
      </c>
      <c r="F100" s="114"/>
      <c r="I100" s="178"/>
    </row>
    <row r="101" spans="1:9" ht="44.25">
      <c r="A101" s="125" t="s">
        <v>351</v>
      </c>
      <c r="B101" s="88" t="s">
        <v>109</v>
      </c>
      <c r="C101" s="131" t="s">
        <v>350</v>
      </c>
      <c r="D101" s="89" t="s">
        <v>307</v>
      </c>
      <c r="E101" s="132" t="s">
        <v>362</v>
      </c>
      <c r="F101" s="114"/>
      <c r="I101" s="130"/>
    </row>
    <row r="102" spans="1:9" ht="59.25">
      <c r="A102" s="125" t="s">
        <v>382</v>
      </c>
      <c r="B102" s="88" t="s">
        <v>109</v>
      </c>
      <c r="C102" s="131" t="s">
        <v>354</v>
      </c>
      <c r="D102" s="89" t="s">
        <v>307</v>
      </c>
      <c r="E102" s="132" t="s">
        <v>362</v>
      </c>
      <c r="F102" s="114"/>
      <c r="I102" s="130"/>
    </row>
    <row r="103" spans="1:9" ht="59.25">
      <c r="A103" s="125" t="s">
        <v>382</v>
      </c>
      <c r="B103" s="88" t="s">
        <v>109</v>
      </c>
      <c r="C103" s="131" t="s">
        <v>591</v>
      </c>
      <c r="D103" s="89" t="s">
        <v>307</v>
      </c>
      <c r="E103" s="132" t="s">
        <v>546</v>
      </c>
      <c r="F103" s="114"/>
      <c r="I103" s="183"/>
    </row>
    <row r="104" spans="1:9" ht="30">
      <c r="A104" s="125" t="s">
        <v>357</v>
      </c>
      <c r="B104" s="88" t="s">
        <v>109</v>
      </c>
      <c r="C104" s="131" t="s">
        <v>358</v>
      </c>
      <c r="D104" s="89" t="s">
        <v>307</v>
      </c>
      <c r="E104" s="132" t="s">
        <v>363</v>
      </c>
      <c r="F104" s="114"/>
      <c r="I104" s="130"/>
    </row>
    <row r="105" spans="1:9" ht="87.75" customHeight="1">
      <c r="A105" s="125" t="s">
        <v>476</v>
      </c>
      <c r="B105" s="88" t="s">
        <v>109</v>
      </c>
      <c r="C105" s="131" t="s">
        <v>316</v>
      </c>
      <c r="D105" s="89" t="s">
        <v>307</v>
      </c>
      <c r="E105" s="132" t="s">
        <v>474</v>
      </c>
      <c r="F105" s="162" t="s">
        <v>477</v>
      </c>
      <c r="I105" s="160"/>
    </row>
    <row r="106" spans="1:9" ht="87.75" customHeight="1">
      <c r="A106" s="125" t="s">
        <v>588</v>
      </c>
      <c r="B106" s="88" t="s">
        <v>109</v>
      </c>
      <c r="C106" s="131" t="s">
        <v>589</v>
      </c>
      <c r="D106" s="89" t="s">
        <v>307</v>
      </c>
      <c r="E106" s="132" t="s">
        <v>546</v>
      </c>
      <c r="F106" s="162"/>
      <c r="I106" s="182"/>
    </row>
    <row r="107" spans="1:9" ht="44.25">
      <c r="A107" s="125" t="s">
        <v>385</v>
      </c>
      <c r="B107" s="88" t="s">
        <v>109</v>
      </c>
      <c r="C107" s="131" t="s">
        <v>370</v>
      </c>
      <c r="D107" s="89" t="s">
        <v>307</v>
      </c>
      <c r="E107" s="132" t="s">
        <v>363</v>
      </c>
      <c r="F107" s="114"/>
      <c r="I107" s="133"/>
    </row>
    <row r="108" spans="1:9" ht="44.25">
      <c r="A108" s="125" t="s">
        <v>594</v>
      </c>
      <c r="B108" s="88" t="s">
        <v>109</v>
      </c>
      <c r="C108" s="131" t="s">
        <v>589</v>
      </c>
      <c r="D108" s="89" t="s">
        <v>307</v>
      </c>
      <c r="E108" s="132" t="s">
        <v>595</v>
      </c>
      <c r="F108" s="114"/>
      <c r="I108" s="184"/>
    </row>
    <row r="109" spans="1:9" ht="45">
      <c r="A109" s="125" t="s">
        <v>404</v>
      </c>
      <c r="B109" s="88" t="s">
        <v>109</v>
      </c>
      <c r="C109" s="131" t="s">
        <v>405</v>
      </c>
      <c r="D109" s="89" t="s">
        <v>307</v>
      </c>
      <c r="E109" s="132" t="s">
        <v>363</v>
      </c>
      <c r="F109" s="114"/>
      <c r="I109" s="140"/>
    </row>
    <row r="110" spans="1:9" ht="45">
      <c r="A110" s="125" t="s">
        <v>345</v>
      </c>
      <c r="B110" s="88" t="s">
        <v>109</v>
      </c>
      <c r="C110" s="131" t="s">
        <v>346</v>
      </c>
      <c r="D110" s="89" t="s">
        <v>307</v>
      </c>
      <c r="E110" s="132" t="s">
        <v>362</v>
      </c>
      <c r="F110" s="114"/>
      <c r="I110" s="130"/>
    </row>
    <row r="111" spans="1:9" ht="30">
      <c r="A111" s="125" t="s">
        <v>315</v>
      </c>
      <c r="B111" s="88" t="s">
        <v>109</v>
      </c>
      <c r="C111" s="89" t="s">
        <v>316</v>
      </c>
      <c r="D111" s="89" t="s">
        <v>307</v>
      </c>
      <c r="E111" s="132" t="s">
        <v>362</v>
      </c>
      <c r="F111" s="89"/>
      <c r="G111" s="91"/>
      <c r="I111" s="121"/>
    </row>
    <row r="112" spans="1:9" ht="76.5">
      <c r="A112" s="125" t="s">
        <v>388</v>
      </c>
      <c r="B112" s="88" t="s">
        <v>109</v>
      </c>
      <c r="C112" s="89" t="s">
        <v>389</v>
      </c>
      <c r="D112" s="89" t="s">
        <v>307</v>
      </c>
      <c r="E112" s="132" t="s">
        <v>362</v>
      </c>
      <c r="F112" s="44" t="s">
        <v>392</v>
      </c>
      <c r="G112" s="91"/>
      <c r="I112" s="137"/>
    </row>
    <row r="113" spans="1:9" ht="30">
      <c r="A113" s="125" t="s">
        <v>397</v>
      </c>
      <c r="B113" s="88" t="s">
        <v>109</v>
      </c>
      <c r="C113" s="89" t="s">
        <v>356</v>
      </c>
      <c r="D113" s="89" t="s">
        <v>307</v>
      </c>
      <c r="E113" s="132" t="s">
        <v>362</v>
      </c>
      <c r="F113" s="44"/>
      <c r="G113" s="91"/>
      <c r="I113" s="138"/>
    </row>
    <row r="114" spans="1:9" ht="84">
      <c r="A114" s="125" t="s">
        <v>485</v>
      </c>
      <c r="B114" s="88" t="s">
        <v>109</v>
      </c>
      <c r="C114" s="89" t="s">
        <v>486</v>
      </c>
      <c r="D114" s="89" t="s">
        <v>307</v>
      </c>
      <c r="E114" s="132" t="s">
        <v>478</v>
      </c>
      <c r="F114" s="162" t="s">
        <v>477</v>
      </c>
      <c r="G114" s="91"/>
      <c r="I114" s="163"/>
    </row>
    <row r="115" spans="1:9" ht="54.75" customHeight="1">
      <c r="A115" s="125" t="s">
        <v>543</v>
      </c>
      <c r="B115" s="177">
        <v>2240</v>
      </c>
      <c r="C115" s="89" t="s">
        <v>544</v>
      </c>
      <c r="D115" s="89" t="s">
        <v>307</v>
      </c>
      <c r="E115" s="132" t="s">
        <v>528</v>
      </c>
      <c r="F115" s="162"/>
      <c r="G115" s="91"/>
      <c r="I115" s="176"/>
    </row>
    <row r="116" spans="1:9" ht="60">
      <c r="A116" s="125" t="s">
        <v>393</v>
      </c>
      <c r="B116" s="88" t="s">
        <v>444</v>
      </c>
      <c r="C116" s="89" t="s">
        <v>443</v>
      </c>
      <c r="D116" s="89" t="s">
        <v>307</v>
      </c>
      <c r="E116" s="132" t="s">
        <v>430</v>
      </c>
      <c r="F116" s="89" t="s">
        <v>445</v>
      </c>
      <c r="G116" s="91"/>
      <c r="I116" s="133"/>
    </row>
    <row r="117" spans="1:9" ht="44.25">
      <c r="A117" s="125" t="s">
        <v>317</v>
      </c>
      <c r="B117" s="88" t="s">
        <v>109</v>
      </c>
      <c r="C117" s="89" t="s">
        <v>318</v>
      </c>
      <c r="D117" s="89" t="s">
        <v>307</v>
      </c>
      <c r="E117" s="132" t="s">
        <v>362</v>
      </c>
      <c r="F117" s="89"/>
      <c r="G117" s="91"/>
      <c r="I117" s="113"/>
    </row>
    <row r="118" spans="1:9" ht="59.25">
      <c r="A118" s="125" t="s">
        <v>529</v>
      </c>
      <c r="B118" s="88" t="s">
        <v>109</v>
      </c>
      <c r="C118" s="89" t="s">
        <v>356</v>
      </c>
      <c r="D118" s="89" t="s">
        <v>307</v>
      </c>
      <c r="E118" s="132" t="s">
        <v>528</v>
      </c>
      <c r="F118" s="89"/>
      <c r="G118" s="91"/>
      <c r="I118" s="169"/>
    </row>
    <row r="119" spans="1:9" ht="60">
      <c r="A119" s="125" t="s">
        <v>489</v>
      </c>
      <c r="B119" s="88" t="s">
        <v>109</v>
      </c>
      <c r="C119" s="89" t="s">
        <v>487</v>
      </c>
      <c r="D119" s="89" t="s">
        <v>307</v>
      </c>
      <c r="E119" s="132" t="s">
        <v>478</v>
      </c>
      <c r="F119" s="89"/>
      <c r="G119" s="91"/>
      <c r="I119" s="164"/>
    </row>
    <row r="120" spans="1:9" ht="30">
      <c r="A120" s="125" t="s">
        <v>596</v>
      </c>
      <c r="B120" s="88" t="s">
        <v>109</v>
      </c>
      <c r="C120" s="89" t="s">
        <v>597</v>
      </c>
      <c r="D120" s="89" t="s">
        <v>307</v>
      </c>
      <c r="E120" s="132" t="s">
        <v>595</v>
      </c>
      <c r="F120" s="89"/>
      <c r="G120" s="91"/>
      <c r="I120" s="184"/>
    </row>
    <row r="121" spans="1:9" ht="90">
      <c r="A121" s="125" t="s">
        <v>435</v>
      </c>
      <c r="B121" s="88" t="s">
        <v>109</v>
      </c>
      <c r="C121" s="89" t="s">
        <v>436</v>
      </c>
      <c r="D121" s="89" t="s">
        <v>307</v>
      </c>
      <c r="E121" s="132" t="s">
        <v>423</v>
      </c>
      <c r="F121" s="89" t="s">
        <v>437</v>
      </c>
      <c r="G121" s="91"/>
      <c r="I121" s="147"/>
    </row>
    <row r="122" spans="1:9" ht="45">
      <c r="A122" s="125" t="s">
        <v>413</v>
      </c>
      <c r="B122" s="88" t="s">
        <v>109</v>
      </c>
      <c r="C122" s="89" t="s">
        <v>415</v>
      </c>
      <c r="D122" s="89" t="s">
        <v>307</v>
      </c>
      <c r="E122" s="132" t="s">
        <v>363</v>
      </c>
      <c r="F122" s="89"/>
      <c r="G122" s="91"/>
      <c r="I122" s="142"/>
    </row>
    <row r="123" spans="1:9" ht="30">
      <c r="A123" s="125" t="s">
        <v>373</v>
      </c>
      <c r="B123" s="88" t="s">
        <v>109</v>
      </c>
      <c r="C123" s="89" t="s">
        <v>374</v>
      </c>
      <c r="D123" s="89" t="s">
        <v>307</v>
      </c>
      <c r="E123" s="132" t="s">
        <v>362</v>
      </c>
      <c r="F123" s="89"/>
      <c r="G123" s="91"/>
      <c r="I123" s="136"/>
    </row>
    <row r="124" spans="1:9" ht="105">
      <c r="A124" s="125" t="s">
        <v>494</v>
      </c>
      <c r="B124" s="88" t="s">
        <v>109</v>
      </c>
      <c r="C124" s="89" t="s">
        <v>525</v>
      </c>
      <c r="D124" s="89" t="s">
        <v>307</v>
      </c>
      <c r="E124" s="132" t="s">
        <v>491</v>
      </c>
      <c r="F124" s="132" t="s">
        <v>524</v>
      </c>
      <c r="G124" s="91"/>
      <c r="I124" s="166"/>
    </row>
    <row r="125" spans="1:9" ht="45">
      <c r="A125" s="125" t="s">
        <v>394</v>
      </c>
      <c r="B125" s="88" t="s">
        <v>109</v>
      </c>
      <c r="C125" s="89" t="s">
        <v>375</v>
      </c>
      <c r="D125" s="89" t="s">
        <v>307</v>
      </c>
      <c r="E125" s="132" t="s">
        <v>362</v>
      </c>
      <c r="F125" s="89"/>
      <c r="G125" s="91"/>
      <c r="I125" s="136"/>
    </row>
    <row r="126" spans="1:9" ht="45">
      <c r="A126" s="125" t="s">
        <v>586</v>
      </c>
      <c r="B126" s="88" t="s">
        <v>109</v>
      </c>
      <c r="C126" s="89" t="s">
        <v>325</v>
      </c>
      <c r="D126" s="89" t="s">
        <v>307</v>
      </c>
      <c r="E126" s="132" t="s">
        <v>546</v>
      </c>
      <c r="F126" s="89"/>
      <c r="G126" s="91"/>
      <c r="I126" s="181"/>
    </row>
    <row r="127" spans="1:9" ht="90">
      <c r="A127" s="125" t="s">
        <v>380</v>
      </c>
      <c r="B127" s="88" t="s">
        <v>109</v>
      </c>
      <c r="C127" s="89" t="s">
        <v>381</v>
      </c>
      <c r="D127" s="89" t="s">
        <v>307</v>
      </c>
      <c r="E127" s="132" t="s">
        <v>362</v>
      </c>
      <c r="F127" s="89" t="s">
        <v>387</v>
      </c>
      <c r="G127" s="91"/>
      <c r="I127" s="136"/>
    </row>
    <row r="128" spans="1:9" ht="45">
      <c r="A128" s="125" t="s">
        <v>380</v>
      </c>
      <c r="B128" s="88" t="s">
        <v>109</v>
      </c>
      <c r="C128" s="89" t="s">
        <v>471</v>
      </c>
      <c r="D128" s="89" t="s">
        <v>307</v>
      </c>
      <c r="E128" s="159" t="s">
        <v>472</v>
      </c>
      <c r="F128" s="89"/>
      <c r="G128" s="91"/>
      <c r="I128" s="158"/>
    </row>
    <row r="129" spans="1:9" ht="90">
      <c r="A129" s="125" t="s">
        <v>438</v>
      </c>
      <c r="B129" s="88" t="s">
        <v>109</v>
      </c>
      <c r="C129" s="89" t="s">
        <v>439</v>
      </c>
      <c r="D129" s="89" t="s">
        <v>307</v>
      </c>
      <c r="E129" s="132" t="s">
        <v>458</v>
      </c>
      <c r="F129" s="89" t="s">
        <v>440</v>
      </c>
      <c r="G129" s="91"/>
      <c r="I129" s="147"/>
    </row>
    <row r="130" spans="1:9" ht="45">
      <c r="A130" s="125" t="s">
        <v>455</v>
      </c>
      <c r="B130" s="88" t="s">
        <v>109</v>
      </c>
      <c r="C130" s="89" t="s">
        <v>456</v>
      </c>
      <c r="D130" s="89" t="s">
        <v>307</v>
      </c>
      <c r="E130" s="132" t="s">
        <v>458</v>
      </c>
      <c r="F130" s="132" t="s">
        <v>457</v>
      </c>
      <c r="G130" s="152"/>
      <c r="I130" s="151"/>
    </row>
    <row r="131" spans="1:9" ht="45">
      <c r="A131" s="125" t="s">
        <v>386</v>
      </c>
      <c r="B131" s="88" t="s">
        <v>109</v>
      </c>
      <c r="C131" s="89" t="s">
        <v>395</v>
      </c>
      <c r="D131" s="89" t="s">
        <v>307</v>
      </c>
      <c r="E131" s="132" t="s">
        <v>362</v>
      </c>
      <c r="F131" s="89"/>
      <c r="G131" s="91"/>
      <c r="I131" s="136"/>
    </row>
    <row r="132" spans="1:9" ht="45">
      <c r="A132" s="125" t="s">
        <v>446</v>
      </c>
      <c r="B132" s="88" t="s">
        <v>109</v>
      </c>
      <c r="C132" s="89" t="s">
        <v>447</v>
      </c>
      <c r="D132" s="89" t="s">
        <v>307</v>
      </c>
      <c r="E132" s="132" t="s">
        <v>430</v>
      </c>
      <c r="F132" s="89"/>
      <c r="G132" s="91"/>
      <c r="I132" s="149"/>
    </row>
    <row r="133" spans="1:9" ht="59.25">
      <c r="A133" s="125" t="s">
        <v>432</v>
      </c>
      <c r="B133" s="88" t="s">
        <v>109</v>
      </c>
      <c r="C133" s="89" t="s">
        <v>433</v>
      </c>
      <c r="D133" s="89" t="s">
        <v>307</v>
      </c>
      <c r="E133" s="132" t="s">
        <v>423</v>
      </c>
      <c r="F133" s="89" t="s">
        <v>434</v>
      </c>
      <c r="G133" s="91"/>
      <c r="I133" s="146"/>
    </row>
    <row r="134" spans="1:9" ht="45">
      <c r="A134" s="125" t="s">
        <v>319</v>
      </c>
      <c r="B134" s="88" t="s">
        <v>109</v>
      </c>
      <c r="C134" s="89" t="s">
        <v>325</v>
      </c>
      <c r="D134" s="89" t="s">
        <v>307</v>
      </c>
      <c r="E134" s="132" t="s">
        <v>362</v>
      </c>
      <c r="F134" s="89"/>
      <c r="G134" s="91"/>
      <c r="I134" s="127"/>
    </row>
    <row r="135" spans="1:9" ht="60">
      <c r="A135" s="125" t="s">
        <v>416</v>
      </c>
      <c r="B135" s="88" t="s">
        <v>109</v>
      </c>
      <c r="C135" s="89" t="s">
        <v>414</v>
      </c>
      <c r="D135" s="89" t="s">
        <v>307</v>
      </c>
      <c r="E135" s="132" t="s">
        <v>363</v>
      </c>
      <c r="F135" s="89"/>
      <c r="G135" s="91"/>
      <c r="I135" s="142"/>
    </row>
    <row r="136" spans="1:9" ht="30">
      <c r="A136" s="125" t="s">
        <v>422</v>
      </c>
      <c r="B136" s="88" t="s">
        <v>109</v>
      </c>
      <c r="C136" s="89" t="s">
        <v>421</v>
      </c>
      <c r="D136" s="89" t="s">
        <v>307</v>
      </c>
      <c r="E136" s="132" t="s">
        <v>423</v>
      </c>
      <c r="F136" s="89"/>
      <c r="G136" s="91"/>
      <c r="I136" s="144"/>
    </row>
    <row r="137" spans="1:9" ht="30">
      <c r="A137" s="125" t="s">
        <v>376</v>
      </c>
      <c r="B137" s="88" t="s">
        <v>109</v>
      </c>
      <c r="C137" s="89" t="s">
        <v>338</v>
      </c>
      <c r="D137" s="89" t="s">
        <v>307</v>
      </c>
      <c r="E137" s="132" t="s">
        <v>362</v>
      </c>
      <c r="F137" s="89"/>
      <c r="G137" s="91"/>
      <c r="I137" s="136"/>
    </row>
    <row r="138" spans="1:9" ht="45">
      <c r="A138" s="125" t="s">
        <v>427</v>
      </c>
      <c r="B138" s="88" t="s">
        <v>49</v>
      </c>
      <c r="C138" s="89" t="s">
        <v>429</v>
      </c>
      <c r="D138" s="89" t="s">
        <v>307</v>
      </c>
      <c r="E138" s="132" t="s">
        <v>423</v>
      </c>
      <c r="F138" s="89"/>
      <c r="G138" s="91"/>
      <c r="I138" s="130"/>
    </row>
    <row r="139" spans="1:9" ht="45">
      <c r="A139" s="125" t="s">
        <v>427</v>
      </c>
      <c r="B139" s="88" t="s">
        <v>49</v>
      </c>
      <c r="C139" s="89" t="s">
        <v>429</v>
      </c>
      <c r="D139" s="89" t="s">
        <v>307</v>
      </c>
      <c r="E139" s="132" t="s">
        <v>546</v>
      </c>
      <c r="F139" s="89"/>
      <c r="G139" s="91"/>
      <c r="I139" s="178"/>
    </row>
    <row r="140" spans="1:9" ht="30">
      <c r="A140" s="125" t="s">
        <v>428</v>
      </c>
      <c r="B140" s="88" t="s">
        <v>49</v>
      </c>
      <c r="C140" s="89" t="s">
        <v>431</v>
      </c>
      <c r="D140" s="89" t="s">
        <v>307</v>
      </c>
      <c r="E140" s="132" t="s">
        <v>430</v>
      </c>
      <c r="F140" s="89"/>
      <c r="G140" s="91"/>
      <c r="I140" s="146"/>
    </row>
    <row r="141" spans="1:9" ht="45">
      <c r="A141" s="125" t="s">
        <v>576</v>
      </c>
      <c r="B141" s="88" t="s">
        <v>109</v>
      </c>
      <c r="C141" s="89" t="s">
        <v>577</v>
      </c>
      <c r="D141" s="89" t="s">
        <v>307</v>
      </c>
      <c r="E141" s="132" t="s">
        <v>546</v>
      </c>
      <c r="F141" s="89"/>
      <c r="G141" s="91"/>
      <c r="I141" s="178"/>
    </row>
    <row r="142" spans="1:9" ht="45">
      <c r="A142" s="125" t="s">
        <v>463</v>
      </c>
      <c r="B142" s="88" t="s">
        <v>109</v>
      </c>
      <c r="C142" s="89" t="s">
        <v>464</v>
      </c>
      <c r="D142" s="89" t="s">
        <v>307</v>
      </c>
      <c r="E142" s="132" t="s">
        <v>458</v>
      </c>
      <c r="F142" s="89"/>
      <c r="G142" s="91"/>
      <c r="I142" s="153"/>
    </row>
    <row r="143" spans="1:9" ht="45">
      <c r="A143" s="125" t="s">
        <v>377</v>
      </c>
      <c r="B143" s="88" t="s">
        <v>109</v>
      </c>
      <c r="C143" s="89" t="s">
        <v>598</v>
      </c>
      <c r="D143" s="89" t="s">
        <v>307</v>
      </c>
      <c r="E143" s="132" t="s">
        <v>363</v>
      </c>
      <c r="F143" s="89" t="s">
        <v>599</v>
      </c>
      <c r="G143" s="91"/>
      <c r="I143" s="136"/>
    </row>
    <row r="144" spans="1:9" ht="135">
      <c r="A144" s="125" t="s">
        <v>377</v>
      </c>
      <c r="B144" s="88" t="s">
        <v>109</v>
      </c>
      <c r="C144" s="89" t="s">
        <v>600</v>
      </c>
      <c r="D144" s="89" t="s">
        <v>307</v>
      </c>
      <c r="E144" s="132" t="s">
        <v>595</v>
      </c>
      <c r="F144" s="89" t="s">
        <v>601</v>
      </c>
      <c r="G144" s="91"/>
      <c r="I144" s="184"/>
    </row>
    <row r="145" spans="1:9" ht="45">
      <c r="A145" s="125" t="s">
        <v>396</v>
      </c>
      <c r="B145" s="88" t="s">
        <v>109</v>
      </c>
      <c r="C145" s="89" t="s">
        <v>360</v>
      </c>
      <c r="D145" s="89" t="s">
        <v>307</v>
      </c>
      <c r="E145" s="132" t="s">
        <v>362</v>
      </c>
      <c r="F145" s="89"/>
      <c r="G145" s="91"/>
      <c r="I145" s="136"/>
    </row>
    <row r="146" spans="1:9" ht="30">
      <c r="A146" s="125" t="s">
        <v>359</v>
      </c>
      <c r="B146" s="88" t="s">
        <v>109</v>
      </c>
      <c r="C146" s="89" t="s">
        <v>338</v>
      </c>
      <c r="D146" s="89" t="s">
        <v>307</v>
      </c>
      <c r="E146" s="132" t="s">
        <v>362</v>
      </c>
      <c r="F146" s="89"/>
      <c r="G146" s="91"/>
      <c r="I146" s="130"/>
    </row>
    <row r="147" spans="1:9" ht="45">
      <c r="A147" s="125" t="s">
        <v>359</v>
      </c>
      <c r="B147" s="88" t="s">
        <v>109</v>
      </c>
      <c r="C147" s="89" t="s">
        <v>590</v>
      </c>
      <c r="D147" s="89" t="s">
        <v>307</v>
      </c>
      <c r="E147" s="132" t="s">
        <v>546</v>
      </c>
      <c r="F147" s="89"/>
      <c r="G147" s="91"/>
      <c r="I147" s="183"/>
    </row>
    <row r="148" spans="1:9" ht="30">
      <c r="A148" s="125" t="s">
        <v>378</v>
      </c>
      <c r="B148" s="88" t="s">
        <v>109</v>
      </c>
      <c r="C148" s="89" t="s">
        <v>379</v>
      </c>
      <c r="D148" s="89" t="s">
        <v>307</v>
      </c>
      <c r="E148" s="132" t="s">
        <v>362</v>
      </c>
      <c r="F148" s="89"/>
      <c r="G148" s="91"/>
      <c r="I148" s="130"/>
    </row>
    <row r="149" spans="1:9" ht="30">
      <c r="A149" s="125" t="s">
        <v>442</v>
      </c>
      <c r="B149" s="88" t="s">
        <v>109</v>
      </c>
      <c r="C149" s="89" t="s">
        <v>441</v>
      </c>
      <c r="D149" s="89" t="s">
        <v>307</v>
      </c>
      <c r="E149" s="132" t="s">
        <v>430</v>
      </c>
      <c r="F149" s="89"/>
      <c r="G149" s="91"/>
      <c r="I149" s="148"/>
    </row>
    <row r="150" spans="1:9">
      <c r="A150" s="31"/>
      <c r="B150" s="31"/>
      <c r="C150" s="31"/>
      <c r="D150" s="31"/>
      <c r="E150" s="31"/>
      <c r="F150" s="31"/>
      <c r="G150" s="91"/>
      <c r="I150" s="126"/>
    </row>
    <row r="151" spans="1:9" ht="15">
      <c r="A151" s="99" t="s">
        <v>321</v>
      </c>
      <c r="B151" s="92"/>
      <c r="C151" s="90"/>
      <c r="D151" s="90"/>
      <c r="E151" s="90"/>
      <c r="F151" s="90"/>
      <c r="G151" s="91"/>
    </row>
    <row r="152" spans="1:9" ht="15">
      <c r="A152" s="99" t="s">
        <v>322</v>
      </c>
      <c r="B152" s="92"/>
      <c r="C152" s="90"/>
      <c r="D152" s="90"/>
      <c r="E152" s="90"/>
      <c r="F152" s="90"/>
      <c r="G152" s="91"/>
      <c r="I152" s="129"/>
    </row>
    <row r="153" spans="1:9" s="104" customFormat="1" ht="15.75">
      <c r="A153" s="103" t="s">
        <v>607</v>
      </c>
      <c r="F153" s="105"/>
    </row>
    <row r="154" spans="1:9" s="104" customFormat="1" ht="10.5" customHeight="1">
      <c r="F154" s="105"/>
    </row>
    <row r="155" spans="1:9" s="104" customFormat="1" ht="18.75">
      <c r="A155" s="106" t="s">
        <v>603</v>
      </c>
      <c r="B155" s="107"/>
      <c r="C155" s="128" t="s">
        <v>604</v>
      </c>
      <c r="D155" s="108"/>
      <c r="F155" s="109"/>
    </row>
    <row r="156" spans="1:9" s="104" customFormat="1">
      <c r="B156" s="110" t="s">
        <v>303</v>
      </c>
      <c r="C156" s="208" t="s">
        <v>304</v>
      </c>
      <c r="D156" s="208"/>
      <c r="F156" s="105"/>
    </row>
    <row r="157" spans="1:9" s="104" customFormat="1" ht="15.75">
      <c r="A157" s="111" t="s">
        <v>305</v>
      </c>
      <c r="B157" s="110"/>
      <c r="C157" s="112"/>
      <c r="D157" s="112"/>
      <c r="E157" s="115"/>
    </row>
    <row r="158" spans="1:9" s="104" customFormat="1" ht="18.75">
      <c r="A158" s="106" t="s">
        <v>310</v>
      </c>
      <c r="B158" s="107"/>
      <c r="C158" s="128" t="s">
        <v>311</v>
      </c>
      <c r="D158" s="108"/>
    </row>
    <row r="159" spans="1:9" s="104" customFormat="1">
      <c r="B159" s="110" t="s">
        <v>303</v>
      </c>
      <c r="C159" s="208" t="s">
        <v>304</v>
      </c>
      <c r="D159" s="208"/>
    </row>
    <row r="160" spans="1:9">
      <c r="A160" s="104"/>
    </row>
  </sheetData>
  <mergeCells count="7">
    <mergeCell ref="C159:D159"/>
    <mergeCell ref="A1:E1"/>
    <mergeCell ref="A2:E2"/>
    <mergeCell ref="A3:E3"/>
    <mergeCell ref="A4:E4"/>
    <mergeCell ref="A5:D5"/>
    <mergeCell ref="C156:D156"/>
  </mergeCells>
  <pageMargins left="0.98425196850393704" right="0.59055118110236227" top="0.59055118110236227" bottom="0.62992125984251968" header="0.11811023622047245" footer="0.11811023622047245"/>
  <pageSetup paperSize="9" scale="68" fitToHeight="0" orientation="landscape" r:id="rId1"/>
  <rowBreaks count="4" manualBreakCount="4">
    <brk id="21" max="5" man="1"/>
    <brk id="38" max="5" man="1"/>
    <brk id="55" max="5" man="1"/>
    <brk id="7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94"/>
  <sheetViews>
    <sheetView workbookViewId="0">
      <selection activeCell="C89" sqref="C89"/>
    </sheetView>
  </sheetViews>
  <sheetFormatPr defaultColWidth="9.140625" defaultRowHeight="12.75"/>
  <cols>
    <col min="1" max="1" width="91" style="123" customWidth="1"/>
    <col min="2" max="16384" width="9.140625" style="123"/>
  </cols>
  <sheetData>
    <row r="1" spans="1:1" ht="15">
      <c r="A1" s="122">
        <v>1800</v>
      </c>
    </row>
    <row r="2" spans="1:1" ht="15">
      <c r="A2" s="122">
        <v>1000</v>
      </c>
    </row>
    <row r="3" spans="1:1" ht="15">
      <c r="A3" s="122">
        <v>700</v>
      </c>
    </row>
    <row r="4" spans="1:1" ht="15">
      <c r="A4" s="124">
        <v>5000</v>
      </c>
    </row>
    <row r="5" spans="1:1" ht="15">
      <c r="A5" s="124">
        <v>5000</v>
      </c>
    </row>
    <row r="6" spans="1:1" ht="15">
      <c r="A6" s="122">
        <v>133480</v>
      </c>
    </row>
    <row r="7" spans="1:1" ht="15">
      <c r="A7" s="122">
        <v>199900</v>
      </c>
    </row>
    <row r="8" spans="1:1" ht="15">
      <c r="A8" s="124">
        <v>50000</v>
      </c>
    </row>
    <row r="9" spans="1:1" ht="15">
      <c r="A9" s="124">
        <v>4000</v>
      </c>
    </row>
    <row r="10" spans="1:1" ht="15">
      <c r="A10" s="122">
        <v>3800</v>
      </c>
    </row>
    <row r="11" spans="1:1" ht="15">
      <c r="A11" s="124">
        <v>4900</v>
      </c>
    </row>
    <row r="12" spans="1:1" ht="15">
      <c r="A12" s="124">
        <v>6500</v>
      </c>
    </row>
    <row r="13" spans="1:1" ht="15">
      <c r="A13" s="124">
        <v>500</v>
      </c>
    </row>
    <row r="14" spans="1:1" ht="15">
      <c r="A14" s="124">
        <v>100</v>
      </c>
    </row>
    <row r="15" spans="1:1" ht="15">
      <c r="A15" s="124">
        <v>30600</v>
      </c>
    </row>
    <row r="16" spans="1:1" ht="15">
      <c r="A16" s="124">
        <v>6300</v>
      </c>
    </row>
    <row r="17" spans="1:1" ht="15">
      <c r="A17" s="124">
        <v>73200</v>
      </c>
    </row>
    <row r="18" spans="1:1" ht="15">
      <c r="A18" s="124">
        <v>3500</v>
      </c>
    </row>
    <row r="19" spans="1:1" ht="15">
      <c r="A19" s="122">
        <v>144900</v>
      </c>
    </row>
    <row r="20" spans="1:1" ht="15">
      <c r="A20" s="124">
        <v>6400</v>
      </c>
    </row>
    <row r="21" spans="1:1" ht="15">
      <c r="A21" s="124">
        <v>11500</v>
      </c>
    </row>
    <row r="22" spans="1:1" ht="15">
      <c r="A22" s="124">
        <v>1300</v>
      </c>
    </row>
    <row r="23" spans="1:1" ht="15">
      <c r="A23" s="124">
        <v>1900</v>
      </c>
    </row>
    <row r="24" spans="1:1" ht="15">
      <c r="A24" s="124">
        <v>2300</v>
      </c>
    </row>
    <row r="25" spans="1:1" ht="15">
      <c r="A25" s="124">
        <v>3200</v>
      </c>
    </row>
    <row r="26" spans="1:1" ht="15">
      <c r="A26" s="124">
        <v>10700</v>
      </c>
    </row>
    <row r="27" spans="1:1" ht="15">
      <c r="A27" s="124">
        <v>62300</v>
      </c>
    </row>
    <row r="28" spans="1:1" ht="15">
      <c r="A28" s="124">
        <v>63800</v>
      </c>
    </row>
    <row r="29" spans="1:1" ht="15">
      <c r="A29" s="124">
        <v>31700</v>
      </c>
    </row>
    <row r="30" spans="1:1" ht="15">
      <c r="A30" s="124">
        <v>21000</v>
      </c>
    </row>
    <row r="31" spans="1:1" ht="15">
      <c r="A31" s="124">
        <v>4000</v>
      </c>
    </row>
    <row r="32" spans="1:1" ht="15">
      <c r="A32" s="124">
        <v>120500</v>
      </c>
    </row>
    <row r="33" spans="1:1" ht="15">
      <c r="A33" s="124">
        <v>121700</v>
      </c>
    </row>
    <row r="34" spans="1:1" ht="15">
      <c r="A34" s="124">
        <v>32600</v>
      </c>
    </row>
    <row r="35" spans="1:1" ht="15">
      <c r="A35" s="124">
        <v>19900</v>
      </c>
    </row>
    <row r="36" spans="1:1" ht="15">
      <c r="A36" s="124">
        <v>5700</v>
      </c>
    </row>
    <row r="37" spans="1:1" ht="15">
      <c r="A37" s="124">
        <v>6500</v>
      </c>
    </row>
    <row r="38" spans="1:1" ht="15">
      <c r="A38" s="124">
        <v>4600</v>
      </c>
    </row>
    <row r="39" spans="1:1" ht="15">
      <c r="A39" s="124">
        <v>13500</v>
      </c>
    </row>
    <row r="40" spans="1:1" ht="15">
      <c r="A40" s="124">
        <v>39300</v>
      </c>
    </row>
    <row r="41" spans="1:1" ht="15">
      <c r="A41" s="124">
        <v>18400</v>
      </c>
    </row>
    <row r="42" spans="1:1" ht="15">
      <c r="A42" s="124">
        <v>4800</v>
      </c>
    </row>
    <row r="43" spans="1:1" ht="15">
      <c r="A43" s="124">
        <v>56900</v>
      </c>
    </row>
    <row r="44" spans="1:1" ht="15">
      <c r="A44" s="124">
        <v>2400</v>
      </c>
    </row>
    <row r="45" spans="1:1" ht="15">
      <c r="A45" s="124">
        <v>1500</v>
      </c>
    </row>
    <row r="46" spans="1:1" ht="15">
      <c r="A46" s="124">
        <v>43800</v>
      </c>
    </row>
    <row r="47" spans="1:1" ht="15">
      <c r="A47" s="124">
        <v>20000</v>
      </c>
    </row>
    <row r="48" spans="1:1" ht="15">
      <c r="A48" s="124">
        <v>40000</v>
      </c>
    </row>
    <row r="49" spans="1:1" ht="15">
      <c r="A49" s="124">
        <v>12096</v>
      </c>
    </row>
    <row r="50" spans="1:1" ht="15">
      <c r="A50" s="124">
        <v>45000</v>
      </c>
    </row>
    <row r="51" spans="1:1" ht="15">
      <c r="A51" s="124">
        <v>150000</v>
      </c>
    </row>
    <row r="52" spans="1:1" ht="15">
      <c r="A52" s="124">
        <v>179000</v>
      </c>
    </row>
    <row r="53" spans="1:1" ht="15">
      <c r="A53" s="124">
        <v>78800</v>
      </c>
    </row>
    <row r="54" spans="1:1" ht="15">
      <c r="A54" s="124">
        <v>35000</v>
      </c>
    </row>
    <row r="55" spans="1:1" ht="15">
      <c r="A55" s="124">
        <v>40000</v>
      </c>
    </row>
    <row r="56" spans="1:1" ht="15">
      <c r="A56" s="124">
        <v>50000</v>
      </c>
    </row>
    <row r="57" spans="1:1" ht="15">
      <c r="A57" s="124">
        <v>60000</v>
      </c>
    </row>
    <row r="58" spans="1:1" ht="15">
      <c r="A58" s="124">
        <v>10000</v>
      </c>
    </row>
    <row r="59" spans="1:1" ht="15">
      <c r="A59" s="124">
        <v>160000</v>
      </c>
    </row>
    <row r="60" spans="1:1" ht="15">
      <c r="A60" s="124">
        <v>5000</v>
      </c>
    </row>
    <row r="61" spans="1:1" ht="15">
      <c r="A61" s="124">
        <v>10000</v>
      </c>
    </row>
    <row r="62" spans="1:1" ht="15">
      <c r="A62" s="124">
        <v>6000</v>
      </c>
    </row>
    <row r="63" spans="1:1" ht="15">
      <c r="A63" s="124">
        <v>13585</v>
      </c>
    </row>
    <row r="64" spans="1:1" ht="15">
      <c r="A64" s="124">
        <v>38400</v>
      </c>
    </row>
    <row r="65" spans="1:1" ht="15">
      <c r="A65" s="124">
        <v>76727.47</v>
      </c>
    </row>
    <row r="66" spans="1:1" ht="15">
      <c r="A66" s="124">
        <v>97020</v>
      </c>
    </row>
    <row r="67" spans="1:1" ht="15">
      <c r="A67" s="124" t="s">
        <v>309</v>
      </c>
    </row>
    <row r="68" spans="1:1" ht="15">
      <c r="A68" s="124">
        <v>108000</v>
      </c>
    </row>
    <row r="69" spans="1:1" ht="15">
      <c r="A69" s="124">
        <v>198000</v>
      </c>
    </row>
    <row r="70" spans="1:1" ht="15">
      <c r="A70" s="124">
        <v>190000</v>
      </c>
    </row>
    <row r="71" spans="1:1" ht="15">
      <c r="A71" s="124">
        <v>30000</v>
      </c>
    </row>
    <row r="72" spans="1:1" ht="15">
      <c r="A72" s="124">
        <v>183040</v>
      </c>
    </row>
    <row r="73" spans="1:1" ht="15">
      <c r="A73" s="124">
        <v>151314</v>
      </c>
    </row>
    <row r="74" spans="1:1" ht="15">
      <c r="A74" s="124">
        <v>37200</v>
      </c>
    </row>
    <row r="75" spans="1:1" ht="15">
      <c r="A75" s="124">
        <v>1080</v>
      </c>
    </row>
    <row r="76" spans="1:1" ht="15">
      <c r="A76" s="124">
        <v>1000</v>
      </c>
    </row>
    <row r="77" spans="1:1" ht="15">
      <c r="A77" s="124">
        <v>30000</v>
      </c>
    </row>
    <row r="78" spans="1:1" ht="15">
      <c r="A78" s="124">
        <v>65000</v>
      </c>
    </row>
    <row r="79" spans="1:1" ht="15">
      <c r="A79" s="124">
        <v>20200</v>
      </c>
    </row>
    <row r="80" spans="1:1" ht="15">
      <c r="A80" s="124">
        <v>12300</v>
      </c>
    </row>
    <row r="81" spans="1:1" ht="15">
      <c r="A81" s="124">
        <v>27000</v>
      </c>
    </row>
    <row r="82" spans="1:1" ht="15">
      <c r="A82" s="124">
        <v>75000</v>
      </c>
    </row>
    <row r="83" spans="1:1" ht="15">
      <c r="A83" s="124">
        <v>50800</v>
      </c>
    </row>
    <row r="84" spans="1:1" ht="15">
      <c r="A84" s="124">
        <v>14.4</v>
      </c>
    </row>
    <row r="85" spans="1:1" ht="15">
      <c r="A85" s="124">
        <v>22500</v>
      </c>
    </row>
    <row r="86" spans="1:1" ht="15">
      <c r="A86" s="124">
        <v>119400</v>
      </c>
    </row>
    <row r="87" spans="1:1" ht="15">
      <c r="A87" s="124">
        <v>3000</v>
      </c>
    </row>
    <row r="88" spans="1:1" ht="15">
      <c r="A88" s="124">
        <v>150000</v>
      </c>
    </row>
    <row r="89" spans="1:1" ht="15">
      <c r="A89" s="124">
        <v>33333.32</v>
      </c>
    </row>
    <row r="90" spans="1:1" ht="15">
      <c r="A90" s="124">
        <v>14000</v>
      </c>
    </row>
    <row r="91" spans="1:1" ht="15">
      <c r="A91" s="124">
        <v>133000</v>
      </c>
    </row>
    <row r="92" spans="1:1" ht="15">
      <c r="A92" s="124">
        <v>150000</v>
      </c>
    </row>
    <row r="93" spans="1:1" ht="15">
      <c r="A93" s="124">
        <v>150000</v>
      </c>
    </row>
    <row r="94" spans="1:1">
      <c r="A94" s="123">
        <f>SUM(A1:A93)</f>
        <v>4469190.1899999995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2014</vt:lpstr>
      <vt:lpstr>15.01.2014</vt:lpstr>
      <vt:lpstr>1</vt:lpstr>
      <vt:lpstr>Аркуш1</vt:lpstr>
      <vt:lpstr>Аркуш2</vt:lpstr>
      <vt:lpstr>'1'!Область_друку</vt:lpstr>
    </vt:vector>
  </TitlesOfParts>
  <Company>MinUst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Luba_35f</dc:creator>
  <cp:lastModifiedBy>k.laushkina</cp:lastModifiedBy>
  <cp:lastPrinted>2018-12-12T10:21:20Z</cp:lastPrinted>
  <dcterms:created xsi:type="dcterms:W3CDTF">2007-11-20T07:37:37Z</dcterms:created>
  <dcterms:modified xsi:type="dcterms:W3CDTF">2018-12-12T10:21:41Z</dcterms:modified>
</cp:coreProperties>
</file>