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tabRatio="500"/>
  </bookViews>
  <sheets>
    <sheet name="Z2K_ZVED_595" sheetId="1" r:id="rId1"/>
  </sheets>
  <definedNames>
    <definedName name="Data">Z2K_ZVED_595!$A$14:$AE$215</definedName>
    <definedName name="Date">Z2K_ZVED_595!$B$5</definedName>
    <definedName name="Date1">Z2K_ZVED_595!$B$6</definedName>
    <definedName name="EXCEL_VER">12</definedName>
    <definedName name="PRINT_DATE">"21.10.2019 12:32:50"</definedName>
    <definedName name="PRINTER">"Eксель_Імпорт (XlRpt)  ДержКазначейство ЦА, Копичко Олександр"</definedName>
    <definedName name="REP_CREATOR">"1602-Bluznuk.N"</definedName>
    <definedName name="SignB">Z2K_ZVED_595!#REF!</definedName>
    <definedName name="SignD">Z2K_ZVED_595!#REF!</definedName>
    <definedName name="_xlnm.Print_Titles" localSheetId="0">Z2K_ZVED_595!$9:$13</definedName>
    <definedName name="_xlnm.Print_Area" localSheetId="0">Z2K_ZVED_595!$B$1:$S$226</definedName>
  </definedNames>
  <calcPr calcId="14562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</calcChain>
</file>

<file path=xl/sharedStrings.xml><?xml version="1.0" encoding="utf-8"?>
<sst xmlns="http://schemas.openxmlformats.org/spreadsheetml/2006/main" count="846" uniqueCount="445">
  <si>
    <t>ЗАТВЕРДЖЕНО</t>
  </si>
  <si>
    <t>Наказ Міністерства фінансів України</t>
  </si>
  <si>
    <t xml:space="preserve">від 17.01.2018 №12 </t>
  </si>
  <si>
    <t>Звіт про виконання місцевих бюджетів</t>
  </si>
  <si>
    <t xml:space="preserve">Зведена форма </t>
  </si>
  <si>
    <t>Форма № 2кмб(мб)</t>
  </si>
  <si>
    <t xml:space="preserve">Найменування </t>
  </si>
  <si>
    <t>Код бюджетної класифікації</t>
  </si>
  <si>
    <t>Загальний фонд</t>
  </si>
  <si>
    <t>Спеціальний фонд</t>
  </si>
  <si>
    <t>Разом</t>
  </si>
  <si>
    <t>затверджено  місцевими радами на звітний рік з урахуванням змін***</t>
  </si>
  <si>
    <t xml:space="preserve">затверджено розписом на звітний рік з урахуванням змін </t>
  </si>
  <si>
    <t>кошторисні призначення на звітний рік з урахуванням змін</t>
  </si>
  <si>
    <t>виконано за звітний період (рік)</t>
  </si>
  <si>
    <t xml:space="preserve">виконано за звітний період (рік) </t>
  </si>
  <si>
    <t xml:space="preserve">виконаноза звітний період (рік) </t>
  </si>
  <si>
    <t>усього</t>
  </si>
  <si>
    <t>у тому числі за коштами на рахунках 
 в установах
 банків****</t>
  </si>
  <si>
    <t>(підпис)</t>
  </si>
  <si>
    <t>(ініціали, прізвище)</t>
  </si>
  <si>
    <t xml:space="preserve">           </t>
  </si>
  <si>
    <t>Податкові надходження:</t>
  </si>
  <si>
    <t/>
  </si>
  <si>
    <t>10000000</t>
  </si>
  <si>
    <t>Податки на доходи, податки на прибуток, податки на збільшення ринкової вартості</t>
  </si>
  <si>
    <t>11000000</t>
  </si>
  <si>
    <t>Податок 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</si>
  <si>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</si>
  <si>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</si>
  <si>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</si>
  <si>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</si>
  <si>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11010200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</si>
  <si>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</si>
  <si>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</si>
  <si>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</si>
  <si>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</si>
  <si>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Податок на прибуток підприємств</t>
  </si>
  <si>
    <t>11020000</t>
  </si>
  <si>
    <t>Податок на прибуток підприємств та фінансових установ комунальної власності</t>
  </si>
  <si>
    <t>11020200</t>
  </si>
  <si>
    <t>Рентна плата та плата за використання інших природних ресурсів</t>
  </si>
  <si>
    <t>13000000</t>
  </si>
  <si>
    <t>Рентна плата за спеціальне використання води</t>
  </si>
  <si>
    <t>13020000</t>
  </si>
  <si>
    <t>Рентна плата за спеціальне використання води водних об'єктів місцевого значення</t>
  </si>
  <si>
    <t>13020200</t>
  </si>
  <si>
    <t>Рентна плата за користування надрами</t>
  </si>
  <si>
    <t>13030000</t>
  </si>
  <si>
    <t>Рентна плата за користування надрами для видобування корисних копалин загальнодержавного значення</t>
  </si>
  <si>
    <t>13030100</t>
  </si>
  <si>
    <t>Рентна плата за користування надрами для видобування корисних копалин місцевого значення</t>
  </si>
  <si>
    <t>13030200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</si>
  <si>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</si>
  <si>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</si>
  <si>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</si>
  <si>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</si>
  <si>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</si>
  <si>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</si>
  <si>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</si>
  <si>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</si>
  <si>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</si>
  <si>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</si>
  <si>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</si>
  <si>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Місцеві податки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</si>
  <si>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</si>
  <si>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</si>
  <si>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</si>
  <si>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</si>
  <si>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</si>
  <si>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</si>
  <si>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</si>
  <si>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</si>
  <si>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</si>
  <si>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</si>
  <si>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</si>
  <si>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  </t>
  </si>
  <si>
    <t>18010500</t>
  </si>
  <si>
    <t>Орендна плата з юридичних осіб </t>
  </si>
  <si>
    <t>18010600</t>
  </si>
  <si>
    <t>Земельний податок з фізичних осіб</t>
  </si>
  <si>
    <t>18010700</t>
  </si>
  <si>
    <t>Орендна плата з фізичних осіб</t>
  </si>
  <si>
    <t>18010900</t>
  </si>
  <si>
    <t>Транспортний податок з фізичних осіб</t>
  </si>
  <si>
    <t>18011000</t>
  </si>
  <si>
    <t>Транспортний податок з юридичних осіб</t>
  </si>
  <si>
    <t>18011100</t>
  </si>
  <si>
    <t>Туристичний збір </t>
  </si>
  <si>
    <t>18030000</t>
  </si>
  <si>
    <t>Туристичний збір, сплачений юридичними особами </t>
  </si>
  <si>
    <t>18030100</t>
  </si>
  <si>
    <t>Туристичний збір, сплачений фізичними особами </t>
  </si>
  <si>
    <t>18030200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</si>
  <si>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</si>
  <si>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</si>
  <si>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</si>
  <si>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</si>
  <si>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</si>
  <si>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</si>
  <si>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</si>
  <si>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</si>
  <si>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 </t>
  </si>
  <si>
    <t>19000000</t>
  </si>
  <si>
    <t>Екологічний податок 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</si>
  <si>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</si>
  <si>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</si>
  <si>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</si>
  <si>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</si>
  <si>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</si>
  <si>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</si>
  <si>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</si>
  <si>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</si>
  <si>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</si>
  <si>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 власності та підприємницької діяльності</t>
  </si>
  <si>
    <t>21000000</t>
  </si>
  <si>
    <t>Інші надходження</t>
  </si>
  <si>
    <t>21080000</t>
  </si>
  <si>
    <t>Адміністративні штрафи та інші санкції </t>
  </si>
  <si>
    <t>21081100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</si>
  <si>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</si>
  <si>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21081500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</si>
  <si>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</si>
  <si>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</si>
  <si>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</si>
  <si>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</si>
  <si>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</si>
  <si>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</si>
  <si>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</si>
  <si>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</si>
  <si>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</t>
  </si>
  <si>
    <t>22012600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</si>
  <si>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</si>
  <si>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</si>
  <si>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</si>
  <si>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22080400</t>
  </si>
  <si>
    <t>Державне мито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</si>
  <si>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</si>
  <si>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</si>
  <si>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</si>
  <si>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</si>
  <si>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</si>
  <si>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</si>
  <si>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22130000</t>
  </si>
  <si>
    <t>Інші неподаткові надходження  </t>
  </si>
  <si>
    <t>24000000</t>
  </si>
  <si>
    <t>Інші надходження  </t>
  </si>
  <si>
    <t>24060000</t>
  </si>
  <si>
    <t>24060300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</si>
  <si>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</si>
  <si>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24062100</t>
  </si>
  <si>
    <t>Надходження коштів пайової участі у розвитку інфраструктури населеного пункту</t>
  </si>
  <si>
    <t>24170000</t>
  </si>
  <si>
    <t>Власні надходження бюджетних установ  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</si>
  <si>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</si>
  <si>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</si>
  <si>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</si>
  <si>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Плата за послуги, що надаються бюджетними установами згідно з їх основною діяльністю</t>
  </si>
  <si>
    <t>25010100</t>
  </si>
  <si>
    <t>Надходження бюджетних установ від реалізації в установленому порядку майна (крім нерухомого майна)</t>
  </si>
  <si>
    <t>25010400</t>
  </si>
  <si>
    <t>Інші джерела власних надходжень бюджетних установ  </t>
  </si>
  <si>
    <t>25020000</t>
  </si>
  <si>
    <t>Благодійні внески, гранти та дарунки</t>
  </si>
  <si>
    <t>25020100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</si>
  <si>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</si>
  <si>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25020200</t>
  </si>
  <si>
    <t>Доходи від операцій з капіталом  </t>
  </si>
  <si>
    <t>30000000</t>
  </si>
  <si>
    <t>Кошти від продажу землі і нематеріальних активів </t>
  </si>
  <si>
    <t>33000000</t>
  </si>
  <si>
    <t>Кошти від продажу землі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</si>
  <si>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</si>
  <si>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</si>
  <si>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</si>
  <si>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Цільові фонди  </t>
  </si>
  <si>
    <t>50000000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</si>
  <si>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</si>
  <si>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50110000</t>
  </si>
  <si>
    <t>Усього доходів без урахування міжбюджетних трансфертів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</si>
  <si>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</si>
  <si>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</si>
  <si>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</si>
  <si>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</si>
  <si>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</si>
  <si>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Дотації з державного бюджету місцевим бюджетам</t>
  </si>
  <si>
    <t>41020000</t>
  </si>
  <si>
    <t>Базова дотація</t>
  </si>
  <si>
    <t>41020100</t>
  </si>
  <si>
    <t>Субвенції з державного бюджету місцевим бюджетам</t>
  </si>
  <si>
    <t>41030000</t>
  </si>
  <si>
    <t>Субвенція з державного бюджету місцевим бюджетам на формування інфраструктури об'єднаних територіальних громад</t>
  </si>
  <si>
    <t>41033200</t>
  </si>
  <si>
    <t>Освітня субвенція з державного бюджету місцевим бюджетам</t>
  </si>
  <si>
    <t>41033900</t>
  </si>
  <si>
    <t>Медична субвенція з державного бюджету місцевим бюджетам</t>
  </si>
  <si>
    <t>41034200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</si>
  <si>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</si>
  <si>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41034500</t>
  </si>
  <si>
    <t>Усього доходів з урахуванням міжбюджетних трансфертів з державного бюджету</t>
  </si>
  <si>
    <t>90010200</t>
  </si>
  <si>
    <t>Субвенції з місцевих бюджетів іншим місцевим бюджетам</t>
  </si>
  <si>
    <t>41050000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</si>
  <si>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</si>
  <si>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</si>
  <si>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</si>
  <si>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</si>
  <si>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</si>
  <si>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41051400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</si>
  <si>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</si>
  <si>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41053300</t>
  </si>
  <si>
    <t>Інші субвенції з місцевого бюджету</t>
  </si>
  <si>
    <t>41053900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</si>
  <si>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</si>
  <si>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41054300</t>
  </si>
  <si>
    <t>Усього</t>
  </si>
  <si>
    <t>90010300</t>
  </si>
  <si>
    <t>Державне управлiння</t>
  </si>
  <si>
    <t>0100</t>
  </si>
  <si>
    <t>9102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</si>
  <si>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</si>
  <si>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</si>
  <si>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0150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</si>
  <si>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</si>
  <si>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</si>
  <si>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Інша діяльність у сфері державного управління</t>
  </si>
  <si>
    <t>0133</t>
  </si>
  <si>
    <t>0180</t>
  </si>
  <si>
    <t>Освiта</t>
  </si>
  <si>
    <t>1000</t>
  </si>
  <si>
    <t>Надання дошкільної освіти</t>
  </si>
  <si>
    <t>0910</t>
  </si>
  <si>
    <t>1010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</si>
  <si>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</si>
  <si>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0921</t>
  </si>
  <si>
    <t>1020</t>
  </si>
  <si>
    <t>Надання загальної середньої освіти вечiрнiми (змінними) школами</t>
  </si>
  <si>
    <t>1030</t>
  </si>
  <si>
    <t>Методичне забезпечення діяльності навчальних закладів</t>
  </si>
  <si>
    <t>0990</t>
  </si>
  <si>
    <t>1150</t>
  </si>
  <si>
    <t>Інші програми, заклади та заходи у сфері освіти</t>
  </si>
  <si>
    <t>1160</t>
  </si>
  <si>
    <t>Забезпечення діяльності інших закладів у сфері освіти</t>
  </si>
  <si>
    <t>1161</t>
  </si>
  <si>
    <t>Інші програми та заходи у сфері освіти</t>
  </si>
  <si>
    <t>1162</t>
  </si>
  <si>
    <t>Забезпечення діяльності інклюзивно-ресурсних центрів</t>
  </si>
  <si>
    <t>1170</t>
  </si>
  <si>
    <t>Соціальний захист та соціальне забезпечення</t>
  </si>
  <si>
    <t>3000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</si>
  <si>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</si>
  <si>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1040</t>
  </si>
  <si>
    <t>3140</t>
  </si>
  <si>
    <t>Соціальний захист ветеранів війни та праці</t>
  </si>
  <si>
    <t>3190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</si>
  <si>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</si>
  <si>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</si>
  <si>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Організація та проведення громадських робіт</t>
  </si>
  <si>
    <t>1050</t>
  </si>
  <si>
    <t>3210</t>
  </si>
  <si>
    <t>Інші заклади та заходи</t>
  </si>
  <si>
    <t>3240</t>
  </si>
  <si>
    <t>Інші заходи у сфері соціального захисту і соціального забезпечення</t>
  </si>
  <si>
    <t>1090</t>
  </si>
  <si>
    <t>3242</t>
  </si>
  <si>
    <t>Культура i мистецтво</t>
  </si>
  <si>
    <t>4000</t>
  </si>
  <si>
    <t>Забезпечення діяльності музеїв i виставок</t>
  </si>
  <si>
    <t>0824</t>
  </si>
  <si>
    <t>4040</t>
  </si>
  <si>
    <t>Забезпечення діяльності палаців i будинків культури, клубів, центрів дозвілля та iнших клубних закладів</t>
  </si>
  <si>
    <t>0828</t>
  </si>
  <si>
    <t>4060</t>
  </si>
  <si>
    <t>Інші заклади та заходи в галузі культури і мистецтва</t>
  </si>
  <si>
    <t>4080</t>
  </si>
  <si>
    <t>Забезпечення діяльності інших закладів в галузі культури і мистецтва</t>
  </si>
  <si>
    <t>0829</t>
  </si>
  <si>
    <t>4081</t>
  </si>
  <si>
    <t>Інші заходи в галузі культури і мистецтва</t>
  </si>
  <si>
    <t>4082</t>
  </si>
  <si>
    <t>Фiзична культура i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</si>
  <si>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</si>
  <si>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</si>
  <si>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</si>
  <si>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неолімпійських видів спорту</t>
  </si>
  <si>
    <t>0810</t>
  </si>
  <si>
    <t>5012</t>
  </si>
  <si>
    <t>Підтримка і розвиток спортивної інфраструктури</t>
  </si>
  <si>
    <t>5040</t>
  </si>
  <si>
    <t>Фінансова підтримка спортивних споруд, які належать громадським організаціям фізкультурно-спортивної спрямованості</t>
  </si>
  <si>
    <t>5042</t>
  </si>
  <si>
    <t>Житлово-комунальне господарство</t>
  </si>
  <si>
    <t>6000</t>
  </si>
  <si>
    <t>Утримання та ефективна експлуатація об’єктів житлово-комунального господарства</t>
  </si>
  <si>
    <t>6010</t>
  </si>
  <si>
    <t>Експлуатація та технічне обслуговування житлового фонду</t>
  </si>
  <si>
    <t>0610</t>
  </si>
  <si>
    <t>6011</t>
  </si>
  <si>
    <t>Забезпечення діяльності водопровідно-каналізаційного господарства</t>
  </si>
  <si>
    <t>0620</t>
  </si>
  <si>
    <t>6013</t>
  </si>
  <si>
    <t>Інша діяльність, пов’язана з експлуатацією об’єктів житлово-комунального господарства</t>
  </si>
  <si>
    <t>6017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</si>
  <si>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</si>
  <si>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620</t>
  </si>
  <si>
    <t>6020</t>
  </si>
  <si>
    <t>Організація благоустрою населених пунктів</t>
  </si>
  <si>
    <t>6030</t>
  </si>
  <si>
    <t>Економічна діяльність</t>
  </si>
  <si>
    <t>7000</t>
  </si>
  <si>
    <t>Будівництво та регіональний розвиток</t>
  </si>
  <si>
    <t>7300</t>
  </si>
  <si>
    <t>Будівництво1 об'єктів соціально-культурного призначення</t>
  </si>
  <si>
    <t>7320</t>
  </si>
  <si>
    <t>Будівництво1 освітніх установ та закладів</t>
  </si>
  <si>
    <t>0443</t>
  </si>
  <si>
    <t>7321</t>
  </si>
  <si>
    <t>Будівництво інших об'єктів комунальної власності</t>
  </si>
  <si>
    <t>7330</t>
  </si>
  <si>
    <t>Розроблення схем планування та забудови територій (містобудівної документації)</t>
  </si>
  <si>
    <t>7350</t>
  </si>
  <si>
    <t>Виконання інвестиційних проектів</t>
  </si>
  <si>
    <t>7360</t>
  </si>
  <si>
    <t>Виконання інвестиційних проектів в рамках формування інфраструктури об'єднаних територіальних громад</t>
  </si>
  <si>
    <t>0490</t>
  </si>
  <si>
    <t>7362</t>
  </si>
  <si>
    <t>Виконання інвестиційних проектів в рамках здійснення заходів щодо соціально-економічного розвитку окремих територій</t>
  </si>
  <si>
    <t>7363</t>
  </si>
  <si>
    <t>Транспорт та транспортна інфраструктура, дорожнє господарство</t>
  </si>
  <si>
    <t>7400</t>
  </si>
  <si>
    <t>Забезпечення надання послуг з перевезення пасажирів автомобільним транспортом</t>
  </si>
  <si>
    <t>7410</t>
  </si>
  <si>
    <t>Утримання та розвиток автотранспорту</t>
  </si>
  <si>
    <t>0451</t>
  </si>
  <si>
    <t>7411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</si>
  <si>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</si>
  <si>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</si>
  <si>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</si>
  <si>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</si>
  <si>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7461</t>
  </si>
  <si>
    <t>Інші програми та заходи, пов'язані з економічною діяльністю</t>
  </si>
  <si>
    <t>7600</t>
  </si>
  <si>
    <t>Заходи з енергозбереження</t>
  </si>
  <si>
    <t>0470</t>
  </si>
  <si>
    <t>7640</t>
  </si>
  <si>
    <t>Проведення експертної  грошової  оцінки  земельної ділянки чи права на неї</t>
  </si>
  <si>
    <t>7650</t>
  </si>
  <si>
    <t>Членські внески до асоціацій органів місцевого самоврядування</t>
  </si>
  <si>
    <t>7680</t>
  </si>
  <si>
    <t>Інша економічна діяльність</t>
  </si>
  <si>
    <t>7690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</si>
  <si>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самрврядування і місцевими органами виконавчої влади</t>
  </si>
  <si>
    <t>7691</t>
  </si>
  <si>
    <t>Інші заходи, пов'язані з економічною діяльністю</t>
  </si>
  <si>
    <t>7693</t>
  </si>
  <si>
    <t>Інша діяльність</t>
  </si>
  <si>
    <t>8000</t>
  </si>
  <si>
    <t>Захист населення і територій від надзвичайних ситуацій техногенного та природного характеру</t>
  </si>
  <si>
    <t>8100</t>
  </si>
  <si>
    <t>Заходи із запобігання та ліквідації надзвичайних ситуацій та наслідків стихійного лиха</t>
  </si>
  <si>
    <t>320</t>
  </si>
  <si>
    <t>8110</t>
  </si>
  <si>
    <t>Заходи з організації рятування на водах</t>
  </si>
  <si>
    <t>0320</t>
  </si>
  <si>
    <t>8120</t>
  </si>
  <si>
    <t>Охорона навколишнього природного середовища</t>
  </si>
  <si>
    <t>8300</t>
  </si>
  <si>
    <t>Природоохоронні заходи за рахунок цільових фондів</t>
  </si>
  <si>
    <t>0540</t>
  </si>
  <si>
    <t>8340</t>
  </si>
  <si>
    <t>Резервний фонд</t>
  </si>
  <si>
    <t>133</t>
  </si>
  <si>
    <t>8700</t>
  </si>
  <si>
    <t>Усього видатків без урахування міжбюджетних трансфертів</t>
  </si>
  <si>
    <t>900201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</si>
  <si>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</si>
  <si>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</si>
  <si>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</si>
  <si>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</si>
  <si>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</si>
  <si>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9400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</si>
  <si>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</si>
  <si>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9410</t>
  </si>
  <si>
    <t>Субвенція з місцевого бюджету за рахунок залишку коштів медичної субвенції, що утворився на початок бюджетного періоду</t>
  </si>
  <si>
    <t>9420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</si>
  <si>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</si>
  <si>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</si>
  <si>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9710</t>
  </si>
  <si>
    <t>9770</t>
  </si>
  <si>
    <t>900203</t>
  </si>
  <si>
    <t>Дефіцит (-) /профіцит (+)*</t>
  </si>
  <si>
    <t>1D</t>
  </si>
  <si>
    <t>Дефіцит (-) /профіцит (+)**</t>
  </si>
  <si>
    <t>2D</t>
  </si>
  <si>
    <t>Внутрішнє фінансування*</t>
  </si>
  <si>
    <t>200000</t>
  </si>
  <si>
    <t>Внутрішнє фінансування**</t>
  </si>
  <si>
    <t>200000*</t>
  </si>
  <si>
    <t>Фінансування за рахунок залишків коштів на рахунках бюджетних установ*</t>
  </si>
  <si>
    <t>205000</t>
  </si>
  <si>
    <t>Фінансування за рахунок залишків коштів на рахунках бюджетних установ**</t>
  </si>
  <si>
    <t>205000*</t>
  </si>
  <si>
    <t>На початок періоду</t>
  </si>
  <si>
    <t>205100</t>
  </si>
  <si>
    <t>На кінець періоду</t>
  </si>
  <si>
    <t>205200</t>
  </si>
  <si>
    <t>Фінансування за рахунок зміни залишків коштів бюджетів*</t>
  </si>
  <si>
    <t>208000</t>
  </si>
  <si>
    <t>Фінансування за рахунок зміни залишків коштів бюджетів**</t>
  </si>
  <si>
    <t>208000*</t>
  </si>
  <si>
    <t>208100</t>
  </si>
  <si>
    <t>208200</t>
  </si>
  <si>
    <t>Інші розрахунки**</t>
  </si>
  <si>
    <t>208300*</t>
  </si>
  <si>
    <t>208340*</t>
  </si>
  <si>
    <t>Кошти, що передаються із загального фонду бюджету до бюджету розвитку (спеціального фонду) </t>
  </si>
  <si>
    <t>208400</t>
  </si>
  <si>
    <t>Разом  коштів,  отриманих  з усіх джерел фінансування бюджету за типом кредитора *</t>
  </si>
  <si>
    <t>900230</t>
  </si>
  <si>
    <t>Разом  коштів,  отриманих  з усіх джерел фінансування бюджету за типом кредитора **</t>
  </si>
  <si>
    <t>900231</t>
  </si>
  <si>
    <t>Фінансування за активними операціями*</t>
  </si>
  <si>
    <t>600000</t>
  </si>
  <si>
    <t>Фінансування за активними операціями**</t>
  </si>
  <si>
    <t>600000*</t>
  </si>
  <si>
    <t>Зміни обсягів бюджетних коштів*</t>
  </si>
  <si>
    <t>602000</t>
  </si>
  <si>
    <t>Зміни обсягів бюджетних коштів**</t>
  </si>
  <si>
    <t>602000*</t>
  </si>
  <si>
    <t>602100</t>
  </si>
  <si>
    <t>602200</t>
  </si>
  <si>
    <t>602300*</t>
  </si>
  <si>
    <t>602304*</t>
  </si>
  <si>
    <t>602400</t>
  </si>
  <si>
    <t>Разом коштів, отриманих з усіх джерел фінансування бюджету за типом боргового зобов'язання*</t>
  </si>
  <si>
    <t>900460</t>
  </si>
  <si>
    <t>Разом коштів, отриманих з усіх джерел фінансування бюджету за типом боргового зобов'язання**</t>
  </si>
  <si>
    <t>900461</t>
  </si>
  <si>
    <t>Начальник управління</t>
  </si>
  <si>
    <t>І.П.Остапенко</t>
  </si>
  <si>
    <t>Головний бухгалтер</t>
  </si>
  <si>
    <t>Н.Г.Близнюк</t>
  </si>
  <si>
    <t>за   9 місяців  2019 pоку</t>
  </si>
  <si>
    <t>Зведений бюджет м. ГАДЯЧ Полтавської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</si>
</sst>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44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44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 Baltic"/>
      <family val="1"/>
      <charset val="186"/>
    </font>
    <font>
      <b/>
      <sz val="12"/>
      <name val="Arial Cyr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15" borderId="4" applyNumberFormat="0" applyAlignment="0" applyProtection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0" applyNumberFormat="0" applyFill="0" applyBorder="0" applyAlignment="0" applyProtection="0"/>
    <xf numFmtId="0" fontId="32" fillId="4" borderId="5" applyNumberFormat="0" applyAlignment="0" applyProtection="0"/>
    <xf numFmtId="0" fontId="4" fillId="2" borderId="2" applyNumberFormat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left" vertical="center"/>
    </xf>
    <xf numFmtId="4" fontId="0" fillId="0" borderId="0" xfId="0" applyNumberFormat="1" applyAlignment="1">
      <alignment horizontal="left"/>
    </xf>
    <xf numFmtId="0" fontId="17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left" vertical="center" wrapText="1"/>
    </xf>
    <xf numFmtId="4" fontId="16" fillId="0" borderId="0" xfId="0" applyNumberFormat="1" applyFont="1" applyBorder="1" applyAlignment="1">
      <alignment horizontal="right" vertical="center"/>
    </xf>
    <xf numFmtId="4" fontId="16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 applyProtection="1">
      <alignment horizontal="right"/>
      <protection locked="0"/>
    </xf>
    <xf numFmtId="4" fontId="20" fillId="0" borderId="0" xfId="0" applyNumberFormat="1" applyFont="1" applyFill="1" applyBorder="1" applyAlignment="1" applyProtection="1">
      <alignment horizontal="center"/>
      <protection locked="0"/>
    </xf>
    <xf numFmtId="4" fontId="21" fillId="0" borderId="0" xfId="0" applyNumberFormat="1" applyFont="1"/>
    <xf numFmtId="0" fontId="0" fillId="0" borderId="0" xfId="0" applyAlignment="1">
      <alignment horizontal="center"/>
    </xf>
    <xf numFmtId="4" fontId="25" fillId="0" borderId="7" xfId="0" applyNumberFormat="1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7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26" fillId="0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27" fillId="0" borderId="7" xfId="0" applyFont="1" applyFill="1" applyBorder="1" applyAlignment="1">
      <alignment horizontal="left" wrapText="1"/>
    </xf>
    <xf numFmtId="49" fontId="27" fillId="0" borderId="7" xfId="0" applyNumberFormat="1" applyFont="1" applyFill="1" applyBorder="1" applyAlignment="1">
      <alignment horizontal="center"/>
    </xf>
    <xf numFmtId="49" fontId="27" fillId="0" borderId="7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 applyProtection="1">
      <alignment horizontal="right"/>
    </xf>
    <xf numFmtId="0" fontId="28" fillId="0" borderId="0" xfId="0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31" fillId="0" borderId="0" xfId="0" applyFont="1" applyFill="1" applyBorder="1" applyAlignment="1">
      <alignment vertical="top" wrapText="1"/>
    </xf>
    <xf numFmtId="49" fontId="31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/>
    <xf numFmtId="0" fontId="28" fillId="0" borderId="0" xfId="0" applyFont="1" applyFill="1" applyBorder="1"/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vertical="center"/>
      <protection locked="0"/>
    </xf>
    <xf numFmtId="49" fontId="30" fillId="0" borderId="0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vertical="center" wrapText="1"/>
      <protection locked="0"/>
    </xf>
    <xf numFmtId="49" fontId="31" fillId="0" borderId="0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>
      <alignment vertical="top" wrapText="1"/>
    </xf>
    <xf numFmtId="49" fontId="28" fillId="0" borderId="0" xfId="0" applyNumberFormat="1" applyFont="1" applyFill="1" applyBorder="1" applyAlignment="1">
      <alignment vertical="top" wrapText="1"/>
    </xf>
    <xf numFmtId="49" fontId="31" fillId="0" borderId="8" xfId="0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left" vertical="center"/>
    </xf>
    <xf numFmtId="4" fontId="25" fillId="0" borderId="7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7" xfId="0" applyNumberFormat="1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7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/>
      <protection locked="0"/>
    </xf>
    <xf numFmtId="4" fontId="20" fillId="0" borderId="0" xfId="0" applyNumberFormat="1" applyFont="1" applyFill="1" applyBorder="1" applyAlignment="1" applyProtection="1">
      <alignment horizontal="right"/>
      <protection locked="0"/>
    </xf>
    <xf numFmtId="49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7" xfId="0" applyNumberFormat="1" applyFont="1" applyFill="1" applyBorder="1" applyAlignment="1" applyProtection="1">
      <alignment horizontal="right"/>
    </xf>
  </cellXfs>
  <cellStyles count="3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Итог 2" xfId="28"/>
    <cellStyle name="Контрольная ячейка 2" xfId="29"/>
    <cellStyle name="Название 2" xfId="30"/>
    <cellStyle name="Нейтральный 2" xfId="31"/>
    <cellStyle name="Обычный" xfId="0" builtinId="0"/>
    <cellStyle name="Плохой 2" xfId="32"/>
    <cellStyle name="Пояснение 2" xfId="33"/>
    <cellStyle name="Примечание 2" xfId="34"/>
    <cellStyle name="Результат 1" xfId="35"/>
    <cellStyle name="Связанная ячейка 2" xfId="36"/>
    <cellStyle name="Текст предупреждения 2" xfId="37"/>
    <cellStyle name="Хороший 2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3076575</xdr:colOff>
      <xdr:row>217</xdr:row>
      <xdr:rowOff>152400</xdr:rowOff>
    </xdr:from>
    <xdr:to>
      <xdr:col>4</xdr:col>
      <xdr:colOff>971550</xdr:colOff>
      <xdr:row>218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152775" y="3971925"/>
          <a:ext cx="2714625" cy="28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1</xdr:col>
      <xdr:colOff>3076575</xdr:colOff>
      <xdr:row>217</xdr:row>
      <xdr:rowOff>152400</xdr:rowOff>
    </xdr:from>
    <xdr:to>
      <xdr:col>4</xdr:col>
      <xdr:colOff>971550</xdr:colOff>
      <xdr:row>218</xdr:row>
      <xdr:rowOff>19050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152775" y="3971925"/>
          <a:ext cx="2714625" cy="28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1</xdr:col>
      <xdr:colOff>3076575</xdr:colOff>
      <xdr:row>217</xdr:row>
      <xdr:rowOff>152400</xdr:rowOff>
    </xdr:from>
    <xdr:to>
      <xdr:col>4</xdr:col>
      <xdr:colOff>971550</xdr:colOff>
      <xdr:row>218</xdr:row>
      <xdr:rowOff>19050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152775" y="3971925"/>
          <a:ext cx="2714625" cy="28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1</xdr:col>
      <xdr:colOff>3076575</xdr:colOff>
      <xdr:row>217</xdr:row>
      <xdr:rowOff>152400</xdr:rowOff>
    </xdr:from>
    <xdr:to>
      <xdr:col>4</xdr:col>
      <xdr:colOff>971550</xdr:colOff>
      <xdr:row>218</xdr:row>
      <xdr:rowOff>19050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152775" y="3971925"/>
          <a:ext cx="2714625" cy="28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6"/>
  <sheetViews>
    <sheetView tabSelected="1" zoomScale="70" zoomScaleNormal="70" workbookViewId="0">
      <selection activeCell="I17" sqref="I17"/>
    </sheetView>
  </sheetViews>
  <sheetFormatPr defaultRowHeight="12.75" x14ac:dyDescent="0.2"/>
  <cols>
    <col min="1" max="1" width="1.140625" customWidth="1"/>
    <col min="2" max="2" width="62.7109375" style="1" customWidth="1"/>
    <col min="3" max="3" width="6.7109375" style="2" customWidth="1"/>
    <col min="4" max="4" width="7.7109375" style="2" customWidth="1"/>
    <col min="5" max="5" width="15" style="2" customWidth="1"/>
    <col min="6" max="6" width="18.28515625" style="3" customWidth="1"/>
    <col min="7" max="7" width="19.85546875" style="3" customWidth="1"/>
    <col min="8" max="8" width="20.140625" style="3" customWidth="1"/>
    <col min="9" max="11" width="16.7109375" style="3" customWidth="1"/>
    <col min="12" max="12" width="18.5703125" style="3" customWidth="1"/>
    <col min="13" max="13" width="16.7109375" style="3" customWidth="1"/>
    <col min="14" max="14" width="19.7109375" style="3" customWidth="1"/>
    <col min="15" max="15" width="20.85546875" style="3" customWidth="1"/>
    <col min="16" max="16" width="22.85546875" style="3" customWidth="1"/>
    <col min="17" max="17" width="20" style="4" customWidth="1"/>
    <col min="18" max="18" width="20.28515625" style="4" customWidth="1"/>
    <col min="19" max="19" width="25.140625" style="4" customWidth="1"/>
  </cols>
  <sheetData>
    <row r="1" spans="1:20" ht="18.75" customHeight="1" x14ac:dyDescent="0.2">
      <c r="B1" s="5"/>
      <c r="C1" s="6"/>
      <c r="D1" s="6"/>
      <c r="E1" s="6"/>
      <c r="F1" s="7"/>
      <c r="G1" s="7"/>
      <c r="H1" s="7"/>
      <c r="I1" s="7"/>
      <c r="J1" s="7"/>
      <c r="K1" s="8"/>
      <c r="L1" s="8"/>
      <c r="M1" s="8"/>
      <c r="N1" s="9" t="s">
        <v>0</v>
      </c>
      <c r="O1" s="9"/>
      <c r="P1" s="9"/>
      <c r="Q1" s="9"/>
      <c r="R1" s="10"/>
      <c r="S1" s="10"/>
    </row>
    <row r="2" spans="1:20" ht="18.75" customHeight="1" x14ac:dyDescent="0.2">
      <c r="B2" s="11"/>
      <c r="C2" s="12"/>
      <c r="D2" s="12"/>
      <c r="E2" s="12"/>
      <c r="F2" s="13"/>
      <c r="G2" s="13"/>
      <c r="H2" s="13"/>
      <c r="I2" s="13"/>
      <c r="J2" s="7"/>
      <c r="K2" s="14"/>
      <c r="L2" s="14"/>
      <c r="M2" s="14"/>
      <c r="N2" s="9" t="s">
        <v>1</v>
      </c>
      <c r="O2" s="15"/>
      <c r="P2" s="15"/>
      <c r="Q2" s="15"/>
      <c r="R2" s="10"/>
      <c r="S2" s="10"/>
    </row>
    <row r="3" spans="1:20" ht="18.75" customHeight="1" x14ac:dyDescent="0.2">
      <c r="B3" s="11"/>
      <c r="C3" s="12"/>
      <c r="D3" s="12"/>
      <c r="E3" s="12"/>
      <c r="F3" s="13"/>
      <c r="G3" s="13"/>
      <c r="H3" s="13"/>
      <c r="I3" s="13"/>
      <c r="J3" s="7"/>
      <c r="K3" s="16"/>
      <c r="L3" s="16"/>
      <c r="M3" s="16"/>
      <c r="N3" s="17" t="s">
        <v>2</v>
      </c>
      <c r="O3" s="17"/>
      <c r="P3" s="18"/>
      <c r="Q3" s="18"/>
      <c r="R3" s="10"/>
      <c r="S3" s="10"/>
    </row>
    <row r="4" spans="1:20" ht="23.25" customHeight="1" x14ac:dyDescent="0.2">
      <c r="B4" s="70" t="s">
        <v>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0" ht="15" x14ac:dyDescent="0.2">
      <c r="B5" s="71" t="s">
        <v>443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20" ht="18.75" x14ac:dyDescent="0.3">
      <c r="B6" s="72" t="s">
        <v>444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20" ht="15" x14ac:dyDescent="0.2">
      <c r="B7" s="19"/>
      <c r="C7" s="12"/>
      <c r="D7" s="12"/>
      <c r="E7" s="12"/>
      <c r="F7" s="13"/>
      <c r="G7" s="13"/>
      <c r="H7" s="13"/>
      <c r="I7" s="13"/>
      <c r="J7" s="13"/>
      <c r="K7" s="20"/>
      <c r="L7" s="20"/>
      <c r="M7" s="20"/>
      <c r="N7" s="20"/>
      <c r="O7" s="20"/>
      <c r="P7" s="20"/>
      <c r="Q7" s="21"/>
    </row>
    <row r="8" spans="1:20" ht="18.75" x14ac:dyDescent="0.3">
      <c r="B8" s="22" t="s">
        <v>4</v>
      </c>
      <c r="C8" s="23"/>
      <c r="D8" s="23"/>
      <c r="E8" s="24"/>
      <c r="F8" s="20"/>
      <c r="G8" s="20"/>
      <c r="H8" s="20"/>
      <c r="I8" s="20"/>
      <c r="J8" s="20"/>
      <c r="K8" s="20"/>
      <c r="L8" s="20"/>
      <c r="M8" s="20"/>
      <c r="N8" s="25"/>
      <c r="O8" s="73"/>
      <c r="P8" s="73"/>
      <c r="Q8" s="26"/>
      <c r="R8" s="27" t="s">
        <v>5</v>
      </c>
    </row>
    <row r="9" spans="1:20" s="28" customFormat="1" ht="12.75" customHeight="1" x14ac:dyDescent="0.2">
      <c r="B9" s="74" t="s">
        <v>6</v>
      </c>
      <c r="C9" s="75" t="s">
        <v>7</v>
      </c>
      <c r="D9" s="75"/>
      <c r="E9" s="75"/>
      <c r="F9" s="76" t="s">
        <v>8</v>
      </c>
      <c r="G9" s="76"/>
      <c r="H9" s="76"/>
      <c r="I9" s="76"/>
      <c r="J9" s="76" t="s">
        <v>9</v>
      </c>
      <c r="K9" s="76"/>
      <c r="L9" s="76"/>
      <c r="M9" s="76"/>
      <c r="N9" s="76"/>
      <c r="O9" s="76" t="s">
        <v>10</v>
      </c>
      <c r="P9" s="76"/>
      <c r="Q9" s="76"/>
      <c r="R9" s="76"/>
      <c r="S9" s="76"/>
    </row>
    <row r="10" spans="1:20" s="28" customFormat="1" ht="12.75" customHeight="1" x14ac:dyDescent="0.2">
      <c r="B10" s="74"/>
      <c r="C10" s="75"/>
      <c r="D10" s="75"/>
      <c r="E10" s="75"/>
      <c r="F10" s="67" t="s">
        <v>11</v>
      </c>
      <c r="G10" s="67" t="s">
        <v>12</v>
      </c>
      <c r="H10" s="67" t="s">
        <v>13</v>
      </c>
      <c r="I10" s="68" t="s">
        <v>14</v>
      </c>
      <c r="J10" s="67" t="s">
        <v>11</v>
      </c>
      <c r="K10" s="67" t="s">
        <v>12</v>
      </c>
      <c r="L10" s="67" t="s">
        <v>13</v>
      </c>
      <c r="M10" s="66" t="s">
        <v>15</v>
      </c>
      <c r="N10" s="66"/>
      <c r="O10" s="67" t="s">
        <v>11</v>
      </c>
      <c r="P10" s="67" t="s">
        <v>12</v>
      </c>
      <c r="Q10" s="68" t="s">
        <v>13</v>
      </c>
      <c r="R10" s="68" t="s">
        <v>16</v>
      </c>
      <c r="S10" s="68"/>
    </row>
    <row r="11" spans="1:20" s="28" customFormat="1" x14ac:dyDescent="0.2">
      <c r="B11" s="74"/>
      <c r="C11" s="75"/>
      <c r="D11" s="75"/>
      <c r="E11" s="75"/>
      <c r="F11" s="67"/>
      <c r="G11" s="67"/>
      <c r="H11" s="67"/>
      <c r="I11" s="68"/>
      <c r="J11" s="67"/>
      <c r="K11" s="67"/>
      <c r="L11" s="67"/>
      <c r="M11" s="66"/>
      <c r="N11" s="66"/>
      <c r="O11" s="67"/>
      <c r="P11" s="67"/>
      <c r="Q11" s="68"/>
      <c r="R11" s="68"/>
      <c r="S11" s="68"/>
    </row>
    <row r="12" spans="1:20" s="28" customFormat="1" ht="56.85" customHeight="1" x14ac:dyDescent="0.2">
      <c r="B12" s="74"/>
      <c r="C12" s="75"/>
      <c r="D12" s="75"/>
      <c r="E12" s="75"/>
      <c r="F12" s="67"/>
      <c r="G12" s="67"/>
      <c r="H12" s="67"/>
      <c r="I12" s="68"/>
      <c r="J12" s="67"/>
      <c r="K12" s="67"/>
      <c r="L12" s="67"/>
      <c r="M12" s="30" t="s">
        <v>17</v>
      </c>
      <c r="N12" s="29" t="s">
        <v>18</v>
      </c>
      <c r="O12" s="67"/>
      <c r="P12" s="67"/>
      <c r="Q12" s="68"/>
      <c r="R12" s="31" t="s">
        <v>17</v>
      </c>
      <c r="S12" s="29" t="s">
        <v>18</v>
      </c>
    </row>
    <row r="13" spans="1:20" s="32" customFormat="1" ht="15" x14ac:dyDescent="0.2">
      <c r="B13" s="33">
        <v>1</v>
      </c>
      <c r="C13" s="69">
        <v>2</v>
      </c>
      <c r="D13" s="69"/>
      <c r="E13" s="69"/>
      <c r="F13" s="33">
        <v>3</v>
      </c>
      <c r="G13" s="33">
        <v>4</v>
      </c>
      <c r="H13" s="33">
        <v>5</v>
      </c>
      <c r="I13" s="33">
        <v>6</v>
      </c>
      <c r="J13" s="33">
        <v>7</v>
      </c>
      <c r="K13" s="33">
        <v>8</v>
      </c>
      <c r="L13" s="33">
        <v>9</v>
      </c>
      <c r="M13" s="33">
        <v>10</v>
      </c>
      <c r="N13" s="33">
        <v>11</v>
      </c>
      <c r="O13" s="33">
        <v>12</v>
      </c>
      <c r="P13" s="33">
        <v>13</v>
      </c>
      <c r="Q13" s="33">
        <v>14</v>
      </c>
      <c r="R13" s="33">
        <v>15</v>
      </c>
      <c r="S13" s="33">
        <v>16</v>
      </c>
    </row>
    <row r="14" spans="1:20" s="34" customFormat="1" ht="18.75" x14ac:dyDescent="0.3">
      <c r="A14" s="34">
        <v>1</v>
      </c>
      <c r="B14" s="35" t="s">
        <v>22</v>
      </c>
      <c r="C14" s="36" t="s">
        <v>23</v>
      </c>
      <c r="D14" s="37" t="s">
        <v>23</v>
      </c>
      <c r="E14" s="37" t="s">
        <v>24</v>
      </c>
      <c r="F14" s="77">
        <v>108125700</v>
      </c>
      <c r="G14" s="77">
        <v>108125700</v>
      </c>
      <c r="H14" s="77">
        <v>0</v>
      </c>
      <c r="I14" s="77">
        <v>79686440.349999994</v>
      </c>
      <c r="J14" s="77">
        <v>102000</v>
      </c>
      <c r="K14" s="77">
        <v>102000</v>
      </c>
      <c r="L14" s="77">
        <v>0</v>
      </c>
      <c r="M14" s="77">
        <v>88112.4</v>
      </c>
      <c r="N14" s="77">
        <v>0</v>
      </c>
      <c r="O14" s="77">
        <v>108227700</v>
      </c>
      <c r="P14" s="77">
        <v>108227700</v>
      </c>
      <c r="Q14" s="77">
        <v>0</v>
      </c>
      <c r="R14" s="77">
        <v>79774552.75</v>
      </c>
      <c r="S14" s="77">
        <v>0</v>
      </c>
    </row>
    <row r="15" spans="1:20" ht="32.25" x14ac:dyDescent="0.3">
      <c r="A15" s="34">
        <f t="shared" ref="A15:A78" si="0">A14+1</f>
        <v>2</v>
      </c>
      <c r="B15" s="35" t="s">
        <v>25</v>
      </c>
      <c r="C15" s="36" t="s">
        <v>23</v>
      </c>
      <c r="D15" s="37" t="s">
        <v>23</v>
      </c>
      <c r="E15" s="37" t="s">
        <v>26</v>
      </c>
      <c r="F15" s="77">
        <v>65508000</v>
      </c>
      <c r="G15" s="77">
        <v>65508000</v>
      </c>
      <c r="H15" s="77">
        <v>0</v>
      </c>
      <c r="I15" s="77">
        <v>47908797.969999999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65508000</v>
      </c>
      <c r="P15" s="77">
        <v>65508000</v>
      </c>
      <c r="Q15" s="77">
        <v>0</v>
      </c>
      <c r="R15" s="77">
        <v>47908797.969999999</v>
      </c>
      <c r="S15" s="77">
        <v>0</v>
      </c>
      <c r="T15" s="34"/>
    </row>
    <row r="16" spans="1:20" ht="18.75" x14ac:dyDescent="0.3">
      <c r="A16" s="34">
        <f t="shared" si="0"/>
        <v>3</v>
      </c>
      <c r="B16" s="35" t="s">
        <v>27</v>
      </c>
      <c r="C16" s="36" t="s">
        <v>23</v>
      </c>
      <c r="D16" s="37" t="s">
        <v>23</v>
      </c>
      <c r="E16" s="37" t="s">
        <v>28</v>
      </c>
      <c r="F16" s="77">
        <v>65500000</v>
      </c>
      <c r="G16" s="77">
        <v>65500000</v>
      </c>
      <c r="H16" s="77">
        <v>0</v>
      </c>
      <c r="I16" s="77">
        <v>47880620.969999999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65500000</v>
      </c>
      <c r="P16" s="77">
        <v>65500000</v>
      </c>
      <c r="Q16" s="77">
        <v>0</v>
      </c>
      <c r="R16" s="77">
        <v>47880620.969999999</v>
      </c>
      <c r="S16" s="77">
        <v>0</v>
      </c>
      <c r="T16" s="34"/>
    </row>
    <row r="17" spans="1:20" ht="48" x14ac:dyDescent="0.3">
      <c r="A17" s="34">
        <f t="shared" si="0"/>
        <v>4</v>
      </c>
      <c r="B17" s="35" t="s">
        <v>29</v>
      </c>
      <c r="C17" s="36" t="s">
        <v>23</v>
      </c>
      <c r="D17" s="37" t="s">
        <v>23</v>
      </c>
      <c r="E17" s="37" t="s">
        <v>30</v>
      </c>
      <c r="F17" s="77">
        <v>61859500</v>
      </c>
      <c r="G17" s="77">
        <v>61859500</v>
      </c>
      <c r="H17" s="77">
        <v>0</v>
      </c>
      <c r="I17" s="77">
        <v>45290367.649999999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61859500</v>
      </c>
      <c r="P17" s="77">
        <v>61859500</v>
      </c>
      <c r="Q17" s="77">
        <v>0</v>
      </c>
      <c r="R17" s="77">
        <v>45290367.649999999</v>
      </c>
      <c r="S17" s="77">
        <v>0</v>
      </c>
      <c r="T17" s="34"/>
    </row>
    <row r="18" spans="1:20" ht="66" customHeight="1" x14ac:dyDescent="0.3">
      <c r="A18" s="34">
        <f t="shared" si="0"/>
        <v>5</v>
      </c>
      <c r="B18" s="35" t="s">
        <v>31</v>
      </c>
      <c r="C18" s="36" t="s">
        <v>23</v>
      </c>
      <c r="D18" s="37" t="s">
        <v>23</v>
      </c>
      <c r="E18" s="37" t="s">
        <v>32</v>
      </c>
      <c r="F18" s="77">
        <v>1703000</v>
      </c>
      <c r="G18" s="77">
        <v>1703000</v>
      </c>
      <c r="H18" s="77">
        <v>0</v>
      </c>
      <c r="I18" s="77">
        <v>1349975.69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1703000</v>
      </c>
      <c r="P18" s="77">
        <v>1703000</v>
      </c>
      <c r="Q18" s="77">
        <v>0</v>
      </c>
      <c r="R18" s="77">
        <v>1349975.69</v>
      </c>
      <c r="S18" s="77">
        <v>0</v>
      </c>
      <c r="T18" s="34"/>
    </row>
    <row r="19" spans="1:20" ht="48" x14ac:dyDescent="0.3">
      <c r="A19" s="34">
        <f t="shared" si="0"/>
        <v>6</v>
      </c>
      <c r="B19" s="35" t="s">
        <v>33</v>
      </c>
      <c r="C19" s="36" t="s">
        <v>23</v>
      </c>
      <c r="D19" s="37" t="s">
        <v>23</v>
      </c>
      <c r="E19" s="37" t="s">
        <v>34</v>
      </c>
      <c r="F19" s="77">
        <v>1441000</v>
      </c>
      <c r="G19" s="77">
        <v>1441000</v>
      </c>
      <c r="H19" s="77">
        <v>0</v>
      </c>
      <c r="I19" s="77">
        <v>583092.72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1441000</v>
      </c>
      <c r="P19" s="77">
        <v>1441000</v>
      </c>
      <c r="Q19" s="77">
        <v>0</v>
      </c>
      <c r="R19" s="77">
        <v>583092.72</v>
      </c>
      <c r="S19" s="77">
        <v>0</v>
      </c>
      <c r="T19" s="34"/>
    </row>
    <row r="20" spans="1:20" ht="30" customHeight="1" x14ac:dyDescent="0.3">
      <c r="A20" s="34">
        <f t="shared" si="0"/>
        <v>7</v>
      </c>
      <c r="B20" s="35" t="s">
        <v>35</v>
      </c>
      <c r="C20" s="36" t="s">
        <v>23</v>
      </c>
      <c r="D20" s="37" t="s">
        <v>23</v>
      </c>
      <c r="E20" s="37" t="s">
        <v>36</v>
      </c>
      <c r="F20" s="77">
        <v>496500</v>
      </c>
      <c r="G20" s="77">
        <v>496500</v>
      </c>
      <c r="H20" s="77">
        <v>0</v>
      </c>
      <c r="I20" s="77">
        <v>657184.91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496500</v>
      </c>
      <c r="P20" s="77">
        <v>496500</v>
      </c>
      <c r="Q20" s="77">
        <v>0</v>
      </c>
      <c r="R20" s="77">
        <v>657184.91</v>
      </c>
      <c r="S20" s="77">
        <v>0</v>
      </c>
      <c r="T20" s="34"/>
    </row>
    <row r="21" spans="1:20" ht="18.75" x14ac:dyDescent="0.3">
      <c r="A21" s="34">
        <f t="shared" si="0"/>
        <v>8</v>
      </c>
      <c r="B21" s="35" t="s">
        <v>37</v>
      </c>
      <c r="C21" s="36" t="s">
        <v>23</v>
      </c>
      <c r="D21" s="37" t="s">
        <v>23</v>
      </c>
      <c r="E21" s="37" t="s">
        <v>38</v>
      </c>
      <c r="F21" s="77">
        <v>8000</v>
      </c>
      <c r="G21" s="77">
        <v>8000</v>
      </c>
      <c r="H21" s="77">
        <v>0</v>
      </c>
      <c r="I21" s="77">
        <v>28177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8000</v>
      </c>
      <c r="P21" s="77">
        <v>8000</v>
      </c>
      <c r="Q21" s="77">
        <v>0</v>
      </c>
      <c r="R21" s="77">
        <v>28177</v>
      </c>
      <c r="S21" s="77">
        <v>0</v>
      </c>
      <c r="T21" s="34"/>
    </row>
    <row r="22" spans="1:20" ht="15" customHeight="1" x14ac:dyDescent="0.3">
      <c r="A22" s="34">
        <f t="shared" si="0"/>
        <v>9</v>
      </c>
      <c r="B22" s="35" t="s">
        <v>39</v>
      </c>
      <c r="C22" s="36" t="s">
        <v>23</v>
      </c>
      <c r="D22" s="37" t="s">
        <v>23</v>
      </c>
      <c r="E22" s="37" t="s">
        <v>40</v>
      </c>
      <c r="F22" s="77">
        <v>8000</v>
      </c>
      <c r="G22" s="77">
        <v>8000</v>
      </c>
      <c r="H22" s="77">
        <v>0</v>
      </c>
      <c r="I22" s="77">
        <v>28177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8000</v>
      </c>
      <c r="P22" s="77">
        <v>8000</v>
      </c>
      <c r="Q22" s="77">
        <v>0</v>
      </c>
      <c r="R22" s="77">
        <v>28177</v>
      </c>
      <c r="S22" s="77">
        <v>0</v>
      </c>
      <c r="T22" s="34"/>
    </row>
    <row r="23" spans="1:20" ht="14.65" customHeight="1" x14ac:dyDescent="0.3">
      <c r="A23" s="34">
        <f t="shared" si="0"/>
        <v>10</v>
      </c>
      <c r="B23" s="35" t="s">
        <v>41</v>
      </c>
      <c r="C23" s="36" t="s">
        <v>23</v>
      </c>
      <c r="D23" s="37" t="s">
        <v>23</v>
      </c>
      <c r="E23" s="37" t="s">
        <v>42</v>
      </c>
      <c r="F23" s="77">
        <v>9400</v>
      </c>
      <c r="G23" s="77">
        <v>9400</v>
      </c>
      <c r="H23" s="77">
        <v>0</v>
      </c>
      <c r="I23" s="77">
        <v>16561.21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9400</v>
      </c>
      <c r="P23" s="77">
        <v>9400</v>
      </c>
      <c r="Q23" s="77">
        <v>0</v>
      </c>
      <c r="R23" s="77">
        <v>16561.21</v>
      </c>
      <c r="S23" s="77">
        <v>0</v>
      </c>
      <c r="T23" s="34"/>
    </row>
    <row r="24" spans="1:20" ht="15.75" customHeight="1" x14ac:dyDescent="0.3">
      <c r="A24" s="34">
        <f t="shared" si="0"/>
        <v>11</v>
      </c>
      <c r="B24" s="35" t="s">
        <v>43</v>
      </c>
      <c r="C24" s="36" t="s">
        <v>23</v>
      </c>
      <c r="D24" s="37" t="s">
        <v>23</v>
      </c>
      <c r="E24" s="37" t="s">
        <v>44</v>
      </c>
      <c r="F24" s="77">
        <v>400</v>
      </c>
      <c r="G24" s="77">
        <v>400</v>
      </c>
      <c r="H24" s="77">
        <v>0</v>
      </c>
      <c r="I24" s="77">
        <v>200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400</v>
      </c>
      <c r="P24" s="77">
        <v>400</v>
      </c>
      <c r="Q24" s="77">
        <v>0</v>
      </c>
      <c r="R24" s="77">
        <v>200</v>
      </c>
      <c r="S24" s="77">
        <v>0</v>
      </c>
      <c r="T24" s="34"/>
    </row>
    <row r="25" spans="1:20" ht="15.75" customHeight="1" x14ac:dyDescent="0.3">
      <c r="A25" s="34">
        <f t="shared" si="0"/>
        <v>12</v>
      </c>
      <c r="B25" s="35" t="s">
        <v>45</v>
      </c>
      <c r="C25" s="36" t="s">
        <v>23</v>
      </c>
      <c r="D25" s="37" t="s">
        <v>23</v>
      </c>
      <c r="E25" s="37" t="s">
        <v>46</v>
      </c>
      <c r="F25" s="77">
        <v>400</v>
      </c>
      <c r="G25" s="77">
        <v>400</v>
      </c>
      <c r="H25" s="77">
        <v>0</v>
      </c>
      <c r="I25" s="77">
        <v>200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400</v>
      </c>
      <c r="P25" s="77">
        <v>400</v>
      </c>
      <c r="Q25" s="77">
        <v>0</v>
      </c>
      <c r="R25" s="77">
        <v>200</v>
      </c>
      <c r="S25" s="77">
        <v>0</v>
      </c>
      <c r="T25" s="34"/>
    </row>
    <row r="26" spans="1:20" ht="18.75" x14ac:dyDescent="0.3">
      <c r="A26" s="34">
        <f t="shared" si="0"/>
        <v>13</v>
      </c>
      <c r="B26" s="35" t="s">
        <v>47</v>
      </c>
      <c r="C26" s="36" t="s">
        <v>23</v>
      </c>
      <c r="D26" s="37" t="s">
        <v>23</v>
      </c>
      <c r="E26" s="37" t="s">
        <v>48</v>
      </c>
      <c r="F26" s="77">
        <v>9000</v>
      </c>
      <c r="G26" s="77">
        <v>9000</v>
      </c>
      <c r="H26" s="77">
        <v>0</v>
      </c>
      <c r="I26" s="77">
        <v>16361.21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9000</v>
      </c>
      <c r="P26" s="77">
        <v>9000</v>
      </c>
      <c r="Q26" s="77">
        <v>0</v>
      </c>
      <c r="R26" s="77">
        <v>16361.21</v>
      </c>
      <c r="S26" s="77">
        <v>0</v>
      </c>
      <c r="T26" s="34"/>
    </row>
    <row r="27" spans="1:20" ht="31.5" customHeight="1" x14ac:dyDescent="0.3">
      <c r="A27" s="34">
        <f t="shared" si="0"/>
        <v>14</v>
      </c>
      <c r="B27" s="35" t="s">
        <v>49</v>
      </c>
      <c r="C27" s="36" t="s">
        <v>23</v>
      </c>
      <c r="D27" s="37" t="s">
        <v>23</v>
      </c>
      <c r="E27" s="37" t="s">
        <v>50</v>
      </c>
      <c r="F27" s="77">
        <v>0</v>
      </c>
      <c r="G27" s="77">
        <v>0</v>
      </c>
      <c r="H27" s="77">
        <v>0</v>
      </c>
      <c r="I27" s="77">
        <v>5034.93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5034.93</v>
      </c>
      <c r="S27" s="77">
        <v>0</v>
      </c>
      <c r="T27" s="34"/>
    </row>
    <row r="28" spans="1:20" ht="32.25" customHeight="1" x14ac:dyDescent="0.3">
      <c r="A28" s="34">
        <f t="shared" si="0"/>
        <v>15</v>
      </c>
      <c r="B28" s="35" t="s">
        <v>51</v>
      </c>
      <c r="C28" s="36" t="s">
        <v>23</v>
      </c>
      <c r="D28" s="37" t="s">
        <v>23</v>
      </c>
      <c r="E28" s="37" t="s">
        <v>52</v>
      </c>
      <c r="F28" s="77">
        <v>9000</v>
      </c>
      <c r="G28" s="77">
        <v>9000</v>
      </c>
      <c r="H28" s="77">
        <v>0</v>
      </c>
      <c r="I28" s="77">
        <v>11326.28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9000</v>
      </c>
      <c r="P28" s="77">
        <v>9000</v>
      </c>
      <c r="Q28" s="77">
        <v>0</v>
      </c>
      <c r="R28" s="77">
        <v>11326.28</v>
      </c>
      <c r="S28" s="77">
        <v>0</v>
      </c>
      <c r="T28" s="34"/>
    </row>
    <row r="29" spans="1:20" ht="18.75" x14ac:dyDescent="0.3">
      <c r="A29" s="34">
        <f t="shared" si="0"/>
        <v>16</v>
      </c>
      <c r="B29" s="35" t="s">
        <v>53</v>
      </c>
      <c r="C29" s="36" t="s">
        <v>23</v>
      </c>
      <c r="D29" s="37" t="s">
        <v>23</v>
      </c>
      <c r="E29" s="37" t="s">
        <v>54</v>
      </c>
      <c r="F29" s="77">
        <v>15220000</v>
      </c>
      <c r="G29" s="77">
        <v>15220000</v>
      </c>
      <c r="H29" s="77">
        <v>0</v>
      </c>
      <c r="I29" s="77">
        <v>11850117.470000001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15220000</v>
      </c>
      <c r="P29" s="77">
        <v>15220000</v>
      </c>
      <c r="Q29" s="77">
        <v>0</v>
      </c>
      <c r="R29" s="77">
        <v>11850117.470000001</v>
      </c>
      <c r="S29" s="77">
        <v>0</v>
      </c>
      <c r="T29" s="34"/>
    </row>
    <row r="30" spans="1:20" ht="32.25" x14ac:dyDescent="0.3">
      <c r="A30" s="34">
        <f t="shared" si="0"/>
        <v>17</v>
      </c>
      <c r="B30" s="35" t="s">
        <v>55</v>
      </c>
      <c r="C30" s="36" t="s">
        <v>23</v>
      </c>
      <c r="D30" s="37" t="s">
        <v>23</v>
      </c>
      <c r="E30" s="37" t="s">
        <v>56</v>
      </c>
      <c r="F30" s="77">
        <v>1720000</v>
      </c>
      <c r="G30" s="77">
        <v>1720000</v>
      </c>
      <c r="H30" s="77">
        <v>0</v>
      </c>
      <c r="I30" s="77">
        <v>1240989.01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1720000</v>
      </c>
      <c r="P30" s="77">
        <v>1720000</v>
      </c>
      <c r="Q30" s="77">
        <v>0</v>
      </c>
      <c r="R30" s="77">
        <v>1240989.01</v>
      </c>
      <c r="S30" s="77">
        <v>0</v>
      </c>
      <c r="T30" s="34"/>
    </row>
    <row r="31" spans="1:20" ht="18.75" x14ac:dyDescent="0.3">
      <c r="A31" s="34">
        <f t="shared" si="0"/>
        <v>18</v>
      </c>
      <c r="B31" s="35" t="s">
        <v>57</v>
      </c>
      <c r="C31" s="36" t="s">
        <v>23</v>
      </c>
      <c r="D31" s="37" t="s">
        <v>23</v>
      </c>
      <c r="E31" s="37" t="s">
        <v>58</v>
      </c>
      <c r="F31" s="77">
        <v>1720000</v>
      </c>
      <c r="G31" s="77">
        <v>1720000</v>
      </c>
      <c r="H31" s="77">
        <v>0</v>
      </c>
      <c r="I31" s="77">
        <v>1240989.01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1720000</v>
      </c>
      <c r="P31" s="77">
        <v>1720000</v>
      </c>
      <c r="Q31" s="77">
        <v>0</v>
      </c>
      <c r="R31" s="77">
        <v>1240989.01</v>
      </c>
      <c r="S31" s="77">
        <v>0</v>
      </c>
      <c r="T31" s="34"/>
    </row>
    <row r="32" spans="1:20" ht="32.25" x14ac:dyDescent="0.3">
      <c r="A32" s="34">
        <f t="shared" si="0"/>
        <v>19</v>
      </c>
      <c r="B32" s="35" t="s">
        <v>59</v>
      </c>
      <c r="C32" s="36" t="s">
        <v>23</v>
      </c>
      <c r="D32" s="37" t="s">
        <v>23</v>
      </c>
      <c r="E32" s="37" t="s">
        <v>60</v>
      </c>
      <c r="F32" s="77">
        <v>7100000</v>
      </c>
      <c r="G32" s="77">
        <v>7100000</v>
      </c>
      <c r="H32" s="77">
        <v>0</v>
      </c>
      <c r="I32" s="77">
        <v>5290124.0599999996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7100000</v>
      </c>
      <c r="P32" s="77">
        <v>7100000</v>
      </c>
      <c r="Q32" s="77">
        <v>0</v>
      </c>
      <c r="R32" s="77">
        <v>5290124.0599999996</v>
      </c>
      <c r="S32" s="77">
        <v>0</v>
      </c>
      <c r="T32" s="34"/>
    </row>
    <row r="33" spans="1:20" ht="18.75" x14ac:dyDescent="0.3">
      <c r="A33" s="34">
        <f t="shared" si="0"/>
        <v>20</v>
      </c>
      <c r="B33" s="35" t="s">
        <v>57</v>
      </c>
      <c r="C33" s="36" t="s">
        <v>23</v>
      </c>
      <c r="D33" s="37" t="s">
        <v>23</v>
      </c>
      <c r="E33" s="37" t="s">
        <v>61</v>
      </c>
      <c r="F33" s="77">
        <v>7100000</v>
      </c>
      <c r="G33" s="77">
        <v>7100000</v>
      </c>
      <c r="H33" s="77">
        <v>0</v>
      </c>
      <c r="I33" s="77">
        <v>5290124.0599999996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7100000</v>
      </c>
      <c r="P33" s="77">
        <v>7100000</v>
      </c>
      <c r="Q33" s="77">
        <v>0</v>
      </c>
      <c r="R33" s="77">
        <v>5290124.0599999996</v>
      </c>
      <c r="S33" s="77">
        <v>0</v>
      </c>
      <c r="T33" s="34"/>
    </row>
    <row r="34" spans="1:20" ht="32.25" customHeight="1" x14ac:dyDescent="0.3">
      <c r="A34" s="34">
        <f t="shared" si="0"/>
        <v>21</v>
      </c>
      <c r="B34" s="35" t="s">
        <v>62</v>
      </c>
      <c r="C34" s="36" t="s">
        <v>23</v>
      </c>
      <c r="D34" s="37" t="s">
        <v>23</v>
      </c>
      <c r="E34" s="37" t="s">
        <v>63</v>
      </c>
      <c r="F34" s="77">
        <v>6400000</v>
      </c>
      <c r="G34" s="77">
        <v>6400000</v>
      </c>
      <c r="H34" s="77">
        <v>0</v>
      </c>
      <c r="I34" s="77">
        <v>5319004.4000000004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6400000</v>
      </c>
      <c r="P34" s="77">
        <v>6400000</v>
      </c>
      <c r="Q34" s="77">
        <v>0</v>
      </c>
      <c r="R34" s="77">
        <v>5319004.4000000004</v>
      </c>
      <c r="S34" s="77">
        <v>0</v>
      </c>
      <c r="T34" s="34"/>
    </row>
    <row r="35" spans="1:20" ht="18.75" x14ac:dyDescent="0.3">
      <c r="A35" s="34">
        <f t="shared" si="0"/>
        <v>22</v>
      </c>
      <c r="B35" s="35" t="s">
        <v>64</v>
      </c>
      <c r="C35" s="36" t="s">
        <v>23</v>
      </c>
      <c r="D35" s="37" t="s">
        <v>23</v>
      </c>
      <c r="E35" s="37" t="s">
        <v>65</v>
      </c>
      <c r="F35" s="77">
        <v>27388300</v>
      </c>
      <c r="G35" s="77">
        <v>27388300</v>
      </c>
      <c r="H35" s="77">
        <v>0</v>
      </c>
      <c r="I35" s="77">
        <v>19910963.699999999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27388300</v>
      </c>
      <c r="P35" s="77">
        <v>27388300</v>
      </c>
      <c r="Q35" s="77">
        <v>0</v>
      </c>
      <c r="R35" s="77">
        <v>19910963.699999999</v>
      </c>
      <c r="S35" s="77">
        <v>0</v>
      </c>
      <c r="T35" s="34"/>
    </row>
    <row r="36" spans="1:20" ht="18.75" x14ac:dyDescent="0.3">
      <c r="A36" s="34">
        <f t="shared" si="0"/>
        <v>23</v>
      </c>
      <c r="B36" s="35" t="s">
        <v>66</v>
      </c>
      <c r="C36" s="36" t="s">
        <v>23</v>
      </c>
      <c r="D36" s="37" t="s">
        <v>23</v>
      </c>
      <c r="E36" s="37" t="s">
        <v>67</v>
      </c>
      <c r="F36" s="77">
        <v>11775100</v>
      </c>
      <c r="G36" s="77">
        <v>11775100</v>
      </c>
      <c r="H36" s="77">
        <v>0</v>
      </c>
      <c r="I36" s="77">
        <v>9320152.2899999991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11775100</v>
      </c>
      <c r="P36" s="77">
        <v>11775100</v>
      </c>
      <c r="Q36" s="77">
        <v>0</v>
      </c>
      <c r="R36" s="77">
        <v>9320152.2899999991</v>
      </c>
      <c r="S36" s="77">
        <v>0</v>
      </c>
      <c r="T36" s="34"/>
    </row>
    <row r="37" spans="1:20" ht="48" x14ac:dyDescent="0.3">
      <c r="A37" s="34">
        <f t="shared" si="0"/>
        <v>24</v>
      </c>
      <c r="B37" s="35" t="s">
        <v>68</v>
      </c>
      <c r="C37" s="36" t="s">
        <v>23</v>
      </c>
      <c r="D37" s="37" t="s">
        <v>23</v>
      </c>
      <c r="E37" s="37" t="s">
        <v>69</v>
      </c>
      <c r="F37" s="77">
        <v>3800</v>
      </c>
      <c r="G37" s="77">
        <v>3800</v>
      </c>
      <c r="H37" s="77">
        <v>0</v>
      </c>
      <c r="I37" s="77">
        <v>3363.49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3800</v>
      </c>
      <c r="P37" s="77">
        <v>3800</v>
      </c>
      <c r="Q37" s="77">
        <v>0</v>
      </c>
      <c r="R37" s="77">
        <v>3363.49</v>
      </c>
      <c r="S37" s="77">
        <v>0</v>
      </c>
      <c r="T37" s="34"/>
    </row>
    <row r="38" spans="1:20" ht="48" x14ac:dyDescent="0.3">
      <c r="A38" s="34">
        <f t="shared" si="0"/>
        <v>25</v>
      </c>
      <c r="B38" s="35" t="s">
        <v>70</v>
      </c>
      <c r="C38" s="36" t="s">
        <v>23</v>
      </c>
      <c r="D38" s="37" t="s">
        <v>23</v>
      </c>
      <c r="E38" s="37" t="s">
        <v>71</v>
      </c>
      <c r="F38" s="77">
        <v>8200</v>
      </c>
      <c r="G38" s="77">
        <v>8200</v>
      </c>
      <c r="H38" s="77">
        <v>0</v>
      </c>
      <c r="I38" s="77">
        <v>13209.1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8200</v>
      </c>
      <c r="P38" s="77">
        <v>8200</v>
      </c>
      <c r="Q38" s="77">
        <v>0</v>
      </c>
      <c r="R38" s="77">
        <v>13209.1</v>
      </c>
      <c r="S38" s="77">
        <v>0</v>
      </c>
      <c r="T38" s="34"/>
    </row>
    <row r="39" spans="1:20" ht="48" x14ac:dyDescent="0.3">
      <c r="A39" s="34">
        <f t="shared" si="0"/>
        <v>26</v>
      </c>
      <c r="B39" s="35" t="s">
        <v>72</v>
      </c>
      <c r="C39" s="36" t="s">
        <v>23</v>
      </c>
      <c r="D39" s="37" t="s">
        <v>23</v>
      </c>
      <c r="E39" s="37" t="s">
        <v>73</v>
      </c>
      <c r="F39" s="77">
        <v>28000</v>
      </c>
      <c r="G39" s="77">
        <v>28000</v>
      </c>
      <c r="H39" s="77">
        <v>0</v>
      </c>
      <c r="I39" s="77">
        <v>33914.639999999999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28000</v>
      </c>
      <c r="P39" s="77">
        <v>28000</v>
      </c>
      <c r="Q39" s="77">
        <v>0</v>
      </c>
      <c r="R39" s="77">
        <v>33914.639999999999</v>
      </c>
      <c r="S39" s="77">
        <v>0</v>
      </c>
      <c r="T39" s="34"/>
    </row>
    <row r="40" spans="1:20" ht="48" x14ac:dyDescent="0.3">
      <c r="A40" s="34">
        <f t="shared" si="0"/>
        <v>27</v>
      </c>
      <c r="B40" s="35" t="s">
        <v>74</v>
      </c>
      <c r="C40" s="36" t="s">
        <v>23</v>
      </c>
      <c r="D40" s="37" t="s">
        <v>23</v>
      </c>
      <c r="E40" s="37" t="s">
        <v>75</v>
      </c>
      <c r="F40" s="77">
        <v>240000</v>
      </c>
      <c r="G40" s="77">
        <v>240000</v>
      </c>
      <c r="H40" s="77">
        <v>0</v>
      </c>
      <c r="I40" s="77">
        <v>199753.24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240000</v>
      </c>
      <c r="P40" s="77">
        <v>240000</v>
      </c>
      <c r="Q40" s="77">
        <v>0</v>
      </c>
      <c r="R40" s="77">
        <v>199753.24</v>
      </c>
      <c r="S40" s="77">
        <v>0</v>
      </c>
      <c r="T40" s="34"/>
    </row>
    <row r="41" spans="1:20" ht="18.75" x14ac:dyDescent="0.3">
      <c r="A41" s="34">
        <f t="shared" si="0"/>
        <v>28</v>
      </c>
      <c r="B41" s="35" t="s">
        <v>76</v>
      </c>
      <c r="C41" s="36" t="s">
        <v>23</v>
      </c>
      <c r="D41" s="37" t="s">
        <v>23</v>
      </c>
      <c r="E41" s="37" t="s">
        <v>77</v>
      </c>
      <c r="F41" s="77">
        <v>2930000</v>
      </c>
      <c r="G41" s="77">
        <v>2930000</v>
      </c>
      <c r="H41" s="77">
        <v>0</v>
      </c>
      <c r="I41" s="77">
        <v>2460930.89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2930000</v>
      </c>
      <c r="P41" s="77">
        <v>2930000</v>
      </c>
      <c r="Q41" s="77">
        <v>0</v>
      </c>
      <c r="R41" s="77">
        <v>2460930.89</v>
      </c>
      <c r="S41" s="77">
        <v>0</v>
      </c>
      <c r="T41" s="34"/>
    </row>
    <row r="42" spans="1:20" ht="18.75" x14ac:dyDescent="0.3">
      <c r="A42" s="34">
        <f t="shared" si="0"/>
        <v>29</v>
      </c>
      <c r="B42" s="35" t="s">
        <v>78</v>
      </c>
      <c r="C42" s="36" t="s">
        <v>23</v>
      </c>
      <c r="D42" s="37" t="s">
        <v>23</v>
      </c>
      <c r="E42" s="37" t="s">
        <v>79</v>
      </c>
      <c r="F42" s="77">
        <v>6950000</v>
      </c>
      <c r="G42" s="77">
        <v>6950000</v>
      </c>
      <c r="H42" s="77">
        <v>0</v>
      </c>
      <c r="I42" s="77">
        <v>5288242.55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6950000</v>
      </c>
      <c r="P42" s="77">
        <v>6950000</v>
      </c>
      <c r="Q42" s="77">
        <v>0</v>
      </c>
      <c r="R42" s="77">
        <v>5288242.55</v>
      </c>
      <c r="S42" s="77">
        <v>0</v>
      </c>
      <c r="T42" s="34"/>
    </row>
    <row r="43" spans="1:20" ht="18.75" x14ac:dyDescent="0.3">
      <c r="A43" s="34">
        <f t="shared" si="0"/>
        <v>30</v>
      </c>
      <c r="B43" s="35" t="s">
        <v>80</v>
      </c>
      <c r="C43" s="36" t="s">
        <v>23</v>
      </c>
      <c r="D43" s="37" t="s">
        <v>23</v>
      </c>
      <c r="E43" s="37" t="s">
        <v>81</v>
      </c>
      <c r="F43" s="77">
        <v>170000</v>
      </c>
      <c r="G43" s="77">
        <v>170000</v>
      </c>
      <c r="H43" s="77">
        <v>0</v>
      </c>
      <c r="I43" s="77">
        <v>207455.13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170000</v>
      </c>
      <c r="P43" s="77">
        <v>170000</v>
      </c>
      <c r="Q43" s="77">
        <v>0</v>
      </c>
      <c r="R43" s="77">
        <v>207455.13</v>
      </c>
      <c r="S43" s="77">
        <v>0</v>
      </c>
      <c r="T43" s="34"/>
    </row>
    <row r="44" spans="1:20" ht="18.75" x14ac:dyDescent="0.3">
      <c r="A44" s="34">
        <f t="shared" si="0"/>
        <v>31</v>
      </c>
      <c r="B44" s="35" t="s">
        <v>82</v>
      </c>
      <c r="C44" s="36" t="s">
        <v>23</v>
      </c>
      <c r="D44" s="37" t="s">
        <v>23</v>
      </c>
      <c r="E44" s="37" t="s">
        <v>83</v>
      </c>
      <c r="F44" s="77">
        <v>1335100</v>
      </c>
      <c r="G44" s="77">
        <v>1335100</v>
      </c>
      <c r="H44" s="77">
        <v>0</v>
      </c>
      <c r="I44" s="77">
        <v>981658.25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1335100</v>
      </c>
      <c r="P44" s="77">
        <v>1335100</v>
      </c>
      <c r="Q44" s="77">
        <v>0</v>
      </c>
      <c r="R44" s="77">
        <v>981658.25</v>
      </c>
      <c r="S44" s="77">
        <v>0</v>
      </c>
      <c r="T44" s="34"/>
    </row>
    <row r="45" spans="1:20" ht="18.75" x14ac:dyDescent="0.3">
      <c r="A45" s="34">
        <f t="shared" si="0"/>
        <v>32</v>
      </c>
      <c r="B45" s="35" t="s">
        <v>84</v>
      </c>
      <c r="C45" s="36" t="s">
        <v>23</v>
      </c>
      <c r="D45" s="37" t="s">
        <v>23</v>
      </c>
      <c r="E45" s="37" t="s">
        <v>85</v>
      </c>
      <c r="F45" s="77">
        <v>0</v>
      </c>
      <c r="G45" s="77">
        <v>0</v>
      </c>
      <c r="H45" s="77">
        <v>0</v>
      </c>
      <c r="I45" s="77">
        <v>12500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12500</v>
      </c>
      <c r="S45" s="77">
        <v>0</v>
      </c>
      <c r="T45" s="34"/>
    </row>
    <row r="46" spans="1:20" ht="18.75" x14ac:dyDescent="0.3">
      <c r="A46" s="34">
        <f t="shared" si="0"/>
        <v>33</v>
      </c>
      <c r="B46" s="35" t="s">
        <v>86</v>
      </c>
      <c r="C46" s="36" t="s">
        <v>23</v>
      </c>
      <c r="D46" s="37" t="s">
        <v>23</v>
      </c>
      <c r="E46" s="37" t="s">
        <v>87</v>
      </c>
      <c r="F46" s="77">
        <v>110000</v>
      </c>
      <c r="G46" s="77">
        <v>110000</v>
      </c>
      <c r="H46" s="77">
        <v>0</v>
      </c>
      <c r="I46" s="77">
        <v>119125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110000</v>
      </c>
      <c r="P46" s="77">
        <v>110000</v>
      </c>
      <c r="Q46" s="77">
        <v>0</v>
      </c>
      <c r="R46" s="77">
        <v>119125</v>
      </c>
      <c r="S46" s="77">
        <v>0</v>
      </c>
      <c r="T46" s="34"/>
    </row>
    <row r="47" spans="1:20" ht="18.75" x14ac:dyDescent="0.3">
      <c r="A47" s="34">
        <f t="shared" si="0"/>
        <v>34</v>
      </c>
      <c r="B47" s="35" t="s">
        <v>88</v>
      </c>
      <c r="C47" s="36" t="s">
        <v>23</v>
      </c>
      <c r="D47" s="37" t="s">
        <v>23</v>
      </c>
      <c r="E47" s="37" t="s">
        <v>89</v>
      </c>
      <c r="F47" s="77">
        <v>13200</v>
      </c>
      <c r="G47" s="77">
        <v>13200</v>
      </c>
      <c r="H47" s="77">
        <v>0</v>
      </c>
      <c r="I47" s="77">
        <v>48508.12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13200</v>
      </c>
      <c r="P47" s="77">
        <v>13200</v>
      </c>
      <c r="Q47" s="77">
        <v>0</v>
      </c>
      <c r="R47" s="77">
        <v>48508.12</v>
      </c>
      <c r="S47" s="77">
        <v>0</v>
      </c>
      <c r="T47" s="34"/>
    </row>
    <row r="48" spans="1:20" ht="17.25" customHeight="1" x14ac:dyDescent="0.3">
      <c r="A48" s="34">
        <f t="shared" si="0"/>
        <v>35</v>
      </c>
      <c r="B48" s="35" t="s">
        <v>90</v>
      </c>
      <c r="C48" s="36" t="s">
        <v>23</v>
      </c>
      <c r="D48" s="37" t="s">
        <v>23</v>
      </c>
      <c r="E48" s="37" t="s">
        <v>91</v>
      </c>
      <c r="F48" s="77">
        <v>0</v>
      </c>
      <c r="G48" s="77">
        <v>0</v>
      </c>
      <c r="H48" s="77">
        <v>0</v>
      </c>
      <c r="I48" s="77">
        <v>1918.12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1918.12</v>
      </c>
      <c r="S48" s="77">
        <v>0</v>
      </c>
      <c r="T48" s="34"/>
    </row>
    <row r="49" spans="1:20" ht="18.75" x14ac:dyDescent="0.3">
      <c r="A49" s="34">
        <f t="shared" si="0"/>
        <v>36</v>
      </c>
      <c r="B49" s="35" t="s">
        <v>92</v>
      </c>
      <c r="C49" s="36" t="s">
        <v>23</v>
      </c>
      <c r="D49" s="37" t="s">
        <v>23</v>
      </c>
      <c r="E49" s="37" t="s">
        <v>93</v>
      </c>
      <c r="F49" s="77">
        <v>13200</v>
      </c>
      <c r="G49" s="77">
        <v>13200</v>
      </c>
      <c r="H49" s="77">
        <v>0</v>
      </c>
      <c r="I49" s="77">
        <v>46590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13200</v>
      </c>
      <c r="P49" s="77">
        <v>13200</v>
      </c>
      <c r="Q49" s="77">
        <v>0</v>
      </c>
      <c r="R49" s="77">
        <v>46590</v>
      </c>
      <c r="S49" s="77">
        <v>0</v>
      </c>
      <c r="T49" s="34"/>
    </row>
    <row r="50" spans="1:20" ht="18.75" x14ac:dyDescent="0.3">
      <c r="A50" s="34">
        <f t="shared" si="0"/>
        <v>37</v>
      </c>
      <c r="B50" s="35" t="s">
        <v>94</v>
      </c>
      <c r="C50" s="36" t="s">
        <v>23</v>
      </c>
      <c r="D50" s="37" t="s">
        <v>23</v>
      </c>
      <c r="E50" s="37" t="s">
        <v>95</v>
      </c>
      <c r="F50" s="77">
        <v>15600000</v>
      </c>
      <c r="G50" s="77">
        <v>15600000</v>
      </c>
      <c r="H50" s="77">
        <v>0</v>
      </c>
      <c r="I50" s="77">
        <v>10542303.289999999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15600000</v>
      </c>
      <c r="P50" s="77">
        <v>15600000</v>
      </c>
      <c r="Q50" s="77">
        <v>0</v>
      </c>
      <c r="R50" s="77">
        <v>10542303.289999999</v>
      </c>
      <c r="S50" s="77">
        <v>0</v>
      </c>
      <c r="T50" s="34"/>
    </row>
    <row r="51" spans="1:20" ht="18.75" x14ac:dyDescent="0.3">
      <c r="A51" s="34">
        <f t="shared" si="0"/>
        <v>38</v>
      </c>
      <c r="B51" s="35" t="s">
        <v>96</v>
      </c>
      <c r="C51" s="36" t="s">
        <v>23</v>
      </c>
      <c r="D51" s="37" t="s">
        <v>23</v>
      </c>
      <c r="E51" s="37" t="s">
        <v>97</v>
      </c>
      <c r="F51" s="77">
        <v>2300000</v>
      </c>
      <c r="G51" s="77">
        <v>2300000</v>
      </c>
      <c r="H51" s="77">
        <v>0</v>
      </c>
      <c r="I51" s="77">
        <v>1741057.52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2300000</v>
      </c>
      <c r="P51" s="77">
        <v>2300000</v>
      </c>
      <c r="Q51" s="77">
        <v>0</v>
      </c>
      <c r="R51" s="77">
        <v>1741057.52</v>
      </c>
      <c r="S51" s="77">
        <v>0</v>
      </c>
      <c r="T51" s="34"/>
    </row>
    <row r="52" spans="1:20" ht="18.75" x14ac:dyDescent="0.3">
      <c r="A52" s="34">
        <f t="shared" si="0"/>
        <v>39</v>
      </c>
      <c r="B52" s="35" t="s">
        <v>98</v>
      </c>
      <c r="C52" s="36" t="s">
        <v>23</v>
      </c>
      <c r="D52" s="37" t="s">
        <v>23</v>
      </c>
      <c r="E52" s="37" t="s">
        <v>99</v>
      </c>
      <c r="F52" s="77">
        <v>12620000</v>
      </c>
      <c r="G52" s="77">
        <v>12620000</v>
      </c>
      <c r="H52" s="77">
        <v>0</v>
      </c>
      <c r="I52" s="77">
        <v>8333013.9000000004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12620000</v>
      </c>
      <c r="P52" s="77">
        <v>12620000</v>
      </c>
      <c r="Q52" s="77">
        <v>0</v>
      </c>
      <c r="R52" s="77">
        <v>8333013.9000000004</v>
      </c>
      <c r="S52" s="77">
        <v>0</v>
      </c>
      <c r="T52" s="34"/>
    </row>
    <row r="53" spans="1:20" ht="63" customHeight="1" x14ac:dyDescent="0.3">
      <c r="A53" s="34">
        <f t="shared" si="0"/>
        <v>40</v>
      </c>
      <c r="B53" s="35" t="s">
        <v>100</v>
      </c>
      <c r="C53" s="36" t="s">
        <v>23</v>
      </c>
      <c r="D53" s="37" t="s">
        <v>23</v>
      </c>
      <c r="E53" s="37" t="s">
        <v>101</v>
      </c>
      <c r="F53" s="77">
        <v>680000</v>
      </c>
      <c r="G53" s="77">
        <v>680000</v>
      </c>
      <c r="H53" s="77">
        <v>0</v>
      </c>
      <c r="I53" s="77">
        <v>468231.87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680000</v>
      </c>
      <c r="P53" s="77">
        <v>680000</v>
      </c>
      <c r="Q53" s="77">
        <v>0</v>
      </c>
      <c r="R53" s="77">
        <v>468231.87</v>
      </c>
      <c r="S53" s="77">
        <v>0</v>
      </c>
      <c r="T53" s="34"/>
    </row>
    <row r="54" spans="1:20" ht="18.75" x14ac:dyDescent="0.3">
      <c r="A54" s="34">
        <f t="shared" si="0"/>
        <v>41</v>
      </c>
      <c r="B54" s="35" t="s">
        <v>102</v>
      </c>
      <c r="C54" s="36" t="s">
        <v>23</v>
      </c>
      <c r="D54" s="37" t="s">
        <v>23</v>
      </c>
      <c r="E54" s="37" t="s">
        <v>103</v>
      </c>
      <c r="F54" s="77">
        <v>0</v>
      </c>
      <c r="G54" s="77">
        <v>0</v>
      </c>
      <c r="H54" s="77">
        <v>0</v>
      </c>
      <c r="I54" s="77">
        <v>0</v>
      </c>
      <c r="J54" s="77">
        <v>102000</v>
      </c>
      <c r="K54" s="77">
        <v>102000</v>
      </c>
      <c r="L54" s="77">
        <v>0</v>
      </c>
      <c r="M54" s="77">
        <v>88112.4</v>
      </c>
      <c r="N54" s="77">
        <v>0</v>
      </c>
      <c r="O54" s="77">
        <v>102000</v>
      </c>
      <c r="P54" s="77">
        <v>102000</v>
      </c>
      <c r="Q54" s="77">
        <v>0</v>
      </c>
      <c r="R54" s="77">
        <v>88112.4</v>
      </c>
      <c r="S54" s="77">
        <v>0</v>
      </c>
      <c r="T54" s="34"/>
    </row>
    <row r="55" spans="1:20" ht="18.75" x14ac:dyDescent="0.3">
      <c r="A55" s="34">
        <f t="shared" si="0"/>
        <v>42</v>
      </c>
      <c r="B55" s="35" t="s">
        <v>104</v>
      </c>
      <c r="C55" s="36" t="s">
        <v>23</v>
      </c>
      <c r="D55" s="37" t="s">
        <v>23</v>
      </c>
      <c r="E55" s="37" t="s">
        <v>105</v>
      </c>
      <c r="F55" s="77">
        <v>0</v>
      </c>
      <c r="G55" s="77">
        <v>0</v>
      </c>
      <c r="H55" s="77">
        <v>0</v>
      </c>
      <c r="I55" s="77">
        <v>0</v>
      </c>
      <c r="J55" s="77">
        <v>102000</v>
      </c>
      <c r="K55" s="77">
        <v>102000</v>
      </c>
      <c r="L55" s="77">
        <v>0</v>
      </c>
      <c r="M55" s="77">
        <v>88112.4</v>
      </c>
      <c r="N55" s="77">
        <v>0</v>
      </c>
      <c r="O55" s="77">
        <v>102000</v>
      </c>
      <c r="P55" s="77">
        <v>102000</v>
      </c>
      <c r="Q55" s="77">
        <v>0</v>
      </c>
      <c r="R55" s="77">
        <v>88112.4</v>
      </c>
      <c r="S55" s="77">
        <v>0</v>
      </c>
      <c r="T55" s="34"/>
    </row>
    <row r="56" spans="1:20" ht="63" customHeight="1" x14ac:dyDescent="0.3">
      <c r="A56" s="34">
        <f t="shared" si="0"/>
        <v>43</v>
      </c>
      <c r="B56" s="35" t="s">
        <v>106</v>
      </c>
      <c r="C56" s="36" t="s">
        <v>23</v>
      </c>
      <c r="D56" s="37" t="s">
        <v>23</v>
      </c>
      <c r="E56" s="37" t="s">
        <v>107</v>
      </c>
      <c r="F56" s="77">
        <v>0</v>
      </c>
      <c r="G56" s="77">
        <v>0</v>
      </c>
      <c r="H56" s="77">
        <v>0</v>
      </c>
      <c r="I56" s="77">
        <v>0</v>
      </c>
      <c r="J56" s="77">
        <v>43000</v>
      </c>
      <c r="K56" s="77">
        <v>43000</v>
      </c>
      <c r="L56" s="77">
        <v>0</v>
      </c>
      <c r="M56" s="77">
        <v>58740.03</v>
      </c>
      <c r="N56" s="77">
        <v>0</v>
      </c>
      <c r="O56" s="77">
        <v>43000</v>
      </c>
      <c r="P56" s="77">
        <v>43000</v>
      </c>
      <c r="Q56" s="77">
        <v>0</v>
      </c>
      <c r="R56" s="77">
        <v>58740.03</v>
      </c>
      <c r="S56" s="77">
        <v>0</v>
      </c>
      <c r="T56" s="34"/>
    </row>
    <row r="57" spans="1:20" ht="32.25" x14ac:dyDescent="0.3">
      <c r="A57" s="34">
        <f t="shared" si="0"/>
        <v>44</v>
      </c>
      <c r="B57" s="35" t="s">
        <v>108</v>
      </c>
      <c r="C57" s="36" t="s">
        <v>23</v>
      </c>
      <c r="D57" s="37" t="s">
        <v>23</v>
      </c>
      <c r="E57" s="37" t="s">
        <v>109</v>
      </c>
      <c r="F57" s="77">
        <v>0</v>
      </c>
      <c r="G57" s="77">
        <v>0</v>
      </c>
      <c r="H57" s="77">
        <v>0</v>
      </c>
      <c r="I57" s="77">
        <v>0</v>
      </c>
      <c r="J57" s="77">
        <v>20000</v>
      </c>
      <c r="K57" s="77">
        <v>20000</v>
      </c>
      <c r="L57" s="77">
        <v>0</v>
      </c>
      <c r="M57" s="77">
        <v>11300.54</v>
      </c>
      <c r="N57" s="77">
        <v>0</v>
      </c>
      <c r="O57" s="77">
        <v>20000</v>
      </c>
      <c r="P57" s="77">
        <v>20000</v>
      </c>
      <c r="Q57" s="77">
        <v>0</v>
      </c>
      <c r="R57" s="77">
        <v>11300.54</v>
      </c>
      <c r="S57" s="77">
        <v>0</v>
      </c>
      <c r="T57" s="34"/>
    </row>
    <row r="58" spans="1:20" ht="47.25" customHeight="1" x14ac:dyDescent="0.3">
      <c r="A58" s="34">
        <f t="shared" si="0"/>
        <v>45</v>
      </c>
      <c r="B58" s="35" t="s">
        <v>110</v>
      </c>
      <c r="C58" s="36" t="s">
        <v>23</v>
      </c>
      <c r="D58" s="37" t="s">
        <v>23</v>
      </c>
      <c r="E58" s="37" t="s">
        <v>111</v>
      </c>
      <c r="F58" s="77">
        <v>0</v>
      </c>
      <c r="G58" s="77">
        <v>0</v>
      </c>
      <c r="H58" s="77">
        <v>0</v>
      </c>
      <c r="I58" s="77">
        <v>0</v>
      </c>
      <c r="J58" s="77">
        <v>39000</v>
      </c>
      <c r="K58" s="77">
        <v>39000</v>
      </c>
      <c r="L58" s="77">
        <v>0</v>
      </c>
      <c r="M58" s="77">
        <v>18071.830000000002</v>
      </c>
      <c r="N58" s="77">
        <v>0</v>
      </c>
      <c r="O58" s="77">
        <v>39000</v>
      </c>
      <c r="P58" s="77">
        <v>39000</v>
      </c>
      <c r="Q58" s="77">
        <v>0</v>
      </c>
      <c r="R58" s="77">
        <v>18071.830000000002</v>
      </c>
      <c r="S58" s="77">
        <v>0</v>
      </c>
      <c r="T58" s="34"/>
    </row>
    <row r="59" spans="1:20" ht="18.75" x14ac:dyDescent="0.3">
      <c r="A59" s="34">
        <f t="shared" si="0"/>
        <v>46</v>
      </c>
      <c r="B59" s="35" t="s">
        <v>112</v>
      </c>
      <c r="C59" s="36" t="s">
        <v>23</v>
      </c>
      <c r="D59" s="37" t="s">
        <v>23</v>
      </c>
      <c r="E59" s="37" t="s">
        <v>113</v>
      </c>
      <c r="F59" s="77">
        <v>2084000</v>
      </c>
      <c r="G59" s="77">
        <v>2084000</v>
      </c>
      <c r="H59" s="77">
        <v>0</v>
      </c>
      <c r="I59" s="77">
        <v>1797720.86</v>
      </c>
      <c r="J59" s="77">
        <v>6262727</v>
      </c>
      <c r="K59" s="77">
        <v>6262727</v>
      </c>
      <c r="L59" s="77">
        <v>6179589.71</v>
      </c>
      <c r="M59" s="77">
        <v>2908293.69</v>
      </c>
      <c r="N59" s="77">
        <v>0</v>
      </c>
      <c r="O59" s="77">
        <v>8346727</v>
      </c>
      <c r="P59" s="77">
        <v>8346727</v>
      </c>
      <c r="Q59" s="77">
        <v>6179589.71</v>
      </c>
      <c r="R59" s="77">
        <v>4706014.55</v>
      </c>
      <c r="S59" s="77">
        <v>0</v>
      </c>
      <c r="T59" s="34"/>
    </row>
    <row r="60" spans="1:20" ht="21.75" customHeight="1" x14ac:dyDescent="0.3">
      <c r="A60" s="34">
        <f t="shared" si="0"/>
        <v>47</v>
      </c>
      <c r="B60" s="35" t="s">
        <v>114</v>
      </c>
      <c r="C60" s="36" t="s">
        <v>23</v>
      </c>
      <c r="D60" s="37" t="s">
        <v>23</v>
      </c>
      <c r="E60" s="37" t="s">
        <v>115</v>
      </c>
      <c r="F60" s="77">
        <v>15000</v>
      </c>
      <c r="G60" s="77">
        <v>15000</v>
      </c>
      <c r="H60" s="77">
        <v>0</v>
      </c>
      <c r="I60" s="77">
        <v>27503.15</v>
      </c>
      <c r="J60" s="77">
        <v>0</v>
      </c>
      <c r="K60" s="77">
        <v>0</v>
      </c>
      <c r="L60" s="77">
        <v>0</v>
      </c>
      <c r="M60" s="77">
        <v>0</v>
      </c>
      <c r="N60" s="77">
        <v>0</v>
      </c>
      <c r="O60" s="77">
        <v>15000</v>
      </c>
      <c r="P60" s="77">
        <v>15000</v>
      </c>
      <c r="Q60" s="77">
        <v>0</v>
      </c>
      <c r="R60" s="77">
        <v>27503.15</v>
      </c>
      <c r="S60" s="77">
        <v>0</v>
      </c>
      <c r="T60" s="34"/>
    </row>
    <row r="61" spans="1:20" ht="18.75" x14ac:dyDescent="0.3">
      <c r="A61" s="34">
        <f t="shared" si="0"/>
        <v>48</v>
      </c>
      <c r="B61" s="35" t="s">
        <v>116</v>
      </c>
      <c r="C61" s="36" t="s">
        <v>23</v>
      </c>
      <c r="D61" s="37" t="s">
        <v>23</v>
      </c>
      <c r="E61" s="37" t="s">
        <v>117</v>
      </c>
      <c r="F61" s="77">
        <v>15000</v>
      </c>
      <c r="G61" s="77">
        <v>15000</v>
      </c>
      <c r="H61" s="77">
        <v>0</v>
      </c>
      <c r="I61" s="77">
        <v>27503.15</v>
      </c>
      <c r="J61" s="77">
        <v>0</v>
      </c>
      <c r="K61" s="77">
        <v>0</v>
      </c>
      <c r="L61" s="77">
        <v>0</v>
      </c>
      <c r="M61" s="77">
        <v>0</v>
      </c>
      <c r="N61" s="77">
        <v>0</v>
      </c>
      <c r="O61" s="77">
        <v>15000</v>
      </c>
      <c r="P61" s="77">
        <v>15000</v>
      </c>
      <c r="Q61" s="77">
        <v>0</v>
      </c>
      <c r="R61" s="77">
        <v>27503.15</v>
      </c>
      <c r="S61" s="77">
        <v>0</v>
      </c>
      <c r="T61" s="34"/>
    </row>
    <row r="62" spans="1:20" ht="18.75" x14ac:dyDescent="0.3">
      <c r="A62" s="34">
        <f t="shared" si="0"/>
        <v>49</v>
      </c>
      <c r="B62" s="35" t="s">
        <v>118</v>
      </c>
      <c r="C62" s="36" t="s">
        <v>23</v>
      </c>
      <c r="D62" s="37" t="s">
        <v>23</v>
      </c>
      <c r="E62" s="37" t="s">
        <v>119</v>
      </c>
      <c r="F62" s="77">
        <v>15000</v>
      </c>
      <c r="G62" s="77">
        <v>15000</v>
      </c>
      <c r="H62" s="77">
        <v>0</v>
      </c>
      <c r="I62" s="77">
        <v>7471.15</v>
      </c>
      <c r="J62" s="77">
        <v>0</v>
      </c>
      <c r="K62" s="77">
        <v>0</v>
      </c>
      <c r="L62" s="77">
        <v>0</v>
      </c>
      <c r="M62" s="77">
        <v>0</v>
      </c>
      <c r="N62" s="77">
        <v>0</v>
      </c>
      <c r="O62" s="77">
        <v>15000</v>
      </c>
      <c r="P62" s="77">
        <v>15000</v>
      </c>
      <c r="Q62" s="77">
        <v>0</v>
      </c>
      <c r="R62" s="77">
        <v>7471.15</v>
      </c>
      <c r="S62" s="77">
        <v>0</v>
      </c>
      <c r="T62" s="34"/>
    </row>
    <row r="63" spans="1:20" ht="48" x14ac:dyDescent="0.3">
      <c r="A63" s="34">
        <f t="shared" si="0"/>
        <v>50</v>
      </c>
      <c r="B63" s="35" t="s">
        <v>120</v>
      </c>
      <c r="C63" s="36" t="s">
        <v>23</v>
      </c>
      <c r="D63" s="37" t="s">
        <v>23</v>
      </c>
      <c r="E63" s="37" t="s">
        <v>121</v>
      </c>
      <c r="F63" s="77">
        <v>0</v>
      </c>
      <c r="G63" s="77">
        <v>0</v>
      </c>
      <c r="H63" s="77">
        <v>0</v>
      </c>
      <c r="I63" s="77">
        <v>20032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20032</v>
      </c>
      <c r="S63" s="77">
        <v>0</v>
      </c>
      <c r="T63" s="34"/>
    </row>
    <row r="64" spans="1:20" ht="32.25" x14ac:dyDescent="0.3">
      <c r="A64" s="34">
        <f t="shared" si="0"/>
        <v>51</v>
      </c>
      <c r="B64" s="35" t="s">
        <v>122</v>
      </c>
      <c r="C64" s="36" t="s">
        <v>23</v>
      </c>
      <c r="D64" s="37" t="s">
        <v>23</v>
      </c>
      <c r="E64" s="37" t="s">
        <v>123</v>
      </c>
      <c r="F64" s="77">
        <v>2064000</v>
      </c>
      <c r="G64" s="77">
        <v>2064000</v>
      </c>
      <c r="H64" s="77">
        <v>0</v>
      </c>
      <c r="I64" s="77">
        <v>1762095.27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2064000</v>
      </c>
      <c r="P64" s="77">
        <v>2064000</v>
      </c>
      <c r="Q64" s="77">
        <v>0</v>
      </c>
      <c r="R64" s="77">
        <v>1762095.27</v>
      </c>
      <c r="S64" s="77">
        <v>0</v>
      </c>
      <c r="T64" s="34"/>
    </row>
    <row r="65" spans="1:20" ht="18.75" x14ac:dyDescent="0.3">
      <c r="A65" s="34">
        <f t="shared" si="0"/>
        <v>52</v>
      </c>
      <c r="B65" s="35" t="s">
        <v>124</v>
      </c>
      <c r="C65" s="36" t="s">
        <v>23</v>
      </c>
      <c r="D65" s="37" t="s">
        <v>23</v>
      </c>
      <c r="E65" s="37" t="s">
        <v>125</v>
      </c>
      <c r="F65" s="77">
        <v>1970000</v>
      </c>
      <c r="G65" s="77">
        <v>1970000</v>
      </c>
      <c r="H65" s="77">
        <v>0</v>
      </c>
      <c r="I65" s="77">
        <v>1689749.69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1970000</v>
      </c>
      <c r="P65" s="77">
        <v>1970000</v>
      </c>
      <c r="Q65" s="77">
        <v>0</v>
      </c>
      <c r="R65" s="77">
        <v>1689749.69</v>
      </c>
      <c r="S65" s="77">
        <v>0</v>
      </c>
      <c r="T65" s="34"/>
    </row>
    <row r="66" spans="1:20" ht="48" x14ac:dyDescent="0.3">
      <c r="A66" s="34">
        <f t="shared" si="0"/>
        <v>53</v>
      </c>
      <c r="B66" s="35" t="s">
        <v>126</v>
      </c>
      <c r="C66" s="36" t="s">
        <v>23</v>
      </c>
      <c r="D66" s="37" t="s">
        <v>23</v>
      </c>
      <c r="E66" s="37" t="s">
        <v>127</v>
      </c>
      <c r="F66" s="77">
        <v>50000</v>
      </c>
      <c r="G66" s="77">
        <v>50000</v>
      </c>
      <c r="H66" s="77">
        <v>0</v>
      </c>
      <c r="I66" s="77">
        <v>83193.33</v>
      </c>
      <c r="J66" s="77">
        <v>0</v>
      </c>
      <c r="K66" s="77">
        <v>0</v>
      </c>
      <c r="L66" s="77">
        <v>0</v>
      </c>
      <c r="M66" s="77">
        <v>0</v>
      </c>
      <c r="N66" s="77">
        <v>0</v>
      </c>
      <c r="O66" s="77">
        <v>50000</v>
      </c>
      <c r="P66" s="77">
        <v>50000</v>
      </c>
      <c r="Q66" s="77">
        <v>0</v>
      </c>
      <c r="R66" s="77">
        <v>83193.33</v>
      </c>
      <c r="S66" s="77">
        <v>0</v>
      </c>
      <c r="T66" s="34"/>
    </row>
    <row r="67" spans="1:20" ht="18.75" x14ac:dyDescent="0.3">
      <c r="A67" s="34">
        <f t="shared" si="0"/>
        <v>54</v>
      </c>
      <c r="B67" s="35" t="s">
        <v>128</v>
      </c>
      <c r="C67" s="36" t="s">
        <v>23</v>
      </c>
      <c r="D67" s="37" t="s">
        <v>23</v>
      </c>
      <c r="E67" s="37" t="s">
        <v>129</v>
      </c>
      <c r="F67" s="77">
        <v>1700000</v>
      </c>
      <c r="G67" s="77">
        <v>1700000</v>
      </c>
      <c r="H67" s="77">
        <v>0</v>
      </c>
      <c r="I67" s="77">
        <v>1480296.36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1700000</v>
      </c>
      <c r="P67" s="77">
        <v>1700000</v>
      </c>
      <c r="Q67" s="77">
        <v>0</v>
      </c>
      <c r="R67" s="77">
        <v>1480296.36</v>
      </c>
      <c r="S67" s="77">
        <v>0</v>
      </c>
      <c r="T67" s="34"/>
    </row>
    <row r="68" spans="1:20" ht="32.25" x14ac:dyDescent="0.3">
      <c r="A68" s="34">
        <f t="shared" si="0"/>
        <v>55</v>
      </c>
      <c r="B68" s="35" t="s">
        <v>130</v>
      </c>
      <c r="C68" s="36" t="s">
        <v>23</v>
      </c>
      <c r="D68" s="37" t="s">
        <v>23</v>
      </c>
      <c r="E68" s="37" t="s">
        <v>131</v>
      </c>
      <c r="F68" s="77">
        <v>220000</v>
      </c>
      <c r="G68" s="77">
        <v>220000</v>
      </c>
      <c r="H68" s="77">
        <v>0</v>
      </c>
      <c r="I68" s="77">
        <v>126260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77">
        <v>220000</v>
      </c>
      <c r="P68" s="77">
        <v>220000</v>
      </c>
      <c r="Q68" s="77">
        <v>0</v>
      </c>
      <c r="R68" s="77">
        <v>126260</v>
      </c>
      <c r="S68" s="77">
        <v>0</v>
      </c>
      <c r="T68" s="34"/>
    </row>
    <row r="69" spans="1:20" ht="29.25" customHeight="1" x14ac:dyDescent="0.3">
      <c r="A69" s="34">
        <f t="shared" si="0"/>
        <v>56</v>
      </c>
      <c r="B69" s="35" t="s">
        <v>132</v>
      </c>
      <c r="C69" s="36" t="s">
        <v>23</v>
      </c>
      <c r="D69" s="37" t="s">
        <v>23</v>
      </c>
      <c r="E69" s="37" t="s">
        <v>133</v>
      </c>
      <c r="F69" s="77">
        <v>70000</v>
      </c>
      <c r="G69" s="77">
        <v>70000</v>
      </c>
      <c r="H69" s="77">
        <v>0</v>
      </c>
      <c r="I69" s="77">
        <v>58199.72</v>
      </c>
      <c r="J69" s="77">
        <v>0</v>
      </c>
      <c r="K69" s="77">
        <v>0</v>
      </c>
      <c r="L69" s="77">
        <v>0</v>
      </c>
      <c r="M69" s="77">
        <v>0</v>
      </c>
      <c r="N69" s="77">
        <v>0</v>
      </c>
      <c r="O69" s="77">
        <v>70000</v>
      </c>
      <c r="P69" s="77">
        <v>70000</v>
      </c>
      <c r="Q69" s="77">
        <v>0</v>
      </c>
      <c r="R69" s="77">
        <v>58199.72</v>
      </c>
      <c r="S69" s="77">
        <v>0</v>
      </c>
      <c r="T69" s="34"/>
    </row>
    <row r="70" spans="1:20" ht="48" x14ac:dyDescent="0.3">
      <c r="A70" s="34">
        <f t="shared" si="0"/>
        <v>57</v>
      </c>
      <c r="B70" s="35" t="s">
        <v>134</v>
      </c>
      <c r="C70" s="36" t="s">
        <v>23</v>
      </c>
      <c r="D70" s="37" t="s">
        <v>23</v>
      </c>
      <c r="E70" s="37" t="s">
        <v>135</v>
      </c>
      <c r="F70" s="77">
        <v>70000</v>
      </c>
      <c r="G70" s="77">
        <v>70000</v>
      </c>
      <c r="H70" s="77">
        <v>0</v>
      </c>
      <c r="I70" s="77">
        <v>58199.72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77">
        <v>70000</v>
      </c>
      <c r="P70" s="77">
        <v>70000</v>
      </c>
      <c r="Q70" s="77">
        <v>0</v>
      </c>
      <c r="R70" s="77">
        <v>58199.72</v>
      </c>
      <c r="S70" s="77">
        <v>0</v>
      </c>
      <c r="T70" s="34"/>
    </row>
    <row r="71" spans="1:20" ht="18.75" x14ac:dyDescent="0.3">
      <c r="A71" s="34">
        <f t="shared" si="0"/>
        <v>58</v>
      </c>
      <c r="B71" s="35" t="s">
        <v>136</v>
      </c>
      <c r="C71" s="36" t="s">
        <v>23</v>
      </c>
      <c r="D71" s="37" t="s">
        <v>23</v>
      </c>
      <c r="E71" s="37" t="s">
        <v>137</v>
      </c>
      <c r="F71" s="77">
        <v>24000</v>
      </c>
      <c r="G71" s="77">
        <v>24000</v>
      </c>
      <c r="H71" s="77">
        <v>0</v>
      </c>
      <c r="I71" s="77">
        <v>13246.43</v>
      </c>
      <c r="J71" s="77">
        <v>0</v>
      </c>
      <c r="K71" s="77">
        <v>0</v>
      </c>
      <c r="L71" s="77">
        <v>0</v>
      </c>
      <c r="M71" s="77">
        <v>0</v>
      </c>
      <c r="N71" s="77">
        <v>0</v>
      </c>
      <c r="O71" s="77">
        <v>24000</v>
      </c>
      <c r="P71" s="77">
        <v>24000</v>
      </c>
      <c r="Q71" s="77">
        <v>0</v>
      </c>
      <c r="R71" s="77">
        <v>13246.43</v>
      </c>
      <c r="S71" s="77">
        <v>0</v>
      </c>
      <c r="T71" s="34"/>
    </row>
    <row r="72" spans="1:20" ht="48" x14ac:dyDescent="0.3">
      <c r="A72" s="34">
        <f t="shared" si="0"/>
        <v>59</v>
      </c>
      <c r="B72" s="35" t="s">
        <v>138</v>
      </c>
      <c r="C72" s="36" t="s">
        <v>23</v>
      </c>
      <c r="D72" s="37" t="s">
        <v>23</v>
      </c>
      <c r="E72" s="37" t="s">
        <v>139</v>
      </c>
      <c r="F72" s="77">
        <v>12000</v>
      </c>
      <c r="G72" s="77">
        <v>12000</v>
      </c>
      <c r="H72" s="77">
        <v>0</v>
      </c>
      <c r="I72" s="77">
        <v>7245.43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>
        <v>12000</v>
      </c>
      <c r="P72" s="77">
        <v>12000</v>
      </c>
      <c r="Q72" s="77">
        <v>0</v>
      </c>
      <c r="R72" s="77">
        <v>7245.43</v>
      </c>
      <c r="S72" s="77">
        <v>0</v>
      </c>
      <c r="T72" s="34"/>
    </row>
    <row r="73" spans="1:20" ht="48" x14ac:dyDescent="0.3">
      <c r="A73" s="34">
        <f t="shared" si="0"/>
        <v>60</v>
      </c>
      <c r="B73" s="35" t="s">
        <v>140</v>
      </c>
      <c r="C73" s="36" t="s">
        <v>23</v>
      </c>
      <c r="D73" s="37" t="s">
        <v>23</v>
      </c>
      <c r="E73" s="37" t="s">
        <v>141</v>
      </c>
      <c r="F73" s="77">
        <v>12000</v>
      </c>
      <c r="G73" s="77">
        <v>12000</v>
      </c>
      <c r="H73" s="77">
        <v>0</v>
      </c>
      <c r="I73" s="77">
        <v>6001</v>
      </c>
      <c r="J73" s="77">
        <v>0</v>
      </c>
      <c r="K73" s="77">
        <v>0</v>
      </c>
      <c r="L73" s="77">
        <v>0</v>
      </c>
      <c r="M73" s="77">
        <v>0</v>
      </c>
      <c r="N73" s="77">
        <v>0</v>
      </c>
      <c r="O73" s="77">
        <v>12000</v>
      </c>
      <c r="P73" s="77">
        <v>12000</v>
      </c>
      <c r="Q73" s="77">
        <v>0</v>
      </c>
      <c r="R73" s="77">
        <v>6001</v>
      </c>
      <c r="S73" s="77">
        <v>0</v>
      </c>
      <c r="T73" s="34"/>
    </row>
    <row r="74" spans="1:20" ht="61.5" customHeight="1" x14ac:dyDescent="0.3">
      <c r="A74" s="34">
        <f t="shared" si="0"/>
        <v>61</v>
      </c>
      <c r="B74" s="35" t="s">
        <v>142</v>
      </c>
      <c r="C74" s="36" t="s">
        <v>23</v>
      </c>
      <c r="D74" s="37" t="s">
        <v>23</v>
      </c>
      <c r="E74" s="37" t="s">
        <v>143</v>
      </c>
      <c r="F74" s="77">
        <v>0</v>
      </c>
      <c r="G74" s="77">
        <v>0</v>
      </c>
      <c r="H74" s="77">
        <v>0</v>
      </c>
      <c r="I74" s="77">
        <v>899.43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899.43</v>
      </c>
      <c r="S74" s="77">
        <v>0</v>
      </c>
      <c r="T74" s="34"/>
    </row>
    <row r="75" spans="1:20" ht="18.75" x14ac:dyDescent="0.3">
      <c r="A75" s="34">
        <f t="shared" si="0"/>
        <v>62</v>
      </c>
      <c r="B75" s="35" t="s">
        <v>144</v>
      </c>
      <c r="C75" s="36" t="s">
        <v>23</v>
      </c>
      <c r="D75" s="37" t="s">
        <v>23</v>
      </c>
      <c r="E75" s="37" t="s">
        <v>145</v>
      </c>
      <c r="F75" s="77">
        <v>5000</v>
      </c>
      <c r="G75" s="77">
        <v>5000</v>
      </c>
      <c r="H75" s="77">
        <v>0</v>
      </c>
      <c r="I75" s="77">
        <v>8122.44</v>
      </c>
      <c r="J75" s="77">
        <v>357800</v>
      </c>
      <c r="K75" s="77">
        <v>357800</v>
      </c>
      <c r="L75" s="77">
        <v>0</v>
      </c>
      <c r="M75" s="77">
        <v>620356.1</v>
      </c>
      <c r="N75" s="77">
        <v>0</v>
      </c>
      <c r="O75" s="77">
        <v>362800</v>
      </c>
      <c r="P75" s="77">
        <v>362800</v>
      </c>
      <c r="Q75" s="77">
        <v>0</v>
      </c>
      <c r="R75" s="77">
        <v>628478.54</v>
      </c>
      <c r="S75" s="77">
        <v>0</v>
      </c>
      <c r="T75" s="34"/>
    </row>
    <row r="76" spans="1:20" ht="18.75" x14ac:dyDescent="0.3">
      <c r="A76" s="34">
        <f t="shared" si="0"/>
        <v>63</v>
      </c>
      <c r="B76" s="35" t="s">
        <v>146</v>
      </c>
      <c r="C76" s="36" t="s">
        <v>23</v>
      </c>
      <c r="D76" s="37" t="s">
        <v>23</v>
      </c>
      <c r="E76" s="37" t="s">
        <v>147</v>
      </c>
      <c r="F76" s="77">
        <v>5000</v>
      </c>
      <c r="G76" s="77">
        <v>5000</v>
      </c>
      <c r="H76" s="77">
        <v>0</v>
      </c>
      <c r="I76" s="77">
        <v>8122.44</v>
      </c>
      <c r="J76" s="77">
        <v>0</v>
      </c>
      <c r="K76" s="77">
        <v>0</v>
      </c>
      <c r="L76" s="77">
        <v>0</v>
      </c>
      <c r="M76" s="77">
        <v>981.24</v>
      </c>
      <c r="N76" s="77">
        <v>0</v>
      </c>
      <c r="O76" s="77">
        <v>5000</v>
      </c>
      <c r="P76" s="77">
        <v>5000</v>
      </c>
      <c r="Q76" s="77">
        <v>0</v>
      </c>
      <c r="R76" s="77">
        <v>9103.68</v>
      </c>
      <c r="S76" s="77">
        <v>0</v>
      </c>
      <c r="T76" s="34"/>
    </row>
    <row r="77" spans="1:20" ht="18.75" x14ac:dyDescent="0.3">
      <c r="A77" s="34">
        <f t="shared" si="0"/>
        <v>64</v>
      </c>
      <c r="B77" s="35" t="s">
        <v>146</v>
      </c>
      <c r="C77" s="36" t="s">
        <v>23</v>
      </c>
      <c r="D77" s="37" t="s">
        <v>23</v>
      </c>
      <c r="E77" s="37" t="s">
        <v>148</v>
      </c>
      <c r="F77" s="77">
        <v>5000</v>
      </c>
      <c r="G77" s="77">
        <v>5000</v>
      </c>
      <c r="H77" s="77">
        <v>0</v>
      </c>
      <c r="I77" s="77">
        <v>8122.44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77">
        <v>5000</v>
      </c>
      <c r="P77" s="77">
        <v>5000</v>
      </c>
      <c r="Q77" s="77">
        <v>0</v>
      </c>
      <c r="R77" s="77">
        <v>8122.44</v>
      </c>
      <c r="S77" s="77">
        <v>0</v>
      </c>
      <c r="T77" s="34"/>
    </row>
    <row r="78" spans="1:20" ht="50.25" customHeight="1" x14ac:dyDescent="0.3">
      <c r="A78" s="34">
        <f t="shared" si="0"/>
        <v>65</v>
      </c>
      <c r="B78" s="35" t="s">
        <v>149</v>
      </c>
      <c r="C78" s="36" t="s">
        <v>23</v>
      </c>
      <c r="D78" s="37" t="s">
        <v>23</v>
      </c>
      <c r="E78" s="37" t="s">
        <v>150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0</v>
      </c>
      <c r="L78" s="77">
        <v>0</v>
      </c>
      <c r="M78" s="77">
        <v>981.24</v>
      </c>
      <c r="N78" s="77">
        <v>0</v>
      </c>
      <c r="O78" s="77">
        <v>0</v>
      </c>
      <c r="P78" s="77">
        <v>0</v>
      </c>
      <c r="Q78" s="77">
        <v>0</v>
      </c>
      <c r="R78" s="77">
        <v>981.24</v>
      </c>
      <c r="S78" s="77">
        <v>0</v>
      </c>
      <c r="T78" s="34"/>
    </row>
    <row r="79" spans="1:20" ht="32.25" x14ac:dyDescent="0.3">
      <c r="A79" s="34">
        <f t="shared" ref="A79:A142" si="1">A78+1</f>
        <v>66</v>
      </c>
      <c r="B79" s="35" t="s">
        <v>151</v>
      </c>
      <c r="C79" s="36" t="s">
        <v>23</v>
      </c>
      <c r="D79" s="37" t="s">
        <v>23</v>
      </c>
      <c r="E79" s="37" t="s">
        <v>152</v>
      </c>
      <c r="F79" s="77">
        <v>0</v>
      </c>
      <c r="G79" s="77">
        <v>0</v>
      </c>
      <c r="H79" s="77">
        <v>0</v>
      </c>
      <c r="I79" s="77">
        <v>0</v>
      </c>
      <c r="J79" s="77">
        <v>357800</v>
      </c>
      <c r="K79" s="77">
        <v>357800</v>
      </c>
      <c r="L79" s="77">
        <v>0</v>
      </c>
      <c r="M79" s="77">
        <v>619374.86</v>
      </c>
      <c r="N79" s="77">
        <v>0</v>
      </c>
      <c r="O79" s="77">
        <v>357800</v>
      </c>
      <c r="P79" s="77">
        <v>357800</v>
      </c>
      <c r="Q79" s="77">
        <v>0</v>
      </c>
      <c r="R79" s="77">
        <v>619374.86</v>
      </c>
      <c r="S79" s="77">
        <v>0</v>
      </c>
      <c r="T79" s="34"/>
    </row>
    <row r="80" spans="1:20" ht="18.75" x14ac:dyDescent="0.3">
      <c r="A80" s="34">
        <f t="shared" si="1"/>
        <v>67</v>
      </c>
      <c r="B80" s="35" t="s">
        <v>153</v>
      </c>
      <c r="C80" s="36" t="s">
        <v>23</v>
      </c>
      <c r="D80" s="37" t="s">
        <v>23</v>
      </c>
      <c r="E80" s="37" t="s">
        <v>154</v>
      </c>
      <c r="F80" s="77">
        <v>0</v>
      </c>
      <c r="G80" s="77">
        <v>0</v>
      </c>
      <c r="H80" s="77">
        <v>0</v>
      </c>
      <c r="I80" s="77">
        <v>0</v>
      </c>
      <c r="J80" s="77">
        <v>5904927</v>
      </c>
      <c r="K80" s="77">
        <v>5904927</v>
      </c>
      <c r="L80" s="77">
        <v>6179589.71</v>
      </c>
      <c r="M80" s="77">
        <v>2287937.59</v>
      </c>
      <c r="N80" s="77">
        <v>0</v>
      </c>
      <c r="O80" s="77">
        <v>5904927</v>
      </c>
      <c r="P80" s="77">
        <v>5904927</v>
      </c>
      <c r="Q80" s="77">
        <v>6179589.71</v>
      </c>
      <c r="R80" s="77">
        <v>2287937.59</v>
      </c>
      <c r="S80" s="77">
        <v>0</v>
      </c>
      <c r="T80" s="34"/>
    </row>
    <row r="81" spans="1:20" ht="32.25" x14ac:dyDescent="0.3">
      <c r="A81" s="34">
        <f t="shared" si="1"/>
        <v>68</v>
      </c>
      <c r="B81" s="35" t="s">
        <v>155</v>
      </c>
      <c r="C81" s="36" t="s">
        <v>23</v>
      </c>
      <c r="D81" s="37" t="s">
        <v>23</v>
      </c>
      <c r="E81" s="37" t="s">
        <v>156</v>
      </c>
      <c r="F81" s="77">
        <v>0</v>
      </c>
      <c r="G81" s="77">
        <v>0</v>
      </c>
      <c r="H81" s="77">
        <v>0</v>
      </c>
      <c r="I81" s="77">
        <v>0</v>
      </c>
      <c r="J81" s="77">
        <v>5904927</v>
      </c>
      <c r="K81" s="77">
        <v>5904927</v>
      </c>
      <c r="L81" s="77">
        <v>5904927</v>
      </c>
      <c r="M81" s="77">
        <v>2013274.88</v>
      </c>
      <c r="N81" s="77">
        <v>0</v>
      </c>
      <c r="O81" s="77">
        <v>5904927</v>
      </c>
      <c r="P81" s="77">
        <v>5904927</v>
      </c>
      <c r="Q81" s="77">
        <v>5904927</v>
      </c>
      <c r="R81" s="77">
        <v>2013274.88</v>
      </c>
      <c r="S81" s="77">
        <v>0</v>
      </c>
      <c r="T81" s="34"/>
    </row>
    <row r="82" spans="1:20" ht="32.25" x14ac:dyDescent="0.3">
      <c r="A82" s="34">
        <f t="shared" si="1"/>
        <v>69</v>
      </c>
      <c r="B82" s="35" t="s">
        <v>157</v>
      </c>
      <c r="C82" s="36" t="s">
        <v>23</v>
      </c>
      <c r="D82" s="37" t="s">
        <v>23</v>
      </c>
      <c r="E82" s="37" t="s">
        <v>158</v>
      </c>
      <c r="F82" s="77">
        <v>0</v>
      </c>
      <c r="G82" s="77">
        <v>0</v>
      </c>
      <c r="H82" s="77">
        <v>0</v>
      </c>
      <c r="I82" s="77">
        <v>0</v>
      </c>
      <c r="J82" s="77">
        <v>5904927</v>
      </c>
      <c r="K82" s="77">
        <v>5904927</v>
      </c>
      <c r="L82" s="77">
        <v>5904927</v>
      </c>
      <c r="M82" s="77">
        <v>1999447.08</v>
      </c>
      <c r="N82" s="77">
        <v>0</v>
      </c>
      <c r="O82" s="77">
        <v>5904927</v>
      </c>
      <c r="P82" s="77">
        <v>5904927</v>
      </c>
      <c r="Q82" s="77">
        <v>5904927</v>
      </c>
      <c r="R82" s="77">
        <v>1999447.08</v>
      </c>
      <c r="S82" s="77">
        <v>0</v>
      </c>
      <c r="T82" s="34"/>
    </row>
    <row r="83" spans="1:20" ht="34.5" customHeight="1" x14ac:dyDescent="0.3">
      <c r="A83" s="34">
        <f t="shared" si="1"/>
        <v>70</v>
      </c>
      <c r="B83" s="35" t="s">
        <v>159</v>
      </c>
      <c r="C83" s="36" t="s">
        <v>23</v>
      </c>
      <c r="D83" s="37" t="s">
        <v>23</v>
      </c>
      <c r="E83" s="37" t="s">
        <v>160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v>0</v>
      </c>
      <c r="M83" s="77">
        <v>13827.8</v>
      </c>
      <c r="N83" s="77">
        <v>0</v>
      </c>
      <c r="O83" s="77">
        <v>0</v>
      </c>
      <c r="P83" s="77">
        <v>0</v>
      </c>
      <c r="Q83" s="77">
        <v>0</v>
      </c>
      <c r="R83" s="77">
        <v>13827.8</v>
      </c>
      <c r="S83" s="77">
        <v>0</v>
      </c>
      <c r="T83" s="34"/>
    </row>
    <row r="84" spans="1:20" ht="18.75" x14ac:dyDescent="0.3">
      <c r="A84" s="34">
        <f t="shared" si="1"/>
        <v>71</v>
      </c>
      <c r="B84" s="35" t="s">
        <v>161</v>
      </c>
      <c r="C84" s="36" t="s">
        <v>23</v>
      </c>
      <c r="D84" s="37" t="s">
        <v>23</v>
      </c>
      <c r="E84" s="37" t="s">
        <v>162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  <c r="K84" s="77">
        <v>0</v>
      </c>
      <c r="L84" s="77">
        <v>274662.71000000002</v>
      </c>
      <c r="M84" s="77">
        <v>274662.71000000002</v>
      </c>
      <c r="N84" s="77">
        <v>0</v>
      </c>
      <c r="O84" s="77">
        <v>0</v>
      </c>
      <c r="P84" s="77">
        <v>0</v>
      </c>
      <c r="Q84" s="77">
        <v>274662.71000000002</v>
      </c>
      <c r="R84" s="77">
        <v>274662.71000000002</v>
      </c>
      <c r="S84" s="77">
        <v>0</v>
      </c>
      <c r="T84" s="34"/>
    </row>
    <row r="85" spans="1:20" ht="18.75" x14ac:dyDescent="0.3">
      <c r="A85" s="34">
        <f t="shared" si="1"/>
        <v>72</v>
      </c>
      <c r="B85" s="35" t="s">
        <v>163</v>
      </c>
      <c r="C85" s="36" t="s">
        <v>23</v>
      </c>
      <c r="D85" s="37" t="s">
        <v>23</v>
      </c>
      <c r="E85" s="37" t="s">
        <v>164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v>140150</v>
      </c>
      <c r="M85" s="77">
        <v>140150</v>
      </c>
      <c r="N85" s="77">
        <v>0</v>
      </c>
      <c r="O85" s="77">
        <v>0</v>
      </c>
      <c r="P85" s="77">
        <v>0</v>
      </c>
      <c r="Q85" s="77">
        <v>140150</v>
      </c>
      <c r="R85" s="77">
        <v>140150</v>
      </c>
      <c r="S85" s="77">
        <v>0</v>
      </c>
      <c r="T85" s="34"/>
    </row>
    <row r="86" spans="1:20" ht="108.75" customHeight="1" x14ac:dyDescent="0.3">
      <c r="A86" s="34">
        <f t="shared" si="1"/>
        <v>73</v>
      </c>
      <c r="B86" s="35" t="s">
        <v>165</v>
      </c>
      <c r="C86" s="36" t="s">
        <v>23</v>
      </c>
      <c r="D86" s="37" t="s">
        <v>23</v>
      </c>
      <c r="E86" s="37" t="s">
        <v>166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v>134512.71</v>
      </c>
      <c r="M86" s="77">
        <v>134512.71</v>
      </c>
      <c r="N86" s="77">
        <v>0</v>
      </c>
      <c r="O86" s="77">
        <v>0</v>
      </c>
      <c r="P86" s="77">
        <v>0</v>
      </c>
      <c r="Q86" s="77">
        <v>134512.71</v>
      </c>
      <c r="R86" s="77">
        <v>134512.71</v>
      </c>
      <c r="S86" s="77">
        <v>0</v>
      </c>
      <c r="T86" s="34"/>
    </row>
    <row r="87" spans="1:20" ht="18.75" x14ac:dyDescent="0.3">
      <c r="A87" s="34">
        <f t="shared" si="1"/>
        <v>74</v>
      </c>
      <c r="B87" s="35" t="s">
        <v>167</v>
      </c>
      <c r="C87" s="36" t="s">
        <v>23</v>
      </c>
      <c r="D87" s="37" t="s">
        <v>23</v>
      </c>
      <c r="E87" s="37" t="s">
        <v>168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v>6323</v>
      </c>
      <c r="N87" s="77">
        <v>0</v>
      </c>
      <c r="O87" s="77">
        <v>0</v>
      </c>
      <c r="P87" s="77">
        <v>0</v>
      </c>
      <c r="Q87" s="77">
        <v>0</v>
      </c>
      <c r="R87" s="77">
        <v>6323</v>
      </c>
      <c r="S87" s="77">
        <v>0</v>
      </c>
      <c r="T87" s="34"/>
    </row>
    <row r="88" spans="1:20" ht="18.75" x14ac:dyDescent="0.3">
      <c r="A88" s="34">
        <f t="shared" si="1"/>
        <v>75</v>
      </c>
      <c r="B88" s="35" t="s">
        <v>169</v>
      </c>
      <c r="C88" s="36" t="s">
        <v>23</v>
      </c>
      <c r="D88" s="37" t="s">
        <v>23</v>
      </c>
      <c r="E88" s="37" t="s">
        <v>170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0</v>
      </c>
      <c r="M88" s="77">
        <v>6323</v>
      </c>
      <c r="N88" s="77">
        <v>0</v>
      </c>
      <c r="O88" s="77">
        <v>0</v>
      </c>
      <c r="P88" s="77">
        <v>0</v>
      </c>
      <c r="Q88" s="77">
        <v>0</v>
      </c>
      <c r="R88" s="77">
        <v>6323</v>
      </c>
      <c r="S88" s="77">
        <v>0</v>
      </c>
      <c r="T88" s="34"/>
    </row>
    <row r="89" spans="1:20" ht="18.75" x14ac:dyDescent="0.3">
      <c r="A89" s="34">
        <f t="shared" si="1"/>
        <v>76</v>
      </c>
      <c r="B89" s="35" t="s">
        <v>171</v>
      </c>
      <c r="C89" s="36" t="s">
        <v>23</v>
      </c>
      <c r="D89" s="37" t="s">
        <v>23</v>
      </c>
      <c r="E89" s="37" t="s">
        <v>172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0</v>
      </c>
      <c r="M89" s="77">
        <v>6323</v>
      </c>
      <c r="N89" s="77">
        <v>0</v>
      </c>
      <c r="O89" s="77">
        <v>0</v>
      </c>
      <c r="P89" s="77">
        <v>0</v>
      </c>
      <c r="Q89" s="77">
        <v>0</v>
      </c>
      <c r="R89" s="77">
        <v>6323</v>
      </c>
      <c r="S89" s="77">
        <v>0</v>
      </c>
      <c r="T89" s="34"/>
    </row>
    <row r="90" spans="1:20" ht="63" customHeight="1" x14ac:dyDescent="0.3">
      <c r="A90" s="34">
        <f t="shared" si="1"/>
        <v>77</v>
      </c>
      <c r="B90" s="35" t="s">
        <v>173</v>
      </c>
      <c r="C90" s="36" t="s">
        <v>23</v>
      </c>
      <c r="D90" s="37" t="s">
        <v>23</v>
      </c>
      <c r="E90" s="37" t="s">
        <v>174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v>0</v>
      </c>
      <c r="M90" s="77">
        <v>6323</v>
      </c>
      <c r="N90" s="77">
        <v>0</v>
      </c>
      <c r="O90" s="77">
        <v>0</v>
      </c>
      <c r="P90" s="77">
        <v>0</v>
      </c>
      <c r="Q90" s="77">
        <v>0</v>
      </c>
      <c r="R90" s="77">
        <v>6323</v>
      </c>
      <c r="S90" s="77">
        <v>0</v>
      </c>
      <c r="T90" s="34"/>
    </row>
    <row r="91" spans="1:20" ht="18.75" x14ac:dyDescent="0.3">
      <c r="A91" s="34">
        <f t="shared" si="1"/>
        <v>78</v>
      </c>
      <c r="B91" s="35" t="s">
        <v>175</v>
      </c>
      <c r="C91" s="36" t="s">
        <v>23</v>
      </c>
      <c r="D91" s="37" t="s">
        <v>23</v>
      </c>
      <c r="E91" s="37" t="s">
        <v>176</v>
      </c>
      <c r="F91" s="77">
        <v>0</v>
      </c>
      <c r="G91" s="77">
        <v>0</v>
      </c>
      <c r="H91" s="77">
        <v>0</v>
      </c>
      <c r="I91" s="77">
        <v>0</v>
      </c>
      <c r="J91" s="77">
        <v>16000</v>
      </c>
      <c r="K91" s="77">
        <v>16000</v>
      </c>
      <c r="L91" s="77">
        <v>0</v>
      </c>
      <c r="M91" s="77">
        <v>15697</v>
      </c>
      <c r="N91" s="77">
        <v>0</v>
      </c>
      <c r="O91" s="77">
        <v>16000</v>
      </c>
      <c r="P91" s="77">
        <v>16000</v>
      </c>
      <c r="Q91" s="77">
        <v>0</v>
      </c>
      <c r="R91" s="77">
        <v>15697</v>
      </c>
      <c r="S91" s="77">
        <v>0</v>
      </c>
      <c r="T91" s="34"/>
    </row>
    <row r="92" spans="1:20" ht="45.75" customHeight="1" x14ac:dyDescent="0.3">
      <c r="A92" s="34">
        <f t="shared" si="1"/>
        <v>79</v>
      </c>
      <c r="B92" s="35" t="s">
        <v>177</v>
      </c>
      <c r="C92" s="36" t="s">
        <v>23</v>
      </c>
      <c r="D92" s="37" t="s">
        <v>23</v>
      </c>
      <c r="E92" s="37" t="s">
        <v>178</v>
      </c>
      <c r="F92" s="77">
        <v>0</v>
      </c>
      <c r="G92" s="77">
        <v>0</v>
      </c>
      <c r="H92" s="77">
        <v>0</v>
      </c>
      <c r="I92" s="77">
        <v>0</v>
      </c>
      <c r="J92" s="77">
        <v>16000</v>
      </c>
      <c r="K92" s="77">
        <v>16000</v>
      </c>
      <c r="L92" s="77">
        <v>0</v>
      </c>
      <c r="M92" s="77">
        <v>15697</v>
      </c>
      <c r="N92" s="77">
        <v>0</v>
      </c>
      <c r="O92" s="77">
        <v>16000</v>
      </c>
      <c r="P92" s="77">
        <v>16000</v>
      </c>
      <c r="Q92" s="77">
        <v>0</v>
      </c>
      <c r="R92" s="77">
        <v>15697</v>
      </c>
      <c r="S92" s="77">
        <v>0</v>
      </c>
      <c r="T92" s="34"/>
    </row>
    <row r="93" spans="1:20" ht="17.25" customHeight="1" x14ac:dyDescent="0.3">
      <c r="A93" s="34">
        <f t="shared" si="1"/>
        <v>80</v>
      </c>
      <c r="B93" s="35" t="s">
        <v>179</v>
      </c>
      <c r="C93" s="36" t="s">
        <v>23</v>
      </c>
      <c r="D93" s="37" t="s">
        <v>23</v>
      </c>
      <c r="E93" s="37" t="s">
        <v>180</v>
      </c>
      <c r="F93" s="77">
        <v>110209700</v>
      </c>
      <c r="G93" s="77">
        <v>110209700</v>
      </c>
      <c r="H93" s="77">
        <v>0</v>
      </c>
      <c r="I93" s="77">
        <v>81484161.209999993</v>
      </c>
      <c r="J93" s="77">
        <v>6380727</v>
      </c>
      <c r="K93" s="77">
        <v>6380727</v>
      </c>
      <c r="L93" s="77">
        <v>6179589.71</v>
      </c>
      <c r="M93" s="77">
        <v>3018426.09</v>
      </c>
      <c r="N93" s="77">
        <v>0</v>
      </c>
      <c r="O93" s="77">
        <v>116590427</v>
      </c>
      <c r="P93" s="77">
        <v>116590427</v>
      </c>
      <c r="Q93" s="77">
        <v>6179589.71</v>
      </c>
      <c r="R93" s="77">
        <v>84502587.299999997</v>
      </c>
      <c r="S93" s="77">
        <v>0</v>
      </c>
      <c r="T93" s="34"/>
    </row>
    <row r="94" spans="1:20" ht="18.75" x14ac:dyDescent="0.3">
      <c r="A94" s="34">
        <f t="shared" si="1"/>
        <v>81</v>
      </c>
      <c r="B94" s="35" t="s">
        <v>181</v>
      </c>
      <c r="C94" s="36" t="s">
        <v>23</v>
      </c>
      <c r="D94" s="37" t="s">
        <v>23</v>
      </c>
      <c r="E94" s="37" t="s">
        <v>182</v>
      </c>
      <c r="F94" s="77">
        <v>33554200</v>
      </c>
      <c r="G94" s="77">
        <v>33554200</v>
      </c>
      <c r="H94" s="77">
        <v>0</v>
      </c>
      <c r="I94" s="77">
        <v>26433100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33554200</v>
      </c>
      <c r="P94" s="77">
        <v>33554200</v>
      </c>
      <c r="Q94" s="77">
        <v>0</v>
      </c>
      <c r="R94" s="77">
        <v>26433100</v>
      </c>
      <c r="S94" s="77">
        <v>0</v>
      </c>
      <c r="T94" s="34"/>
    </row>
    <row r="95" spans="1:20" ht="18.75" x14ac:dyDescent="0.3">
      <c r="A95" s="34">
        <f t="shared" si="1"/>
        <v>82</v>
      </c>
      <c r="B95" s="35" t="s">
        <v>183</v>
      </c>
      <c r="C95" s="36" t="s">
        <v>23</v>
      </c>
      <c r="D95" s="37" t="s">
        <v>23</v>
      </c>
      <c r="E95" s="37" t="s">
        <v>184</v>
      </c>
      <c r="F95" s="77">
        <v>33554200</v>
      </c>
      <c r="G95" s="77">
        <v>33554200</v>
      </c>
      <c r="H95" s="77">
        <v>0</v>
      </c>
      <c r="I95" s="77">
        <v>26433100</v>
      </c>
      <c r="J95" s="77">
        <v>0</v>
      </c>
      <c r="K95" s="77">
        <v>0</v>
      </c>
      <c r="L95" s="77">
        <v>0</v>
      </c>
      <c r="M95" s="77">
        <v>0</v>
      </c>
      <c r="N95" s="77">
        <v>0</v>
      </c>
      <c r="O95" s="77">
        <v>33554200</v>
      </c>
      <c r="P95" s="77">
        <v>33554200</v>
      </c>
      <c r="Q95" s="77">
        <v>0</v>
      </c>
      <c r="R95" s="77">
        <v>26433100</v>
      </c>
      <c r="S95" s="77">
        <v>0</v>
      </c>
      <c r="T95" s="34"/>
    </row>
    <row r="96" spans="1:20" ht="18.75" x14ac:dyDescent="0.3">
      <c r="A96" s="34">
        <f t="shared" si="1"/>
        <v>83</v>
      </c>
      <c r="B96" s="35" t="s">
        <v>185</v>
      </c>
      <c r="C96" s="36" t="s">
        <v>23</v>
      </c>
      <c r="D96" s="37" t="s">
        <v>23</v>
      </c>
      <c r="E96" s="37" t="s">
        <v>186</v>
      </c>
      <c r="F96" s="77">
        <v>78700</v>
      </c>
      <c r="G96" s="77">
        <v>78700</v>
      </c>
      <c r="H96" s="77">
        <v>0</v>
      </c>
      <c r="I96" s="77">
        <v>59400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>
        <v>78700</v>
      </c>
      <c r="P96" s="77">
        <v>78700</v>
      </c>
      <c r="Q96" s="77">
        <v>0</v>
      </c>
      <c r="R96" s="77">
        <v>59400</v>
      </c>
      <c r="S96" s="77">
        <v>0</v>
      </c>
      <c r="T96" s="34"/>
    </row>
    <row r="97" spans="1:20" ht="18.75" x14ac:dyDescent="0.3">
      <c r="A97" s="34">
        <f t="shared" si="1"/>
        <v>84</v>
      </c>
      <c r="B97" s="35" t="s">
        <v>187</v>
      </c>
      <c r="C97" s="36" t="s">
        <v>23</v>
      </c>
      <c r="D97" s="37" t="s">
        <v>23</v>
      </c>
      <c r="E97" s="37" t="s">
        <v>188</v>
      </c>
      <c r="F97" s="77">
        <v>78700</v>
      </c>
      <c r="G97" s="77">
        <v>78700</v>
      </c>
      <c r="H97" s="77">
        <v>0</v>
      </c>
      <c r="I97" s="77">
        <v>59400</v>
      </c>
      <c r="J97" s="77">
        <v>0</v>
      </c>
      <c r="K97" s="77">
        <v>0</v>
      </c>
      <c r="L97" s="77">
        <v>0</v>
      </c>
      <c r="M97" s="77">
        <v>0</v>
      </c>
      <c r="N97" s="77">
        <v>0</v>
      </c>
      <c r="O97" s="77">
        <v>78700</v>
      </c>
      <c r="P97" s="77">
        <v>78700</v>
      </c>
      <c r="Q97" s="77">
        <v>0</v>
      </c>
      <c r="R97" s="77">
        <v>59400</v>
      </c>
      <c r="S97" s="77">
        <v>0</v>
      </c>
      <c r="T97" s="34"/>
    </row>
    <row r="98" spans="1:20" ht="19.5" customHeight="1" x14ac:dyDescent="0.3">
      <c r="A98" s="34">
        <f t="shared" si="1"/>
        <v>85</v>
      </c>
      <c r="B98" s="35" t="s">
        <v>189</v>
      </c>
      <c r="C98" s="36" t="s">
        <v>23</v>
      </c>
      <c r="D98" s="37" t="s">
        <v>23</v>
      </c>
      <c r="E98" s="37" t="s">
        <v>190</v>
      </c>
      <c r="F98" s="77">
        <v>33475500</v>
      </c>
      <c r="G98" s="77">
        <v>33475500</v>
      </c>
      <c r="H98" s="77">
        <v>0</v>
      </c>
      <c r="I98" s="77">
        <v>26373700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  <c r="O98" s="77">
        <v>33475500</v>
      </c>
      <c r="P98" s="77">
        <v>33475500</v>
      </c>
      <c r="Q98" s="77">
        <v>0</v>
      </c>
      <c r="R98" s="77">
        <v>26373700</v>
      </c>
      <c r="S98" s="77">
        <v>0</v>
      </c>
      <c r="T98" s="34"/>
    </row>
    <row r="99" spans="1:20" ht="48" x14ac:dyDescent="0.3">
      <c r="A99" s="34">
        <f t="shared" si="1"/>
        <v>86</v>
      </c>
      <c r="B99" s="35" t="s">
        <v>191</v>
      </c>
      <c r="C99" s="36" t="s">
        <v>23</v>
      </c>
      <c r="D99" s="37" t="s">
        <v>23</v>
      </c>
      <c r="E99" s="37" t="s">
        <v>192</v>
      </c>
      <c r="F99" s="77">
        <v>681500</v>
      </c>
      <c r="G99" s="77">
        <v>681500</v>
      </c>
      <c r="H99" s="77">
        <v>0</v>
      </c>
      <c r="I99" s="77">
        <v>456000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681500</v>
      </c>
      <c r="P99" s="77">
        <v>681500</v>
      </c>
      <c r="Q99" s="77">
        <v>0</v>
      </c>
      <c r="R99" s="77">
        <v>456000</v>
      </c>
      <c r="S99" s="77">
        <v>0</v>
      </c>
      <c r="T99" s="34"/>
    </row>
    <row r="100" spans="1:20" ht="17.25" customHeight="1" x14ac:dyDescent="0.3">
      <c r="A100" s="34">
        <f t="shared" si="1"/>
        <v>87</v>
      </c>
      <c r="B100" s="35" t="s">
        <v>193</v>
      </c>
      <c r="C100" s="36" t="s">
        <v>23</v>
      </c>
      <c r="D100" s="37" t="s">
        <v>23</v>
      </c>
      <c r="E100" s="37" t="s">
        <v>194</v>
      </c>
      <c r="F100" s="77">
        <v>27714800</v>
      </c>
      <c r="G100" s="77">
        <v>27714800</v>
      </c>
      <c r="H100" s="77">
        <v>0</v>
      </c>
      <c r="I100" s="77">
        <v>21288500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27714800</v>
      </c>
      <c r="P100" s="77">
        <v>27714800</v>
      </c>
      <c r="Q100" s="77">
        <v>0</v>
      </c>
      <c r="R100" s="77">
        <v>21288500</v>
      </c>
      <c r="S100" s="77">
        <v>0</v>
      </c>
      <c r="T100" s="34"/>
    </row>
    <row r="101" spans="1:20" ht="16.5" customHeight="1" x14ac:dyDescent="0.3">
      <c r="A101" s="34">
        <f t="shared" si="1"/>
        <v>88</v>
      </c>
      <c r="B101" s="35" t="s">
        <v>195</v>
      </c>
      <c r="C101" s="36" t="s">
        <v>23</v>
      </c>
      <c r="D101" s="37" t="s">
        <v>23</v>
      </c>
      <c r="E101" s="37" t="s">
        <v>196</v>
      </c>
      <c r="F101" s="77">
        <v>4579200</v>
      </c>
      <c r="G101" s="77">
        <v>4579200</v>
      </c>
      <c r="H101" s="77">
        <v>0</v>
      </c>
      <c r="I101" s="77">
        <v>4579200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77">
        <v>4579200</v>
      </c>
      <c r="P101" s="77">
        <v>4579200</v>
      </c>
      <c r="Q101" s="77">
        <v>0</v>
      </c>
      <c r="R101" s="77">
        <v>4579200</v>
      </c>
      <c r="S101" s="77">
        <v>0</v>
      </c>
      <c r="T101" s="34"/>
    </row>
    <row r="102" spans="1:20" ht="48" x14ac:dyDescent="0.3">
      <c r="A102" s="34">
        <f t="shared" si="1"/>
        <v>89</v>
      </c>
      <c r="B102" s="35" t="s">
        <v>197</v>
      </c>
      <c r="C102" s="36" t="s">
        <v>23</v>
      </c>
      <c r="D102" s="37" t="s">
        <v>23</v>
      </c>
      <c r="E102" s="37" t="s">
        <v>198</v>
      </c>
      <c r="F102" s="77">
        <v>500000</v>
      </c>
      <c r="G102" s="77">
        <v>500000</v>
      </c>
      <c r="H102" s="77">
        <v>0</v>
      </c>
      <c r="I102" s="77">
        <v>50000</v>
      </c>
      <c r="J102" s="77">
        <v>0</v>
      </c>
      <c r="K102" s="77">
        <v>0</v>
      </c>
      <c r="L102" s="77">
        <v>0</v>
      </c>
      <c r="M102" s="77">
        <v>0</v>
      </c>
      <c r="N102" s="77">
        <v>0</v>
      </c>
      <c r="O102" s="77">
        <v>500000</v>
      </c>
      <c r="P102" s="77">
        <v>500000</v>
      </c>
      <c r="Q102" s="77">
        <v>0</v>
      </c>
      <c r="R102" s="77">
        <v>50000</v>
      </c>
      <c r="S102" s="77">
        <v>0</v>
      </c>
      <c r="T102" s="34"/>
    </row>
    <row r="103" spans="1:20" ht="32.25" x14ac:dyDescent="0.3">
      <c r="A103" s="34">
        <f t="shared" si="1"/>
        <v>90</v>
      </c>
      <c r="B103" s="35" t="s">
        <v>199</v>
      </c>
      <c r="C103" s="36" t="s">
        <v>23</v>
      </c>
      <c r="D103" s="37" t="s">
        <v>23</v>
      </c>
      <c r="E103" s="37" t="s">
        <v>200</v>
      </c>
      <c r="F103" s="77">
        <v>143763900</v>
      </c>
      <c r="G103" s="77">
        <v>143763900</v>
      </c>
      <c r="H103" s="77">
        <v>0</v>
      </c>
      <c r="I103" s="77">
        <v>107917261.20999999</v>
      </c>
      <c r="J103" s="77">
        <v>6380727</v>
      </c>
      <c r="K103" s="77">
        <v>6380727</v>
      </c>
      <c r="L103" s="77">
        <v>6179589.71</v>
      </c>
      <c r="M103" s="77">
        <v>3018426.09</v>
      </c>
      <c r="N103" s="77">
        <v>0</v>
      </c>
      <c r="O103" s="77">
        <v>150144627</v>
      </c>
      <c r="P103" s="77">
        <v>150144627</v>
      </c>
      <c r="Q103" s="77">
        <v>6179589.71</v>
      </c>
      <c r="R103" s="77">
        <v>110935687.3</v>
      </c>
      <c r="S103" s="77">
        <v>0</v>
      </c>
      <c r="T103" s="34"/>
    </row>
    <row r="104" spans="1:20" ht="18.75" customHeight="1" x14ac:dyDescent="0.3">
      <c r="A104" s="34">
        <f t="shared" si="1"/>
        <v>91</v>
      </c>
      <c r="B104" s="35" t="s">
        <v>201</v>
      </c>
      <c r="C104" s="36" t="s">
        <v>23</v>
      </c>
      <c r="D104" s="37" t="s">
        <v>23</v>
      </c>
      <c r="E104" s="37" t="s">
        <v>202</v>
      </c>
      <c r="F104" s="77">
        <v>3264545</v>
      </c>
      <c r="G104" s="77">
        <v>3264545</v>
      </c>
      <c r="H104" s="77">
        <v>0</v>
      </c>
      <c r="I104" s="77">
        <v>2722763</v>
      </c>
      <c r="J104" s="77">
        <v>1097008</v>
      </c>
      <c r="K104" s="77">
        <v>1097008</v>
      </c>
      <c r="L104" s="77">
        <v>0</v>
      </c>
      <c r="M104" s="77">
        <v>1092000</v>
      </c>
      <c r="N104" s="77">
        <v>0</v>
      </c>
      <c r="O104" s="77">
        <v>4361553</v>
      </c>
      <c r="P104" s="77">
        <v>4361553</v>
      </c>
      <c r="Q104" s="77">
        <v>0</v>
      </c>
      <c r="R104" s="77">
        <v>3814763</v>
      </c>
      <c r="S104" s="77">
        <v>0</v>
      </c>
      <c r="T104" s="34"/>
    </row>
    <row r="105" spans="1:20" ht="34.5" customHeight="1" x14ac:dyDescent="0.3">
      <c r="A105" s="34">
        <f t="shared" si="1"/>
        <v>92</v>
      </c>
      <c r="B105" s="35" t="s">
        <v>203</v>
      </c>
      <c r="C105" s="36" t="s">
        <v>23</v>
      </c>
      <c r="D105" s="37" t="s">
        <v>23</v>
      </c>
      <c r="E105" s="37" t="s">
        <v>204</v>
      </c>
      <c r="F105" s="77">
        <v>1040757</v>
      </c>
      <c r="G105" s="77">
        <v>1040757</v>
      </c>
      <c r="H105" s="77">
        <v>0</v>
      </c>
      <c r="I105" s="77">
        <v>706107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1040757</v>
      </c>
      <c r="P105" s="77">
        <v>1040757</v>
      </c>
      <c r="Q105" s="77">
        <v>0</v>
      </c>
      <c r="R105" s="77">
        <v>706107</v>
      </c>
      <c r="S105" s="77">
        <v>0</v>
      </c>
      <c r="T105" s="34"/>
    </row>
    <row r="106" spans="1:20" ht="48" customHeight="1" x14ac:dyDescent="0.3">
      <c r="A106" s="34">
        <f t="shared" si="1"/>
        <v>93</v>
      </c>
      <c r="B106" s="35" t="s">
        <v>205</v>
      </c>
      <c r="C106" s="36" t="s">
        <v>23</v>
      </c>
      <c r="D106" s="37" t="s">
        <v>23</v>
      </c>
      <c r="E106" s="37" t="s">
        <v>206</v>
      </c>
      <c r="F106" s="77">
        <v>709117</v>
      </c>
      <c r="G106" s="77">
        <v>709117</v>
      </c>
      <c r="H106" s="77">
        <v>0</v>
      </c>
      <c r="I106" s="77">
        <v>549415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709117</v>
      </c>
      <c r="P106" s="77">
        <v>709117</v>
      </c>
      <c r="Q106" s="77">
        <v>0</v>
      </c>
      <c r="R106" s="77">
        <v>549415</v>
      </c>
      <c r="S106" s="77">
        <v>0</v>
      </c>
      <c r="T106" s="34"/>
    </row>
    <row r="107" spans="1:20" ht="63.75" x14ac:dyDescent="0.3">
      <c r="A107" s="34">
        <f t="shared" si="1"/>
        <v>94</v>
      </c>
      <c r="B107" s="35" t="s">
        <v>207</v>
      </c>
      <c r="C107" s="36" t="s">
        <v>23</v>
      </c>
      <c r="D107" s="37" t="s">
        <v>23</v>
      </c>
      <c r="E107" s="37" t="s">
        <v>208</v>
      </c>
      <c r="F107" s="77">
        <v>247086</v>
      </c>
      <c r="G107" s="77">
        <v>247086</v>
      </c>
      <c r="H107" s="77">
        <v>0</v>
      </c>
      <c r="I107" s="77">
        <v>232356</v>
      </c>
      <c r="J107" s="77">
        <v>0</v>
      </c>
      <c r="K107" s="77">
        <v>0</v>
      </c>
      <c r="L107" s="77">
        <v>0</v>
      </c>
      <c r="M107" s="77">
        <v>0</v>
      </c>
      <c r="N107" s="77">
        <v>0</v>
      </c>
      <c r="O107" s="77">
        <v>247086</v>
      </c>
      <c r="P107" s="77">
        <v>247086</v>
      </c>
      <c r="Q107" s="77">
        <v>0</v>
      </c>
      <c r="R107" s="77">
        <v>232356</v>
      </c>
      <c r="S107" s="77">
        <v>0</v>
      </c>
      <c r="T107" s="34"/>
    </row>
    <row r="108" spans="1:20" ht="45" customHeight="1" x14ac:dyDescent="0.3">
      <c r="A108" s="34">
        <f t="shared" si="1"/>
        <v>95</v>
      </c>
      <c r="B108" s="35" t="s">
        <v>209</v>
      </c>
      <c r="C108" s="36" t="s">
        <v>23</v>
      </c>
      <c r="D108" s="37" t="s">
        <v>23</v>
      </c>
      <c r="E108" s="37" t="s">
        <v>210</v>
      </c>
      <c r="F108" s="77">
        <v>264172</v>
      </c>
      <c r="G108" s="77">
        <v>264172</v>
      </c>
      <c r="H108" s="77">
        <v>0</v>
      </c>
      <c r="I108" s="77">
        <v>264172</v>
      </c>
      <c r="J108" s="77">
        <v>67008</v>
      </c>
      <c r="K108" s="77">
        <v>67008</v>
      </c>
      <c r="L108" s="77">
        <v>0</v>
      </c>
      <c r="M108" s="77">
        <v>62000</v>
      </c>
      <c r="N108" s="77">
        <v>0</v>
      </c>
      <c r="O108" s="77">
        <v>331180</v>
      </c>
      <c r="P108" s="77">
        <v>331180</v>
      </c>
      <c r="Q108" s="77">
        <v>0</v>
      </c>
      <c r="R108" s="77">
        <v>326172</v>
      </c>
      <c r="S108" s="77">
        <v>0</v>
      </c>
      <c r="T108" s="34"/>
    </row>
    <row r="109" spans="1:20" ht="18.75" x14ac:dyDescent="0.3">
      <c r="A109" s="34">
        <f t="shared" si="1"/>
        <v>96</v>
      </c>
      <c r="B109" s="35" t="s">
        <v>211</v>
      </c>
      <c r="C109" s="36" t="s">
        <v>23</v>
      </c>
      <c r="D109" s="37" t="s">
        <v>23</v>
      </c>
      <c r="E109" s="37" t="s">
        <v>212</v>
      </c>
      <c r="F109" s="77">
        <v>648991</v>
      </c>
      <c r="G109" s="77">
        <v>648991</v>
      </c>
      <c r="H109" s="77">
        <v>0</v>
      </c>
      <c r="I109" s="77">
        <v>616291</v>
      </c>
      <c r="J109" s="77">
        <v>1030000</v>
      </c>
      <c r="K109" s="77">
        <v>1030000</v>
      </c>
      <c r="L109" s="77">
        <v>0</v>
      </c>
      <c r="M109" s="77">
        <v>1030000</v>
      </c>
      <c r="N109" s="77">
        <v>0</v>
      </c>
      <c r="O109" s="77">
        <v>1678991</v>
      </c>
      <c r="P109" s="77">
        <v>1678991</v>
      </c>
      <c r="Q109" s="77">
        <v>0</v>
      </c>
      <c r="R109" s="77">
        <v>1646291</v>
      </c>
      <c r="S109" s="77">
        <v>0</v>
      </c>
      <c r="T109" s="34"/>
    </row>
    <row r="110" spans="1:20" ht="50.25" customHeight="1" x14ac:dyDescent="0.3">
      <c r="A110" s="34">
        <f t="shared" si="1"/>
        <v>97</v>
      </c>
      <c r="B110" s="35" t="s">
        <v>213</v>
      </c>
      <c r="C110" s="36" t="s">
        <v>23</v>
      </c>
      <c r="D110" s="37" t="s">
        <v>23</v>
      </c>
      <c r="E110" s="37" t="s">
        <v>214</v>
      </c>
      <c r="F110" s="77">
        <v>354422</v>
      </c>
      <c r="G110" s="77">
        <v>354422</v>
      </c>
      <c r="H110" s="77">
        <v>0</v>
      </c>
      <c r="I110" s="77">
        <v>354422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354422</v>
      </c>
      <c r="P110" s="77">
        <v>354422</v>
      </c>
      <c r="Q110" s="77">
        <v>0</v>
      </c>
      <c r="R110" s="77">
        <v>354422</v>
      </c>
      <c r="S110" s="77">
        <v>0</v>
      </c>
      <c r="T110" s="34"/>
    </row>
    <row r="111" spans="1:20" ht="18.75" x14ac:dyDescent="0.3">
      <c r="A111" s="34">
        <f t="shared" si="1"/>
        <v>98</v>
      </c>
      <c r="B111" s="35" t="s">
        <v>215</v>
      </c>
      <c r="C111" s="36" t="s">
        <v>23</v>
      </c>
      <c r="D111" s="37" t="s">
        <v>23</v>
      </c>
      <c r="E111" s="37" t="s">
        <v>216</v>
      </c>
      <c r="F111" s="77">
        <v>147028445</v>
      </c>
      <c r="G111" s="77">
        <v>147028445</v>
      </c>
      <c r="H111" s="77">
        <v>0</v>
      </c>
      <c r="I111" s="77">
        <v>110640024.20999999</v>
      </c>
      <c r="J111" s="77">
        <v>7477735</v>
      </c>
      <c r="K111" s="77">
        <v>7477735</v>
      </c>
      <c r="L111" s="77">
        <v>6179589.71</v>
      </c>
      <c r="M111" s="77">
        <v>4110426.09</v>
      </c>
      <c r="N111" s="77">
        <v>0</v>
      </c>
      <c r="O111" s="77">
        <v>154506180</v>
      </c>
      <c r="P111" s="77">
        <v>154506180</v>
      </c>
      <c r="Q111" s="77">
        <v>6179589.71</v>
      </c>
      <c r="R111" s="77">
        <v>114750450.3</v>
      </c>
      <c r="S111" s="77">
        <v>0</v>
      </c>
      <c r="T111" s="34"/>
    </row>
    <row r="112" spans="1:20" ht="18.75" x14ac:dyDescent="0.3">
      <c r="A112" s="34">
        <f t="shared" si="1"/>
        <v>99</v>
      </c>
      <c r="B112" s="35" t="s">
        <v>217</v>
      </c>
      <c r="C112" s="36" t="s">
        <v>23</v>
      </c>
      <c r="D112" s="37" t="s">
        <v>218</v>
      </c>
      <c r="E112" s="37" t="s">
        <v>219</v>
      </c>
      <c r="F112" s="77">
        <v>15037079</v>
      </c>
      <c r="G112" s="77">
        <v>15037079</v>
      </c>
      <c r="H112" s="77">
        <v>15037079</v>
      </c>
      <c r="I112" s="77">
        <v>9040833.5399999991</v>
      </c>
      <c r="J112" s="77">
        <v>409200</v>
      </c>
      <c r="K112" s="77">
        <v>409200</v>
      </c>
      <c r="L112" s="77">
        <v>409200</v>
      </c>
      <c r="M112" s="77">
        <v>24180</v>
      </c>
      <c r="N112" s="77">
        <v>0</v>
      </c>
      <c r="O112" s="77">
        <v>15446279</v>
      </c>
      <c r="P112" s="77">
        <v>15446279</v>
      </c>
      <c r="Q112" s="77">
        <v>15446279</v>
      </c>
      <c r="R112" s="77">
        <v>9065013.5399999991</v>
      </c>
      <c r="S112" s="77">
        <v>0</v>
      </c>
      <c r="T112" s="34"/>
    </row>
    <row r="113" spans="1:20" ht="63.75" customHeight="1" x14ac:dyDescent="0.3">
      <c r="A113" s="34">
        <f t="shared" si="1"/>
        <v>100</v>
      </c>
      <c r="B113" s="35" t="s">
        <v>220</v>
      </c>
      <c r="C113" s="36" t="s">
        <v>221</v>
      </c>
      <c r="D113" s="37" t="s">
        <v>222</v>
      </c>
      <c r="E113" s="37" t="s">
        <v>219</v>
      </c>
      <c r="F113" s="77">
        <v>11155255</v>
      </c>
      <c r="G113" s="77">
        <v>11155255</v>
      </c>
      <c r="H113" s="77">
        <v>11155255</v>
      </c>
      <c r="I113" s="77">
        <v>6550586.5800000001</v>
      </c>
      <c r="J113" s="77">
        <v>385000</v>
      </c>
      <c r="K113" s="77">
        <v>385000</v>
      </c>
      <c r="L113" s="77">
        <v>385000</v>
      </c>
      <c r="M113" s="77">
        <v>0</v>
      </c>
      <c r="N113" s="77">
        <v>0</v>
      </c>
      <c r="O113" s="77">
        <v>11540255</v>
      </c>
      <c r="P113" s="77">
        <v>11540255</v>
      </c>
      <c r="Q113" s="77">
        <v>11540255</v>
      </c>
      <c r="R113" s="77">
        <v>6550586.5800000001</v>
      </c>
      <c r="S113" s="77">
        <v>0</v>
      </c>
      <c r="T113" s="34"/>
    </row>
    <row r="114" spans="1:20" ht="30" customHeight="1" x14ac:dyDescent="0.3">
      <c r="A114" s="34">
        <f t="shared" si="1"/>
        <v>101</v>
      </c>
      <c r="B114" s="35" t="s">
        <v>223</v>
      </c>
      <c r="C114" s="36" t="s">
        <v>221</v>
      </c>
      <c r="D114" s="37" t="s">
        <v>224</v>
      </c>
      <c r="E114" s="37" t="s">
        <v>219</v>
      </c>
      <c r="F114" s="77">
        <v>3836824</v>
      </c>
      <c r="G114" s="77">
        <v>3836824</v>
      </c>
      <c r="H114" s="77">
        <v>3836824</v>
      </c>
      <c r="I114" s="77">
        <v>2490246.96</v>
      </c>
      <c r="J114" s="77">
        <v>24200</v>
      </c>
      <c r="K114" s="77">
        <v>24200</v>
      </c>
      <c r="L114" s="77">
        <v>24200</v>
      </c>
      <c r="M114" s="77">
        <v>24180</v>
      </c>
      <c r="N114" s="77">
        <v>0</v>
      </c>
      <c r="O114" s="77">
        <v>3861024</v>
      </c>
      <c r="P114" s="77">
        <v>3861024</v>
      </c>
      <c r="Q114" s="77">
        <v>3861024</v>
      </c>
      <c r="R114" s="77">
        <v>2514426.96</v>
      </c>
      <c r="S114" s="77">
        <v>0</v>
      </c>
      <c r="T114" s="34"/>
    </row>
    <row r="115" spans="1:20" ht="18.75" x14ac:dyDescent="0.3">
      <c r="A115" s="34">
        <f t="shared" si="1"/>
        <v>102</v>
      </c>
      <c r="B115" s="35" t="s">
        <v>225</v>
      </c>
      <c r="C115" s="36" t="s">
        <v>226</v>
      </c>
      <c r="D115" s="37" t="s">
        <v>227</v>
      </c>
      <c r="E115" s="37" t="s">
        <v>219</v>
      </c>
      <c r="F115" s="77">
        <v>45000</v>
      </c>
      <c r="G115" s="77">
        <v>45000</v>
      </c>
      <c r="H115" s="77">
        <v>45000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77">
        <v>45000</v>
      </c>
      <c r="P115" s="77">
        <v>45000</v>
      </c>
      <c r="Q115" s="77">
        <v>45000</v>
      </c>
      <c r="R115" s="77">
        <v>0</v>
      </c>
      <c r="S115" s="77">
        <v>0</v>
      </c>
      <c r="T115" s="34"/>
    </row>
    <row r="116" spans="1:20" ht="18.75" x14ac:dyDescent="0.3">
      <c r="A116" s="34">
        <f t="shared" si="1"/>
        <v>103</v>
      </c>
      <c r="B116" s="35" t="s">
        <v>228</v>
      </c>
      <c r="C116" s="36" t="s">
        <v>23</v>
      </c>
      <c r="D116" s="37" t="s">
        <v>229</v>
      </c>
      <c r="E116" s="37" t="s">
        <v>219</v>
      </c>
      <c r="F116" s="77">
        <v>78347301</v>
      </c>
      <c r="G116" s="77">
        <v>78347301</v>
      </c>
      <c r="H116" s="77">
        <v>78347301</v>
      </c>
      <c r="I116" s="77">
        <v>52923813.649999999</v>
      </c>
      <c r="J116" s="77">
        <v>8747556</v>
      </c>
      <c r="K116" s="77">
        <v>8747556</v>
      </c>
      <c r="L116" s="77">
        <v>8887706</v>
      </c>
      <c r="M116" s="77">
        <v>4004217.6</v>
      </c>
      <c r="N116" s="77">
        <v>0</v>
      </c>
      <c r="O116" s="77">
        <v>87094857</v>
      </c>
      <c r="P116" s="77">
        <v>87094857</v>
      </c>
      <c r="Q116" s="77">
        <v>87235007</v>
      </c>
      <c r="R116" s="77">
        <v>56928031.25</v>
      </c>
      <c r="S116" s="77">
        <v>0</v>
      </c>
      <c r="T116" s="34"/>
    </row>
    <row r="117" spans="1:20" ht="18.75" x14ac:dyDescent="0.3">
      <c r="A117" s="34">
        <f t="shared" si="1"/>
        <v>104</v>
      </c>
      <c r="B117" s="35" t="s">
        <v>230</v>
      </c>
      <c r="C117" s="36" t="s">
        <v>231</v>
      </c>
      <c r="D117" s="37" t="s">
        <v>232</v>
      </c>
      <c r="E117" s="37" t="s">
        <v>219</v>
      </c>
      <c r="F117" s="77">
        <v>26899578</v>
      </c>
      <c r="G117" s="77">
        <v>26899578</v>
      </c>
      <c r="H117" s="77">
        <v>26899578</v>
      </c>
      <c r="I117" s="77">
        <v>17365667.16</v>
      </c>
      <c r="J117" s="77">
        <v>5082416</v>
      </c>
      <c r="K117" s="77">
        <v>5082416</v>
      </c>
      <c r="L117" s="77">
        <v>5082416</v>
      </c>
      <c r="M117" s="77">
        <v>1946473.11</v>
      </c>
      <c r="N117" s="77">
        <v>0</v>
      </c>
      <c r="O117" s="77">
        <v>31981994</v>
      </c>
      <c r="P117" s="77">
        <v>31981994</v>
      </c>
      <c r="Q117" s="77">
        <v>31981994</v>
      </c>
      <c r="R117" s="77">
        <v>19312140.27</v>
      </c>
      <c r="S117" s="77">
        <v>0</v>
      </c>
      <c r="T117" s="34"/>
    </row>
    <row r="118" spans="1:20" ht="63" customHeight="1" x14ac:dyDescent="0.3">
      <c r="A118" s="34">
        <f t="shared" si="1"/>
        <v>105</v>
      </c>
      <c r="B118" s="35" t="s">
        <v>233</v>
      </c>
      <c r="C118" s="36" t="s">
        <v>234</v>
      </c>
      <c r="D118" s="37" t="s">
        <v>235</v>
      </c>
      <c r="E118" s="37" t="s">
        <v>219</v>
      </c>
      <c r="F118" s="77">
        <v>46063157</v>
      </c>
      <c r="G118" s="77">
        <v>46063157</v>
      </c>
      <c r="H118" s="77">
        <v>46063157</v>
      </c>
      <c r="I118" s="77">
        <v>31977241.93</v>
      </c>
      <c r="J118" s="77">
        <v>3524233</v>
      </c>
      <c r="K118" s="77">
        <v>3524233</v>
      </c>
      <c r="L118" s="77">
        <v>3524233</v>
      </c>
      <c r="M118" s="77">
        <v>1816751.49</v>
      </c>
      <c r="N118" s="77">
        <v>0</v>
      </c>
      <c r="O118" s="77">
        <v>49587390</v>
      </c>
      <c r="P118" s="77">
        <v>49587390</v>
      </c>
      <c r="Q118" s="77">
        <v>49587390</v>
      </c>
      <c r="R118" s="77">
        <v>33793993.420000002</v>
      </c>
      <c r="S118" s="77">
        <v>0</v>
      </c>
      <c r="T118" s="34"/>
    </row>
    <row r="119" spans="1:20" ht="32.25" x14ac:dyDescent="0.3">
      <c r="A119" s="34">
        <f t="shared" si="1"/>
        <v>106</v>
      </c>
      <c r="B119" s="35" t="s">
        <v>236</v>
      </c>
      <c r="C119" s="36" t="s">
        <v>234</v>
      </c>
      <c r="D119" s="37" t="s">
        <v>237</v>
      </c>
      <c r="E119" s="37" t="s">
        <v>219</v>
      </c>
      <c r="F119" s="77">
        <v>413604</v>
      </c>
      <c r="G119" s="77">
        <v>413604</v>
      </c>
      <c r="H119" s="77">
        <v>413604</v>
      </c>
      <c r="I119" s="77">
        <v>254332.68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413604</v>
      </c>
      <c r="P119" s="77">
        <v>413604</v>
      </c>
      <c r="Q119" s="77">
        <v>413604</v>
      </c>
      <c r="R119" s="77">
        <v>254332.68</v>
      </c>
      <c r="S119" s="77">
        <v>0</v>
      </c>
      <c r="T119" s="34"/>
    </row>
    <row r="120" spans="1:20" ht="21" customHeight="1" x14ac:dyDescent="0.3">
      <c r="A120" s="34">
        <f t="shared" si="1"/>
        <v>107</v>
      </c>
      <c r="B120" s="35" t="s">
        <v>238</v>
      </c>
      <c r="C120" s="36" t="s">
        <v>239</v>
      </c>
      <c r="D120" s="37" t="s">
        <v>240</v>
      </c>
      <c r="E120" s="37" t="s">
        <v>219</v>
      </c>
      <c r="F120" s="77">
        <v>1006962</v>
      </c>
      <c r="G120" s="77">
        <v>1006962</v>
      </c>
      <c r="H120" s="77">
        <v>1006962</v>
      </c>
      <c r="I120" s="77">
        <v>681023.43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1006962</v>
      </c>
      <c r="P120" s="77">
        <v>1006962</v>
      </c>
      <c r="Q120" s="77">
        <v>1006962</v>
      </c>
      <c r="R120" s="77">
        <v>681023.43</v>
      </c>
      <c r="S120" s="77">
        <v>0</v>
      </c>
      <c r="T120" s="34"/>
    </row>
    <row r="121" spans="1:20" ht="18.75" x14ac:dyDescent="0.3">
      <c r="A121" s="34">
        <f t="shared" si="1"/>
        <v>108</v>
      </c>
      <c r="B121" s="35" t="s">
        <v>241</v>
      </c>
      <c r="C121" s="36" t="s">
        <v>23</v>
      </c>
      <c r="D121" s="37" t="s">
        <v>242</v>
      </c>
      <c r="E121" s="37" t="s">
        <v>219</v>
      </c>
      <c r="F121" s="77">
        <v>2650275</v>
      </c>
      <c r="G121" s="77">
        <v>2650275</v>
      </c>
      <c r="H121" s="77">
        <v>2650275</v>
      </c>
      <c r="I121" s="77">
        <v>1895187.59</v>
      </c>
      <c r="J121" s="77">
        <v>26999</v>
      </c>
      <c r="K121" s="77">
        <v>26999</v>
      </c>
      <c r="L121" s="77">
        <v>26999</v>
      </c>
      <c r="M121" s="77">
        <v>26999</v>
      </c>
      <c r="N121" s="77">
        <v>0</v>
      </c>
      <c r="O121" s="77">
        <v>2677274</v>
      </c>
      <c r="P121" s="77">
        <v>2677274</v>
      </c>
      <c r="Q121" s="77">
        <v>2677274</v>
      </c>
      <c r="R121" s="77">
        <v>1922186.59</v>
      </c>
      <c r="S121" s="77">
        <v>0</v>
      </c>
      <c r="T121" s="34"/>
    </row>
    <row r="122" spans="1:20" ht="21.75" customHeight="1" x14ac:dyDescent="0.3">
      <c r="A122" s="34">
        <f t="shared" si="1"/>
        <v>109</v>
      </c>
      <c r="B122" s="35" t="s">
        <v>243</v>
      </c>
      <c r="C122" s="36" t="s">
        <v>239</v>
      </c>
      <c r="D122" s="37" t="s">
        <v>244</v>
      </c>
      <c r="E122" s="37" t="s">
        <v>219</v>
      </c>
      <c r="F122" s="77">
        <v>2625655</v>
      </c>
      <c r="G122" s="77">
        <v>2625655</v>
      </c>
      <c r="H122" s="77">
        <v>2625655</v>
      </c>
      <c r="I122" s="77">
        <v>1870607.59</v>
      </c>
      <c r="J122" s="77">
        <v>26999</v>
      </c>
      <c r="K122" s="77">
        <v>26999</v>
      </c>
      <c r="L122" s="77">
        <v>26999</v>
      </c>
      <c r="M122" s="77">
        <v>26999</v>
      </c>
      <c r="N122" s="77">
        <v>0</v>
      </c>
      <c r="O122" s="77">
        <v>2652654</v>
      </c>
      <c r="P122" s="77">
        <v>2652654</v>
      </c>
      <c r="Q122" s="77">
        <v>2652654</v>
      </c>
      <c r="R122" s="77">
        <v>1897606.59</v>
      </c>
      <c r="S122" s="77">
        <v>0</v>
      </c>
      <c r="T122" s="34"/>
    </row>
    <row r="123" spans="1:20" ht="18.75" x14ac:dyDescent="0.3">
      <c r="A123" s="34">
        <f t="shared" si="1"/>
        <v>110</v>
      </c>
      <c r="B123" s="35" t="s">
        <v>245</v>
      </c>
      <c r="C123" s="36" t="s">
        <v>239</v>
      </c>
      <c r="D123" s="37" t="s">
        <v>246</v>
      </c>
      <c r="E123" s="37" t="s">
        <v>219</v>
      </c>
      <c r="F123" s="77">
        <v>24620</v>
      </c>
      <c r="G123" s="77">
        <v>24620</v>
      </c>
      <c r="H123" s="77">
        <v>24620</v>
      </c>
      <c r="I123" s="77">
        <v>24580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24620</v>
      </c>
      <c r="P123" s="77">
        <v>24620</v>
      </c>
      <c r="Q123" s="77">
        <v>24620</v>
      </c>
      <c r="R123" s="77">
        <v>24580</v>
      </c>
      <c r="S123" s="77">
        <v>0</v>
      </c>
      <c r="T123" s="34"/>
    </row>
    <row r="124" spans="1:20" ht="19.5" customHeight="1" x14ac:dyDescent="0.3">
      <c r="A124" s="34">
        <f t="shared" si="1"/>
        <v>111</v>
      </c>
      <c r="B124" s="35" t="s">
        <v>247</v>
      </c>
      <c r="C124" s="36" t="s">
        <v>239</v>
      </c>
      <c r="D124" s="37" t="s">
        <v>248</v>
      </c>
      <c r="E124" s="37" t="s">
        <v>219</v>
      </c>
      <c r="F124" s="77">
        <v>1313725</v>
      </c>
      <c r="G124" s="77">
        <v>1313725</v>
      </c>
      <c r="H124" s="77">
        <v>1313725</v>
      </c>
      <c r="I124" s="77">
        <v>750360.86</v>
      </c>
      <c r="J124" s="77">
        <v>113908</v>
      </c>
      <c r="K124" s="77">
        <v>113908</v>
      </c>
      <c r="L124" s="77">
        <v>254058</v>
      </c>
      <c r="M124" s="77">
        <v>213994</v>
      </c>
      <c r="N124" s="77">
        <v>0</v>
      </c>
      <c r="O124" s="77">
        <v>1427633</v>
      </c>
      <c r="P124" s="77">
        <v>1427633</v>
      </c>
      <c r="Q124" s="77">
        <v>1567783</v>
      </c>
      <c r="R124" s="77">
        <v>964354.86</v>
      </c>
      <c r="S124" s="77">
        <v>0</v>
      </c>
      <c r="T124" s="34"/>
    </row>
    <row r="125" spans="1:20" ht="18.75" x14ac:dyDescent="0.3">
      <c r="A125" s="34">
        <f t="shared" si="1"/>
        <v>112</v>
      </c>
      <c r="B125" s="35" t="s">
        <v>249</v>
      </c>
      <c r="C125" s="36" t="s">
        <v>23</v>
      </c>
      <c r="D125" s="37" t="s">
        <v>250</v>
      </c>
      <c r="E125" s="37" t="s">
        <v>219</v>
      </c>
      <c r="F125" s="77">
        <v>2117576</v>
      </c>
      <c r="G125" s="77">
        <v>2117576</v>
      </c>
      <c r="H125" s="77">
        <v>2117576</v>
      </c>
      <c r="I125" s="77">
        <v>1414675.52</v>
      </c>
      <c r="J125" s="77">
        <v>0</v>
      </c>
      <c r="K125" s="77">
        <v>0</v>
      </c>
      <c r="L125" s="77">
        <v>134512.71</v>
      </c>
      <c r="M125" s="77">
        <v>134512.71</v>
      </c>
      <c r="N125" s="77">
        <v>0</v>
      </c>
      <c r="O125" s="77">
        <v>2117576</v>
      </c>
      <c r="P125" s="77">
        <v>2117576</v>
      </c>
      <c r="Q125" s="77">
        <v>2252088.71</v>
      </c>
      <c r="R125" s="77">
        <v>1549188.23</v>
      </c>
      <c r="S125" s="77">
        <v>0</v>
      </c>
      <c r="T125" s="34"/>
    </row>
    <row r="126" spans="1:20" ht="63.75" x14ac:dyDescent="0.3">
      <c r="A126" s="34">
        <f t="shared" si="1"/>
        <v>113</v>
      </c>
      <c r="B126" s="35" t="s">
        <v>251</v>
      </c>
      <c r="C126" s="36" t="s">
        <v>252</v>
      </c>
      <c r="D126" s="37" t="s">
        <v>253</v>
      </c>
      <c r="E126" s="37" t="s">
        <v>219</v>
      </c>
      <c r="F126" s="77">
        <v>781036</v>
      </c>
      <c r="G126" s="77">
        <v>781036</v>
      </c>
      <c r="H126" s="77">
        <v>781036</v>
      </c>
      <c r="I126" s="77">
        <v>730917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781036</v>
      </c>
      <c r="P126" s="77">
        <v>781036</v>
      </c>
      <c r="Q126" s="77">
        <v>781036</v>
      </c>
      <c r="R126" s="77">
        <v>730917</v>
      </c>
      <c r="S126" s="77">
        <v>0</v>
      </c>
      <c r="T126" s="34"/>
    </row>
    <row r="127" spans="1:20" ht="18.75" x14ac:dyDescent="0.3">
      <c r="A127" s="34">
        <f t="shared" si="1"/>
        <v>114</v>
      </c>
      <c r="B127" s="35" t="s">
        <v>254</v>
      </c>
      <c r="C127" s="36" t="s">
        <v>23</v>
      </c>
      <c r="D127" s="37" t="s">
        <v>255</v>
      </c>
      <c r="E127" s="37" t="s">
        <v>219</v>
      </c>
      <c r="F127" s="77">
        <v>296347</v>
      </c>
      <c r="G127" s="77">
        <v>296347</v>
      </c>
      <c r="H127" s="77">
        <v>296347</v>
      </c>
      <c r="I127" s="77">
        <v>188367.41</v>
      </c>
      <c r="J127" s="77">
        <v>0</v>
      </c>
      <c r="K127" s="77">
        <v>0</v>
      </c>
      <c r="L127" s="77">
        <v>0</v>
      </c>
      <c r="M127" s="77">
        <v>0</v>
      </c>
      <c r="N127" s="77">
        <v>0</v>
      </c>
      <c r="O127" s="77">
        <v>296347</v>
      </c>
      <c r="P127" s="77">
        <v>296347</v>
      </c>
      <c r="Q127" s="77">
        <v>296347</v>
      </c>
      <c r="R127" s="77">
        <v>188367.41</v>
      </c>
      <c r="S127" s="77">
        <v>0</v>
      </c>
      <c r="T127" s="34"/>
    </row>
    <row r="128" spans="1:20" ht="48" x14ac:dyDescent="0.3">
      <c r="A128" s="34">
        <f t="shared" si="1"/>
        <v>115</v>
      </c>
      <c r="B128" s="35" t="s">
        <v>256</v>
      </c>
      <c r="C128" s="36" t="s">
        <v>237</v>
      </c>
      <c r="D128" s="37" t="s">
        <v>257</v>
      </c>
      <c r="E128" s="37" t="s">
        <v>219</v>
      </c>
      <c r="F128" s="77">
        <v>296347</v>
      </c>
      <c r="G128" s="77">
        <v>296347</v>
      </c>
      <c r="H128" s="77">
        <v>296347</v>
      </c>
      <c r="I128" s="77">
        <v>188367.41</v>
      </c>
      <c r="J128" s="77">
        <v>0</v>
      </c>
      <c r="K128" s="77">
        <v>0</v>
      </c>
      <c r="L128" s="77">
        <v>0</v>
      </c>
      <c r="M128" s="77">
        <v>0</v>
      </c>
      <c r="N128" s="77">
        <v>0</v>
      </c>
      <c r="O128" s="77">
        <v>296347</v>
      </c>
      <c r="P128" s="77">
        <v>296347</v>
      </c>
      <c r="Q128" s="77">
        <v>296347</v>
      </c>
      <c r="R128" s="77">
        <v>188367.41</v>
      </c>
      <c r="S128" s="77">
        <v>0</v>
      </c>
      <c r="T128" s="34"/>
    </row>
    <row r="129" spans="1:20" ht="18.75" x14ac:dyDescent="0.3">
      <c r="A129" s="34">
        <f t="shared" si="1"/>
        <v>116</v>
      </c>
      <c r="B129" s="35" t="s">
        <v>258</v>
      </c>
      <c r="C129" s="36" t="s">
        <v>259</v>
      </c>
      <c r="D129" s="37" t="s">
        <v>260</v>
      </c>
      <c r="E129" s="37" t="s">
        <v>219</v>
      </c>
      <c r="F129" s="77">
        <v>540393</v>
      </c>
      <c r="G129" s="77">
        <v>540393</v>
      </c>
      <c r="H129" s="77">
        <v>540393</v>
      </c>
      <c r="I129" s="77">
        <v>176130.11</v>
      </c>
      <c r="J129" s="77">
        <v>0</v>
      </c>
      <c r="K129" s="77">
        <v>0</v>
      </c>
      <c r="L129" s="77">
        <v>134512.71</v>
      </c>
      <c r="M129" s="77">
        <v>134512.71</v>
      </c>
      <c r="N129" s="77">
        <v>0</v>
      </c>
      <c r="O129" s="77">
        <v>540393</v>
      </c>
      <c r="P129" s="77">
        <v>540393</v>
      </c>
      <c r="Q129" s="77">
        <v>674905.71</v>
      </c>
      <c r="R129" s="77">
        <v>310642.82</v>
      </c>
      <c r="S129" s="77">
        <v>0</v>
      </c>
      <c r="T129" s="34"/>
    </row>
    <row r="130" spans="1:20" ht="18.75" x14ac:dyDescent="0.3">
      <c r="A130" s="34">
        <f t="shared" si="1"/>
        <v>117</v>
      </c>
      <c r="B130" s="35" t="s">
        <v>261</v>
      </c>
      <c r="C130" s="36" t="s">
        <v>23</v>
      </c>
      <c r="D130" s="37" t="s">
        <v>262</v>
      </c>
      <c r="E130" s="37" t="s">
        <v>219</v>
      </c>
      <c r="F130" s="77">
        <v>499800</v>
      </c>
      <c r="G130" s="77">
        <v>499800</v>
      </c>
      <c r="H130" s="77">
        <v>499800</v>
      </c>
      <c r="I130" s="77">
        <v>319261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499800</v>
      </c>
      <c r="P130" s="77">
        <v>499800</v>
      </c>
      <c r="Q130" s="77">
        <v>499800</v>
      </c>
      <c r="R130" s="77">
        <v>319261</v>
      </c>
      <c r="S130" s="77">
        <v>0</v>
      </c>
      <c r="T130" s="34"/>
    </row>
    <row r="131" spans="1:20" ht="32.25" x14ac:dyDescent="0.3">
      <c r="A131" s="34">
        <f t="shared" si="1"/>
        <v>118</v>
      </c>
      <c r="B131" s="35" t="s">
        <v>263</v>
      </c>
      <c r="C131" s="36" t="s">
        <v>264</v>
      </c>
      <c r="D131" s="37" t="s">
        <v>265</v>
      </c>
      <c r="E131" s="37" t="s">
        <v>219</v>
      </c>
      <c r="F131" s="77">
        <v>499800</v>
      </c>
      <c r="G131" s="77">
        <v>499800</v>
      </c>
      <c r="H131" s="77">
        <v>499800</v>
      </c>
      <c r="I131" s="77">
        <v>319261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499800</v>
      </c>
      <c r="P131" s="77">
        <v>499800</v>
      </c>
      <c r="Q131" s="77">
        <v>499800</v>
      </c>
      <c r="R131" s="77">
        <v>319261</v>
      </c>
      <c r="S131" s="77">
        <v>0</v>
      </c>
      <c r="T131" s="34"/>
    </row>
    <row r="132" spans="1:20" ht="18.75" x14ac:dyDescent="0.3">
      <c r="A132" s="34">
        <f t="shared" si="1"/>
        <v>119</v>
      </c>
      <c r="B132" s="35" t="s">
        <v>266</v>
      </c>
      <c r="C132" s="36" t="s">
        <v>23</v>
      </c>
      <c r="D132" s="37" t="s">
        <v>267</v>
      </c>
      <c r="E132" s="37" t="s">
        <v>219</v>
      </c>
      <c r="F132" s="77">
        <v>2415733</v>
      </c>
      <c r="G132" s="77">
        <v>2415733</v>
      </c>
      <c r="H132" s="77">
        <v>2415733</v>
      </c>
      <c r="I132" s="77">
        <v>1741846.96</v>
      </c>
      <c r="J132" s="77">
        <v>32700</v>
      </c>
      <c r="K132" s="77">
        <v>32700</v>
      </c>
      <c r="L132" s="77">
        <v>32700</v>
      </c>
      <c r="M132" s="77">
        <v>15000</v>
      </c>
      <c r="N132" s="77">
        <v>0</v>
      </c>
      <c r="O132" s="77">
        <v>2448433</v>
      </c>
      <c r="P132" s="77">
        <v>2448433</v>
      </c>
      <c r="Q132" s="77">
        <v>2448433</v>
      </c>
      <c r="R132" s="77">
        <v>1756846.96</v>
      </c>
      <c r="S132" s="77">
        <v>0</v>
      </c>
      <c r="T132" s="34"/>
    </row>
    <row r="133" spans="1:20" ht="18.75" x14ac:dyDescent="0.3">
      <c r="A133" s="34">
        <f t="shared" si="1"/>
        <v>120</v>
      </c>
      <c r="B133" s="35" t="s">
        <v>268</v>
      </c>
      <c r="C133" s="36" t="s">
        <v>269</v>
      </c>
      <c r="D133" s="37" t="s">
        <v>270</v>
      </c>
      <c r="E133" s="37" t="s">
        <v>219</v>
      </c>
      <c r="F133" s="77">
        <v>912297</v>
      </c>
      <c r="G133" s="77">
        <v>912297</v>
      </c>
      <c r="H133" s="77">
        <v>912297</v>
      </c>
      <c r="I133" s="77">
        <v>648189.30000000005</v>
      </c>
      <c r="J133" s="77">
        <v>11000</v>
      </c>
      <c r="K133" s="77">
        <v>11000</v>
      </c>
      <c r="L133" s="77">
        <v>11000</v>
      </c>
      <c r="M133" s="77">
        <v>0</v>
      </c>
      <c r="N133" s="77">
        <v>0</v>
      </c>
      <c r="O133" s="77">
        <v>923297</v>
      </c>
      <c r="P133" s="77">
        <v>923297</v>
      </c>
      <c r="Q133" s="77">
        <v>923297</v>
      </c>
      <c r="R133" s="77">
        <v>648189.30000000005</v>
      </c>
      <c r="S133" s="77">
        <v>0</v>
      </c>
      <c r="T133" s="34"/>
    </row>
    <row r="134" spans="1:20" ht="32.25" customHeight="1" x14ac:dyDescent="0.3">
      <c r="A134" s="34">
        <f t="shared" si="1"/>
        <v>121</v>
      </c>
      <c r="B134" s="35" t="s">
        <v>271</v>
      </c>
      <c r="C134" s="36" t="s">
        <v>272</v>
      </c>
      <c r="D134" s="37" t="s">
        <v>273</v>
      </c>
      <c r="E134" s="37" t="s">
        <v>219</v>
      </c>
      <c r="F134" s="77">
        <v>681298</v>
      </c>
      <c r="G134" s="77">
        <v>681298</v>
      </c>
      <c r="H134" s="77">
        <v>681298</v>
      </c>
      <c r="I134" s="77">
        <v>365399.2</v>
      </c>
      <c r="J134" s="77">
        <v>6700</v>
      </c>
      <c r="K134" s="77">
        <v>6700</v>
      </c>
      <c r="L134" s="77">
        <v>6700</v>
      </c>
      <c r="M134" s="77">
        <v>0</v>
      </c>
      <c r="N134" s="77">
        <v>0</v>
      </c>
      <c r="O134" s="77">
        <v>687998</v>
      </c>
      <c r="P134" s="77">
        <v>687998</v>
      </c>
      <c r="Q134" s="77">
        <v>687998</v>
      </c>
      <c r="R134" s="77">
        <v>365399.2</v>
      </c>
      <c r="S134" s="77">
        <v>0</v>
      </c>
      <c r="T134" s="34"/>
    </row>
    <row r="135" spans="1:20" ht="19.5" customHeight="1" x14ac:dyDescent="0.3">
      <c r="A135" s="34">
        <f t="shared" si="1"/>
        <v>122</v>
      </c>
      <c r="B135" s="35" t="s">
        <v>274</v>
      </c>
      <c r="C135" s="36" t="s">
        <v>23</v>
      </c>
      <c r="D135" s="37" t="s">
        <v>275</v>
      </c>
      <c r="E135" s="37" t="s">
        <v>219</v>
      </c>
      <c r="F135" s="77">
        <v>822138</v>
      </c>
      <c r="G135" s="77">
        <v>822138</v>
      </c>
      <c r="H135" s="77">
        <v>822138</v>
      </c>
      <c r="I135" s="77">
        <v>728258.46</v>
      </c>
      <c r="J135" s="77">
        <v>15000</v>
      </c>
      <c r="K135" s="77">
        <v>15000</v>
      </c>
      <c r="L135" s="77">
        <v>15000</v>
      </c>
      <c r="M135" s="77">
        <v>15000</v>
      </c>
      <c r="N135" s="77">
        <v>0</v>
      </c>
      <c r="O135" s="77">
        <v>837138</v>
      </c>
      <c r="P135" s="77">
        <v>837138</v>
      </c>
      <c r="Q135" s="77">
        <v>837138</v>
      </c>
      <c r="R135" s="77">
        <v>743258.46</v>
      </c>
      <c r="S135" s="77">
        <v>0</v>
      </c>
      <c r="T135" s="34"/>
    </row>
    <row r="136" spans="1:20" ht="32.25" x14ac:dyDescent="0.3">
      <c r="A136" s="34">
        <f t="shared" si="1"/>
        <v>123</v>
      </c>
      <c r="B136" s="35" t="s">
        <v>276</v>
      </c>
      <c r="C136" s="36" t="s">
        <v>277</v>
      </c>
      <c r="D136" s="37" t="s">
        <v>278</v>
      </c>
      <c r="E136" s="37" t="s">
        <v>219</v>
      </c>
      <c r="F136" s="77">
        <v>227138</v>
      </c>
      <c r="G136" s="77">
        <v>227138</v>
      </c>
      <c r="H136" s="77">
        <v>227138</v>
      </c>
      <c r="I136" s="77">
        <v>165203.84</v>
      </c>
      <c r="J136" s="77">
        <v>15000</v>
      </c>
      <c r="K136" s="77">
        <v>15000</v>
      </c>
      <c r="L136" s="77">
        <v>15000</v>
      </c>
      <c r="M136" s="77">
        <v>15000</v>
      </c>
      <c r="N136" s="77">
        <v>0</v>
      </c>
      <c r="O136" s="77">
        <v>242138</v>
      </c>
      <c r="P136" s="77">
        <v>242138</v>
      </c>
      <c r="Q136" s="77">
        <v>242138</v>
      </c>
      <c r="R136" s="77">
        <v>180203.84</v>
      </c>
      <c r="S136" s="77">
        <v>0</v>
      </c>
      <c r="T136" s="34"/>
    </row>
    <row r="137" spans="1:20" ht="18.75" x14ac:dyDescent="0.3">
      <c r="A137" s="34">
        <f t="shared" si="1"/>
        <v>124</v>
      </c>
      <c r="B137" s="35" t="s">
        <v>279</v>
      </c>
      <c r="C137" s="36" t="s">
        <v>277</v>
      </c>
      <c r="D137" s="37" t="s">
        <v>280</v>
      </c>
      <c r="E137" s="37" t="s">
        <v>219</v>
      </c>
      <c r="F137" s="77">
        <v>595000</v>
      </c>
      <c r="G137" s="77">
        <v>595000</v>
      </c>
      <c r="H137" s="77">
        <v>595000</v>
      </c>
      <c r="I137" s="77">
        <v>563054.62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77">
        <v>595000</v>
      </c>
      <c r="P137" s="77">
        <v>595000</v>
      </c>
      <c r="Q137" s="77">
        <v>595000</v>
      </c>
      <c r="R137" s="77">
        <v>563054.62</v>
      </c>
      <c r="S137" s="77">
        <v>0</v>
      </c>
      <c r="T137" s="34"/>
    </row>
    <row r="138" spans="1:20" ht="18.75" x14ac:dyDescent="0.3">
      <c r="A138" s="34">
        <f t="shared" si="1"/>
        <v>125</v>
      </c>
      <c r="B138" s="35" t="s">
        <v>281</v>
      </c>
      <c r="C138" s="36" t="s">
        <v>23</v>
      </c>
      <c r="D138" s="37" t="s">
        <v>282</v>
      </c>
      <c r="E138" s="37" t="s">
        <v>219</v>
      </c>
      <c r="F138" s="77">
        <v>189096</v>
      </c>
      <c r="G138" s="77">
        <v>189096</v>
      </c>
      <c r="H138" s="77">
        <v>189096</v>
      </c>
      <c r="I138" s="77">
        <v>94912.63</v>
      </c>
      <c r="J138" s="77">
        <v>0</v>
      </c>
      <c r="K138" s="77">
        <v>0</v>
      </c>
      <c r="L138" s="77">
        <v>0</v>
      </c>
      <c r="M138" s="77">
        <v>0</v>
      </c>
      <c r="N138" s="77">
        <v>0</v>
      </c>
      <c r="O138" s="77">
        <v>189096</v>
      </c>
      <c r="P138" s="77">
        <v>189096</v>
      </c>
      <c r="Q138" s="77">
        <v>189096</v>
      </c>
      <c r="R138" s="77">
        <v>94912.63</v>
      </c>
      <c r="S138" s="77">
        <v>0</v>
      </c>
      <c r="T138" s="34"/>
    </row>
    <row r="139" spans="1:20" ht="18.75" x14ac:dyDescent="0.3">
      <c r="A139" s="34">
        <f t="shared" si="1"/>
        <v>126</v>
      </c>
      <c r="B139" s="35" t="s">
        <v>283</v>
      </c>
      <c r="C139" s="36" t="s">
        <v>23</v>
      </c>
      <c r="D139" s="37" t="s">
        <v>284</v>
      </c>
      <c r="E139" s="37" t="s">
        <v>219</v>
      </c>
      <c r="F139" s="77">
        <v>123289</v>
      </c>
      <c r="G139" s="77">
        <v>123289</v>
      </c>
      <c r="H139" s="77">
        <v>123289</v>
      </c>
      <c r="I139" s="77">
        <v>48980.5</v>
      </c>
      <c r="J139" s="77">
        <v>0</v>
      </c>
      <c r="K139" s="77">
        <v>0</v>
      </c>
      <c r="L139" s="77">
        <v>0</v>
      </c>
      <c r="M139" s="77">
        <v>0</v>
      </c>
      <c r="N139" s="77">
        <v>0</v>
      </c>
      <c r="O139" s="77">
        <v>123289</v>
      </c>
      <c r="P139" s="77">
        <v>123289</v>
      </c>
      <c r="Q139" s="77">
        <v>123289</v>
      </c>
      <c r="R139" s="77">
        <v>48980.5</v>
      </c>
      <c r="S139" s="77">
        <v>0</v>
      </c>
      <c r="T139" s="34"/>
    </row>
    <row r="140" spans="1:20" ht="32.25" x14ac:dyDescent="0.3">
      <c r="A140" s="34">
        <f t="shared" si="1"/>
        <v>127</v>
      </c>
      <c r="B140" s="35" t="s">
        <v>285</v>
      </c>
      <c r="C140" s="36" t="s">
        <v>286</v>
      </c>
      <c r="D140" s="37" t="s">
        <v>287</v>
      </c>
      <c r="E140" s="37" t="s">
        <v>219</v>
      </c>
      <c r="F140" s="77">
        <v>123289</v>
      </c>
      <c r="G140" s="77">
        <v>123289</v>
      </c>
      <c r="H140" s="77">
        <v>123289</v>
      </c>
      <c r="I140" s="77">
        <v>48980.5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77">
        <v>123289</v>
      </c>
      <c r="P140" s="77">
        <v>123289</v>
      </c>
      <c r="Q140" s="77">
        <v>123289</v>
      </c>
      <c r="R140" s="77">
        <v>48980.5</v>
      </c>
      <c r="S140" s="77">
        <v>0</v>
      </c>
      <c r="T140" s="34"/>
    </row>
    <row r="141" spans="1:20" ht="18.75" x14ac:dyDescent="0.3">
      <c r="A141" s="34">
        <f t="shared" si="1"/>
        <v>128</v>
      </c>
      <c r="B141" s="35" t="s">
        <v>288</v>
      </c>
      <c r="C141" s="36" t="s">
        <v>23</v>
      </c>
      <c r="D141" s="37" t="s">
        <v>289</v>
      </c>
      <c r="E141" s="37" t="s">
        <v>219</v>
      </c>
      <c r="F141" s="77">
        <v>65807</v>
      </c>
      <c r="G141" s="77">
        <v>65807</v>
      </c>
      <c r="H141" s="77">
        <v>65807</v>
      </c>
      <c r="I141" s="77">
        <v>45932.13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65807</v>
      </c>
      <c r="P141" s="77">
        <v>65807</v>
      </c>
      <c r="Q141" s="77">
        <v>65807</v>
      </c>
      <c r="R141" s="77">
        <v>45932.13</v>
      </c>
      <c r="S141" s="77">
        <v>0</v>
      </c>
      <c r="T141" s="34"/>
    </row>
    <row r="142" spans="1:20" ht="48" x14ac:dyDescent="0.3">
      <c r="A142" s="34">
        <f t="shared" si="1"/>
        <v>129</v>
      </c>
      <c r="B142" s="35" t="s">
        <v>290</v>
      </c>
      <c r="C142" s="36" t="s">
        <v>286</v>
      </c>
      <c r="D142" s="37" t="s">
        <v>291</v>
      </c>
      <c r="E142" s="37" t="s">
        <v>219</v>
      </c>
      <c r="F142" s="77">
        <v>65807</v>
      </c>
      <c r="G142" s="77">
        <v>65807</v>
      </c>
      <c r="H142" s="77">
        <v>65807</v>
      </c>
      <c r="I142" s="77">
        <v>45932.13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77">
        <v>65807</v>
      </c>
      <c r="P142" s="77">
        <v>65807</v>
      </c>
      <c r="Q142" s="77">
        <v>65807</v>
      </c>
      <c r="R142" s="77">
        <v>45932.13</v>
      </c>
      <c r="S142" s="77">
        <v>0</v>
      </c>
      <c r="T142" s="34"/>
    </row>
    <row r="143" spans="1:20" ht="18.75" x14ac:dyDescent="0.3">
      <c r="A143" s="34">
        <f t="shared" ref="A143:A206" si="2">A142+1</f>
        <v>130</v>
      </c>
      <c r="B143" s="35" t="s">
        <v>292</v>
      </c>
      <c r="C143" s="36" t="s">
        <v>23</v>
      </c>
      <c r="D143" s="37" t="s">
        <v>293</v>
      </c>
      <c r="E143" s="37" t="s">
        <v>219</v>
      </c>
      <c r="F143" s="77">
        <v>12331790</v>
      </c>
      <c r="G143" s="77">
        <v>12331790</v>
      </c>
      <c r="H143" s="77">
        <v>12331790</v>
      </c>
      <c r="I143" s="77">
        <v>9463317.9399999995</v>
      </c>
      <c r="J143" s="77">
        <v>3707756</v>
      </c>
      <c r="K143" s="77">
        <v>3707756</v>
      </c>
      <c r="L143" s="77">
        <v>3707756</v>
      </c>
      <c r="M143" s="77">
        <v>3667264.75</v>
      </c>
      <c r="N143" s="77">
        <v>0</v>
      </c>
      <c r="O143" s="77">
        <v>16039546</v>
      </c>
      <c r="P143" s="77">
        <v>16039546</v>
      </c>
      <c r="Q143" s="77">
        <v>16039546</v>
      </c>
      <c r="R143" s="77">
        <v>13130582.689999999</v>
      </c>
      <c r="S143" s="77">
        <v>0</v>
      </c>
      <c r="T143" s="34"/>
    </row>
    <row r="144" spans="1:20" ht="32.25" x14ac:dyDescent="0.3">
      <c r="A144" s="34">
        <f t="shared" si="2"/>
        <v>131</v>
      </c>
      <c r="B144" s="35" t="s">
        <v>294</v>
      </c>
      <c r="C144" s="36" t="s">
        <v>23</v>
      </c>
      <c r="D144" s="37" t="s">
        <v>295</v>
      </c>
      <c r="E144" s="37" t="s">
        <v>219</v>
      </c>
      <c r="F144" s="77">
        <v>3205724</v>
      </c>
      <c r="G144" s="77">
        <v>3205724</v>
      </c>
      <c r="H144" s="77">
        <v>3205724</v>
      </c>
      <c r="I144" s="77">
        <v>3030106.83</v>
      </c>
      <c r="J144" s="77">
        <v>2169519</v>
      </c>
      <c r="K144" s="77">
        <v>2169519</v>
      </c>
      <c r="L144" s="77">
        <v>2169519</v>
      </c>
      <c r="M144" s="77">
        <v>2162784.56</v>
      </c>
      <c r="N144" s="77">
        <v>0</v>
      </c>
      <c r="O144" s="77">
        <v>5375243</v>
      </c>
      <c r="P144" s="77">
        <v>5375243</v>
      </c>
      <c r="Q144" s="77">
        <v>5375243</v>
      </c>
      <c r="R144" s="77">
        <v>5192891.3899999997</v>
      </c>
      <c r="S144" s="77">
        <v>0</v>
      </c>
      <c r="T144" s="34"/>
    </row>
    <row r="145" spans="1:20" ht="18.75" customHeight="1" x14ac:dyDescent="0.3">
      <c r="A145" s="34">
        <f t="shared" si="2"/>
        <v>132</v>
      </c>
      <c r="B145" s="35" t="s">
        <v>296</v>
      </c>
      <c r="C145" s="36" t="s">
        <v>297</v>
      </c>
      <c r="D145" s="37" t="s">
        <v>298</v>
      </c>
      <c r="E145" s="37" t="s">
        <v>219</v>
      </c>
      <c r="F145" s="77">
        <v>1805204</v>
      </c>
      <c r="G145" s="77">
        <v>1805204</v>
      </c>
      <c r="H145" s="77">
        <v>1805204</v>
      </c>
      <c r="I145" s="77">
        <v>1743534.63</v>
      </c>
      <c r="J145" s="77">
        <v>1830100</v>
      </c>
      <c r="K145" s="77">
        <v>1830100</v>
      </c>
      <c r="L145" s="77">
        <v>1830100</v>
      </c>
      <c r="M145" s="77">
        <v>1825066</v>
      </c>
      <c r="N145" s="77">
        <v>0</v>
      </c>
      <c r="O145" s="77">
        <v>3635304</v>
      </c>
      <c r="P145" s="77">
        <v>3635304</v>
      </c>
      <c r="Q145" s="77">
        <v>3635304</v>
      </c>
      <c r="R145" s="77">
        <v>3568600.63</v>
      </c>
      <c r="S145" s="77">
        <v>0</v>
      </c>
      <c r="T145" s="34"/>
    </row>
    <row r="146" spans="1:20" ht="32.25" x14ac:dyDescent="0.3">
      <c r="A146" s="34">
        <f t="shared" si="2"/>
        <v>133</v>
      </c>
      <c r="B146" s="35" t="s">
        <v>299</v>
      </c>
      <c r="C146" s="36" t="s">
        <v>300</v>
      </c>
      <c r="D146" s="37" t="s">
        <v>301</v>
      </c>
      <c r="E146" s="37" t="s">
        <v>219</v>
      </c>
      <c r="F146" s="77">
        <v>937155</v>
      </c>
      <c r="G146" s="77">
        <v>937155</v>
      </c>
      <c r="H146" s="77">
        <v>937155</v>
      </c>
      <c r="I146" s="77">
        <v>886479.89</v>
      </c>
      <c r="J146" s="77">
        <v>339419</v>
      </c>
      <c r="K146" s="77">
        <v>339419</v>
      </c>
      <c r="L146" s="77">
        <v>339419</v>
      </c>
      <c r="M146" s="77">
        <v>337718.56</v>
      </c>
      <c r="N146" s="77">
        <v>0</v>
      </c>
      <c r="O146" s="77">
        <v>1276574</v>
      </c>
      <c r="P146" s="77">
        <v>1276574</v>
      </c>
      <c r="Q146" s="77">
        <v>1276574</v>
      </c>
      <c r="R146" s="77">
        <v>1224198.45</v>
      </c>
      <c r="S146" s="77">
        <v>0</v>
      </c>
      <c r="T146" s="34"/>
    </row>
    <row r="147" spans="1:20" ht="32.25" x14ac:dyDescent="0.3">
      <c r="A147" s="34">
        <f t="shared" si="2"/>
        <v>134</v>
      </c>
      <c r="B147" s="35" t="s">
        <v>302</v>
      </c>
      <c r="C147" s="36" t="s">
        <v>300</v>
      </c>
      <c r="D147" s="37" t="s">
        <v>303</v>
      </c>
      <c r="E147" s="37" t="s">
        <v>219</v>
      </c>
      <c r="F147" s="77">
        <v>463365</v>
      </c>
      <c r="G147" s="77">
        <v>463365</v>
      </c>
      <c r="H147" s="77">
        <v>463365</v>
      </c>
      <c r="I147" s="77">
        <v>400092.31</v>
      </c>
      <c r="J147" s="77">
        <v>0</v>
      </c>
      <c r="K147" s="77">
        <v>0</v>
      </c>
      <c r="L147" s="77">
        <v>0</v>
      </c>
      <c r="M147" s="77">
        <v>0</v>
      </c>
      <c r="N147" s="77">
        <v>0</v>
      </c>
      <c r="O147" s="77">
        <v>463365</v>
      </c>
      <c r="P147" s="77">
        <v>463365</v>
      </c>
      <c r="Q147" s="77">
        <v>463365</v>
      </c>
      <c r="R147" s="77">
        <v>400092.31</v>
      </c>
      <c r="S147" s="77">
        <v>0</v>
      </c>
      <c r="T147" s="34"/>
    </row>
    <row r="148" spans="1:20" ht="48" x14ac:dyDescent="0.3">
      <c r="A148" s="34">
        <f t="shared" si="2"/>
        <v>135</v>
      </c>
      <c r="B148" s="35" t="s">
        <v>304</v>
      </c>
      <c r="C148" s="36" t="s">
        <v>305</v>
      </c>
      <c r="D148" s="37" t="s">
        <v>306</v>
      </c>
      <c r="E148" s="37" t="s">
        <v>219</v>
      </c>
      <c r="F148" s="77">
        <v>0</v>
      </c>
      <c r="G148" s="77">
        <v>0</v>
      </c>
      <c r="H148" s="77">
        <v>0</v>
      </c>
      <c r="I148" s="77">
        <v>0</v>
      </c>
      <c r="J148" s="77">
        <v>15000</v>
      </c>
      <c r="K148" s="77">
        <v>15000</v>
      </c>
      <c r="L148" s="77">
        <v>15000</v>
      </c>
      <c r="M148" s="77">
        <v>15000</v>
      </c>
      <c r="N148" s="77">
        <v>0</v>
      </c>
      <c r="O148" s="77">
        <v>15000</v>
      </c>
      <c r="P148" s="77">
        <v>15000</v>
      </c>
      <c r="Q148" s="77">
        <v>15000</v>
      </c>
      <c r="R148" s="77">
        <v>15000</v>
      </c>
      <c r="S148" s="77">
        <v>0</v>
      </c>
      <c r="T148" s="34"/>
    </row>
    <row r="149" spans="1:20" ht="18.75" x14ac:dyDescent="0.3">
      <c r="A149" s="34">
        <f t="shared" si="2"/>
        <v>136</v>
      </c>
      <c r="B149" s="35" t="s">
        <v>307</v>
      </c>
      <c r="C149" s="36" t="s">
        <v>300</v>
      </c>
      <c r="D149" s="37" t="s">
        <v>308</v>
      </c>
      <c r="E149" s="37" t="s">
        <v>219</v>
      </c>
      <c r="F149" s="77">
        <v>9126066</v>
      </c>
      <c r="G149" s="77">
        <v>9126066</v>
      </c>
      <c r="H149" s="77">
        <v>9126066</v>
      </c>
      <c r="I149" s="77">
        <v>6433211.1100000003</v>
      </c>
      <c r="J149" s="77">
        <v>1523237</v>
      </c>
      <c r="K149" s="77">
        <v>1523237</v>
      </c>
      <c r="L149" s="77">
        <v>1523237</v>
      </c>
      <c r="M149" s="77">
        <v>1489480.19</v>
      </c>
      <c r="N149" s="77">
        <v>0</v>
      </c>
      <c r="O149" s="77">
        <v>10649303</v>
      </c>
      <c r="P149" s="77">
        <v>10649303</v>
      </c>
      <c r="Q149" s="77">
        <v>10649303</v>
      </c>
      <c r="R149" s="77">
        <v>7922691.2999999998</v>
      </c>
      <c r="S149" s="77">
        <v>0</v>
      </c>
      <c r="T149" s="34"/>
    </row>
    <row r="150" spans="1:20" ht="18.75" x14ac:dyDescent="0.3">
      <c r="A150" s="34">
        <f t="shared" si="2"/>
        <v>137</v>
      </c>
      <c r="B150" s="35" t="s">
        <v>309</v>
      </c>
      <c r="C150" s="36" t="s">
        <v>23</v>
      </c>
      <c r="D150" s="37" t="s">
        <v>310</v>
      </c>
      <c r="E150" s="37" t="s">
        <v>219</v>
      </c>
      <c r="F150" s="77">
        <v>6083214</v>
      </c>
      <c r="G150" s="77">
        <v>6083214</v>
      </c>
      <c r="H150" s="77">
        <v>6083214</v>
      </c>
      <c r="I150" s="77">
        <v>5455107.4900000002</v>
      </c>
      <c r="J150" s="77">
        <v>14949062</v>
      </c>
      <c r="K150" s="77">
        <v>14949062</v>
      </c>
      <c r="L150" s="77">
        <v>14949062</v>
      </c>
      <c r="M150" s="77">
        <v>13270204.949999999</v>
      </c>
      <c r="N150" s="77">
        <v>0</v>
      </c>
      <c r="O150" s="77">
        <v>21032276</v>
      </c>
      <c r="P150" s="77">
        <v>21032276</v>
      </c>
      <c r="Q150" s="77">
        <v>21032276</v>
      </c>
      <c r="R150" s="77">
        <v>18725312.440000001</v>
      </c>
      <c r="S150" s="77">
        <v>0</v>
      </c>
      <c r="T150" s="34"/>
    </row>
    <row r="151" spans="1:20" ht="18.75" x14ac:dyDescent="0.3">
      <c r="A151" s="34">
        <f t="shared" si="2"/>
        <v>138</v>
      </c>
      <c r="B151" s="35" t="s">
        <v>311</v>
      </c>
      <c r="C151" s="36" t="s">
        <v>23</v>
      </c>
      <c r="D151" s="37" t="s">
        <v>312</v>
      </c>
      <c r="E151" s="37" t="s">
        <v>219</v>
      </c>
      <c r="F151" s="77">
        <v>0</v>
      </c>
      <c r="G151" s="77">
        <v>0</v>
      </c>
      <c r="H151" s="77">
        <v>0</v>
      </c>
      <c r="I151" s="77">
        <v>0</v>
      </c>
      <c r="J151" s="77">
        <v>5405294</v>
      </c>
      <c r="K151" s="77">
        <v>5405294</v>
      </c>
      <c r="L151" s="77">
        <v>5405294</v>
      </c>
      <c r="M151" s="77">
        <v>3908016.55</v>
      </c>
      <c r="N151" s="77">
        <v>0</v>
      </c>
      <c r="O151" s="77">
        <v>5405294</v>
      </c>
      <c r="P151" s="77">
        <v>5405294</v>
      </c>
      <c r="Q151" s="77">
        <v>5405294</v>
      </c>
      <c r="R151" s="77">
        <v>3908016.55</v>
      </c>
      <c r="S151" s="77">
        <v>0</v>
      </c>
      <c r="T151" s="34"/>
    </row>
    <row r="152" spans="1:20" ht="18.75" customHeight="1" x14ac:dyDescent="0.3">
      <c r="A152" s="34">
        <f t="shared" si="2"/>
        <v>139</v>
      </c>
      <c r="B152" s="35" t="s">
        <v>313</v>
      </c>
      <c r="C152" s="36" t="s">
        <v>23</v>
      </c>
      <c r="D152" s="37" t="s">
        <v>314</v>
      </c>
      <c r="E152" s="37" t="s">
        <v>219</v>
      </c>
      <c r="F152" s="77">
        <v>0</v>
      </c>
      <c r="G152" s="77">
        <v>0</v>
      </c>
      <c r="H152" s="77">
        <v>0</v>
      </c>
      <c r="I152" s="77">
        <v>0</v>
      </c>
      <c r="J152" s="77">
        <v>2064580</v>
      </c>
      <c r="K152" s="77">
        <v>2064580</v>
      </c>
      <c r="L152" s="77">
        <v>2064580</v>
      </c>
      <c r="M152" s="77">
        <v>1727000.2</v>
      </c>
      <c r="N152" s="77">
        <v>0</v>
      </c>
      <c r="O152" s="77">
        <v>2064580</v>
      </c>
      <c r="P152" s="77">
        <v>2064580</v>
      </c>
      <c r="Q152" s="77">
        <v>2064580</v>
      </c>
      <c r="R152" s="77">
        <v>1727000.2</v>
      </c>
      <c r="S152" s="77">
        <v>0</v>
      </c>
      <c r="T152" s="34"/>
    </row>
    <row r="153" spans="1:20" ht="18.75" x14ac:dyDescent="0.3">
      <c r="A153" s="34">
        <f t="shared" si="2"/>
        <v>140</v>
      </c>
      <c r="B153" s="35" t="s">
        <v>315</v>
      </c>
      <c r="C153" s="36" t="s">
        <v>316</v>
      </c>
      <c r="D153" s="37" t="s">
        <v>317</v>
      </c>
      <c r="E153" s="37" t="s">
        <v>219</v>
      </c>
      <c r="F153" s="77">
        <v>0</v>
      </c>
      <c r="G153" s="77">
        <v>0</v>
      </c>
      <c r="H153" s="77">
        <v>0</v>
      </c>
      <c r="I153" s="77">
        <v>0</v>
      </c>
      <c r="J153" s="77">
        <v>2064580</v>
      </c>
      <c r="K153" s="77">
        <v>2064580</v>
      </c>
      <c r="L153" s="77">
        <v>2064580</v>
      </c>
      <c r="M153" s="77">
        <v>1727000.2</v>
      </c>
      <c r="N153" s="77">
        <v>0</v>
      </c>
      <c r="O153" s="77">
        <v>2064580</v>
      </c>
      <c r="P153" s="77">
        <v>2064580</v>
      </c>
      <c r="Q153" s="77">
        <v>2064580</v>
      </c>
      <c r="R153" s="77">
        <v>1727000.2</v>
      </c>
      <c r="S153" s="77">
        <v>0</v>
      </c>
      <c r="T153" s="34"/>
    </row>
    <row r="154" spans="1:20" ht="18.75" x14ac:dyDescent="0.3">
      <c r="A154" s="34">
        <f t="shared" si="2"/>
        <v>141</v>
      </c>
      <c r="B154" s="35" t="s">
        <v>318</v>
      </c>
      <c r="C154" s="36" t="s">
        <v>316</v>
      </c>
      <c r="D154" s="37" t="s">
        <v>319</v>
      </c>
      <c r="E154" s="37" t="s">
        <v>219</v>
      </c>
      <c r="F154" s="77">
        <v>0</v>
      </c>
      <c r="G154" s="77">
        <v>0</v>
      </c>
      <c r="H154" s="77">
        <v>0</v>
      </c>
      <c r="I154" s="77">
        <v>0</v>
      </c>
      <c r="J154" s="77">
        <v>1768214</v>
      </c>
      <c r="K154" s="77">
        <v>1768214</v>
      </c>
      <c r="L154" s="77">
        <v>1768214</v>
      </c>
      <c r="M154" s="77">
        <v>1742374</v>
      </c>
      <c r="N154" s="77">
        <v>0</v>
      </c>
      <c r="O154" s="77">
        <v>1768214</v>
      </c>
      <c r="P154" s="77">
        <v>1768214</v>
      </c>
      <c r="Q154" s="77">
        <v>1768214</v>
      </c>
      <c r="R154" s="77">
        <v>1742374</v>
      </c>
      <c r="S154" s="77">
        <v>0</v>
      </c>
      <c r="T154" s="34"/>
    </row>
    <row r="155" spans="1:20" ht="32.25" x14ac:dyDescent="0.3">
      <c r="A155" s="34">
        <f t="shared" si="2"/>
        <v>142</v>
      </c>
      <c r="B155" s="35" t="s">
        <v>320</v>
      </c>
      <c r="C155" s="36" t="s">
        <v>316</v>
      </c>
      <c r="D155" s="37" t="s">
        <v>321</v>
      </c>
      <c r="E155" s="37" t="s">
        <v>219</v>
      </c>
      <c r="F155" s="77">
        <v>0</v>
      </c>
      <c r="G155" s="77">
        <v>0</v>
      </c>
      <c r="H155" s="77">
        <v>0</v>
      </c>
      <c r="I155" s="77">
        <v>0</v>
      </c>
      <c r="J155" s="77">
        <v>391000</v>
      </c>
      <c r="K155" s="77">
        <v>391000</v>
      </c>
      <c r="L155" s="77">
        <v>391000</v>
      </c>
      <c r="M155" s="77">
        <v>173863.35</v>
      </c>
      <c r="N155" s="77">
        <v>0</v>
      </c>
      <c r="O155" s="77">
        <v>391000</v>
      </c>
      <c r="P155" s="77">
        <v>391000</v>
      </c>
      <c r="Q155" s="77">
        <v>391000</v>
      </c>
      <c r="R155" s="77">
        <v>173863.35</v>
      </c>
      <c r="S155" s="77">
        <v>0</v>
      </c>
      <c r="T155" s="34"/>
    </row>
    <row r="156" spans="1:20" ht="18.75" x14ac:dyDescent="0.3">
      <c r="A156" s="34">
        <f t="shared" si="2"/>
        <v>143</v>
      </c>
      <c r="B156" s="35" t="s">
        <v>322</v>
      </c>
      <c r="C156" s="36" t="s">
        <v>23</v>
      </c>
      <c r="D156" s="37" t="s">
        <v>323</v>
      </c>
      <c r="E156" s="37" t="s">
        <v>219</v>
      </c>
      <c r="F156" s="77">
        <v>0</v>
      </c>
      <c r="G156" s="77">
        <v>0</v>
      </c>
      <c r="H156" s="77">
        <v>0</v>
      </c>
      <c r="I156" s="77">
        <v>0</v>
      </c>
      <c r="J156" s="77">
        <v>1181500</v>
      </c>
      <c r="K156" s="77">
        <v>1181500</v>
      </c>
      <c r="L156" s="77">
        <v>1181500</v>
      </c>
      <c r="M156" s="77">
        <v>264779</v>
      </c>
      <c r="N156" s="77">
        <v>0</v>
      </c>
      <c r="O156" s="77">
        <v>1181500</v>
      </c>
      <c r="P156" s="77">
        <v>1181500</v>
      </c>
      <c r="Q156" s="77">
        <v>1181500</v>
      </c>
      <c r="R156" s="77">
        <v>264779</v>
      </c>
      <c r="S156" s="77">
        <v>0</v>
      </c>
      <c r="T156" s="34"/>
    </row>
    <row r="157" spans="1:20" ht="38.25" customHeight="1" x14ac:dyDescent="0.3">
      <c r="A157" s="34">
        <f t="shared" si="2"/>
        <v>144</v>
      </c>
      <c r="B157" s="35" t="s">
        <v>324</v>
      </c>
      <c r="C157" s="36" t="s">
        <v>325</v>
      </c>
      <c r="D157" s="37" t="s">
        <v>326</v>
      </c>
      <c r="E157" s="37" t="s">
        <v>219</v>
      </c>
      <c r="F157" s="77">
        <v>0</v>
      </c>
      <c r="G157" s="77">
        <v>0</v>
      </c>
      <c r="H157" s="77">
        <v>0</v>
      </c>
      <c r="I157" s="77">
        <v>0</v>
      </c>
      <c r="J157" s="77">
        <v>681500</v>
      </c>
      <c r="K157" s="77">
        <v>681500</v>
      </c>
      <c r="L157" s="77">
        <v>681500</v>
      </c>
      <c r="M157" s="77">
        <v>264779</v>
      </c>
      <c r="N157" s="77">
        <v>0</v>
      </c>
      <c r="O157" s="77">
        <v>681500</v>
      </c>
      <c r="P157" s="77">
        <v>681500</v>
      </c>
      <c r="Q157" s="77">
        <v>681500</v>
      </c>
      <c r="R157" s="77">
        <v>264779</v>
      </c>
      <c r="S157" s="77">
        <v>0</v>
      </c>
      <c r="T157" s="34"/>
    </row>
    <row r="158" spans="1:20" ht="48" x14ac:dyDescent="0.3">
      <c r="A158" s="34">
        <f t="shared" si="2"/>
        <v>145</v>
      </c>
      <c r="B158" s="35" t="s">
        <v>327</v>
      </c>
      <c r="C158" s="36" t="s">
        <v>325</v>
      </c>
      <c r="D158" s="37" t="s">
        <v>328</v>
      </c>
      <c r="E158" s="37" t="s">
        <v>219</v>
      </c>
      <c r="F158" s="77">
        <v>0</v>
      </c>
      <c r="G158" s="77">
        <v>0</v>
      </c>
      <c r="H158" s="77">
        <v>0</v>
      </c>
      <c r="I158" s="77">
        <v>0</v>
      </c>
      <c r="J158" s="77">
        <v>500000</v>
      </c>
      <c r="K158" s="77">
        <v>500000</v>
      </c>
      <c r="L158" s="77">
        <v>500000</v>
      </c>
      <c r="M158" s="77">
        <v>0</v>
      </c>
      <c r="N158" s="77">
        <v>0</v>
      </c>
      <c r="O158" s="77">
        <v>500000</v>
      </c>
      <c r="P158" s="77">
        <v>500000</v>
      </c>
      <c r="Q158" s="77">
        <v>500000</v>
      </c>
      <c r="R158" s="77">
        <v>0</v>
      </c>
      <c r="S158" s="77">
        <v>0</v>
      </c>
      <c r="T158" s="34"/>
    </row>
    <row r="159" spans="1:20" ht="32.25" x14ac:dyDescent="0.3">
      <c r="A159" s="34">
        <f t="shared" si="2"/>
        <v>146</v>
      </c>
      <c r="B159" s="35" t="s">
        <v>329</v>
      </c>
      <c r="C159" s="36" t="s">
        <v>23</v>
      </c>
      <c r="D159" s="37" t="s">
        <v>330</v>
      </c>
      <c r="E159" s="37" t="s">
        <v>219</v>
      </c>
      <c r="F159" s="77">
        <v>5933714</v>
      </c>
      <c r="G159" s="77">
        <v>5933714</v>
      </c>
      <c r="H159" s="77">
        <v>5933714</v>
      </c>
      <c r="I159" s="77">
        <v>5415472.2999999998</v>
      </c>
      <c r="J159" s="77">
        <v>9490640</v>
      </c>
      <c r="K159" s="77">
        <v>9490640</v>
      </c>
      <c r="L159" s="77">
        <v>9490640</v>
      </c>
      <c r="M159" s="77">
        <v>9357188.4000000004</v>
      </c>
      <c r="N159" s="77">
        <v>0</v>
      </c>
      <c r="O159" s="77">
        <v>15424354</v>
      </c>
      <c r="P159" s="77">
        <v>15424354</v>
      </c>
      <c r="Q159" s="77">
        <v>15424354</v>
      </c>
      <c r="R159" s="77">
        <v>14772660.699999999</v>
      </c>
      <c r="S159" s="77">
        <v>0</v>
      </c>
      <c r="T159" s="34"/>
    </row>
    <row r="160" spans="1:20" ht="32.25" x14ac:dyDescent="0.3">
      <c r="A160" s="34">
        <f t="shared" si="2"/>
        <v>147</v>
      </c>
      <c r="B160" s="35" t="s">
        <v>331</v>
      </c>
      <c r="C160" s="36" t="s">
        <v>23</v>
      </c>
      <c r="D160" s="37" t="s">
        <v>332</v>
      </c>
      <c r="E160" s="37" t="s">
        <v>219</v>
      </c>
      <c r="F160" s="77">
        <v>553221</v>
      </c>
      <c r="G160" s="77">
        <v>553221</v>
      </c>
      <c r="H160" s="77">
        <v>553221</v>
      </c>
      <c r="I160" s="77">
        <v>342724.3</v>
      </c>
      <c r="J160" s="77">
        <v>0</v>
      </c>
      <c r="K160" s="77">
        <v>0</v>
      </c>
      <c r="L160" s="77">
        <v>0</v>
      </c>
      <c r="M160" s="77">
        <v>0</v>
      </c>
      <c r="N160" s="77">
        <v>0</v>
      </c>
      <c r="O160" s="77">
        <v>553221</v>
      </c>
      <c r="P160" s="77">
        <v>553221</v>
      </c>
      <c r="Q160" s="77">
        <v>553221</v>
      </c>
      <c r="R160" s="77">
        <v>342724.3</v>
      </c>
      <c r="S160" s="77">
        <v>0</v>
      </c>
      <c r="T160" s="34"/>
    </row>
    <row r="161" spans="1:20" ht="18.75" x14ac:dyDescent="0.3">
      <c r="A161" s="34">
        <f t="shared" si="2"/>
        <v>148</v>
      </c>
      <c r="B161" s="35" t="s">
        <v>333</v>
      </c>
      <c r="C161" s="36" t="s">
        <v>334</v>
      </c>
      <c r="D161" s="37" t="s">
        <v>335</v>
      </c>
      <c r="E161" s="37" t="s">
        <v>219</v>
      </c>
      <c r="F161" s="77">
        <v>553221</v>
      </c>
      <c r="G161" s="77">
        <v>553221</v>
      </c>
      <c r="H161" s="77">
        <v>553221</v>
      </c>
      <c r="I161" s="77">
        <v>342724.3</v>
      </c>
      <c r="J161" s="77">
        <v>0</v>
      </c>
      <c r="K161" s="77">
        <v>0</v>
      </c>
      <c r="L161" s="77">
        <v>0</v>
      </c>
      <c r="M161" s="77">
        <v>0</v>
      </c>
      <c r="N161" s="77">
        <v>0</v>
      </c>
      <c r="O161" s="77">
        <v>553221</v>
      </c>
      <c r="P161" s="77">
        <v>553221</v>
      </c>
      <c r="Q161" s="77">
        <v>553221</v>
      </c>
      <c r="R161" s="77">
        <v>342724.3</v>
      </c>
      <c r="S161" s="77">
        <v>0</v>
      </c>
      <c r="T161" s="34"/>
    </row>
    <row r="162" spans="1:20" ht="32.25" x14ac:dyDescent="0.3">
      <c r="A162" s="34">
        <f t="shared" si="2"/>
        <v>149</v>
      </c>
      <c r="B162" s="35" t="s">
        <v>336</v>
      </c>
      <c r="C162" s="36" t="s">
        <v>23</v>
      </c>
      <c r="D162" s="37" t="s">
        <v>337</v>
      </c>
      <c r="E162" s="37" t="s">
        <v>219</v>
      </c>
      <c r="F162" s="77">
        <v>5380493</v>
      </c>
      <c r="G162" s="77">
        <v>5380493</v>
      </c>
      <c r="H162" s="77">
        <v>5380493</v>
      </c>
      <c r="I162" s="77">
        <v>5072748</v>
      </c>
      <c r="J162" s="77">
        <v>9490640</v>
      </c>
      <c r="K162" s="77">
        <v>9490640</v>
      </c>
      <c r="L162" s="77">
        <v>9490640</v>
      </c>
      <c r="M162" s="77">
        <v>9357188.4000000004</v>
      </c>
      <c r="N162" s="77">
        <v>0</v>
      </c>
      <c r="O162" s="77">
        <v>14871133</v>
      </c>
      <c r="P162" s="77">
        <v>14871133</v>
      </c>
      <c r="Q162" s="77">
        <v>14871133</v>
      </c>
      <c r="R162" s="77">
        <v>14429936.4</v>
      </c>
      <c r="S162" s="77">
        <v>0</v>
      </c>
      <c r="T162" s="34"/>
    </row>
    <row r="163" spans="1:20" ht="34.5" customHeight="1" x14ac:dyDescent="0.3">
      <c r="A163" s="34">
        <f t="shared" si="2"/>
        <v>150</v>
      </c>
      <c r="B163" s="35" t="s">
        <v>338</v>
      </c>
      <c r="C163" s="36" t="s">
        <v>339</v>
      </c>
      <c r="D163" s="37" t="s">
        <v>340</v>
      </c>
      <c r="E163" s="37" t="s">
        <v>219</v>
      </c>
      <c r="F163" s="77">
        <v>5380493</v>
      </c>
      <c r="G163" s="77">
        <v>5380493</v>
      </c>
      <c r="H163" s="77">
        <v>5380493</v>
      </c>
      <c r="I163" s="77">
        <v>5072748</v>
      </c>
      <c r="J163" s="77">
        <v>9490640</v>
      </c>
      <c r="K163" s="77">
        <v>9490640</v>
      </c>
      <c r="L163" s="77">
        <v>9490640</v>
      </c>
      <c r="M163" s="77">
        <v>9357188.4000000004</v>
      </c>
      <c r="N163" s="77">
        <v>0</v>
      </c>
      <c r="O163" s="77">
        <v>14871133</v>
      </c>
      <c r="P163" s="77">
        <v>14871133</v>
      </c>
      <c r="Q163" s="77">
        <v>14871133</v>
      </c>
      <c r="R163" s="77">
        <v>14429936.4</v>
      </c>
      <c r="S163" s="77">
        <v>0</v>
      </c>
      <c r="T163" s="34"/>
    </row>
    <row r="164" spans="1:20" ht="19.5" customHeight="1" x14ac:dyDescent="0.3">
      <c r="A164" s="34">
        <f t="shared" si="2"/>
        <v>151</v>
      </c>
      <c r="B164" s="35" t="s">
        <v>341</v>
      </c>
      <c r="C164" s="36" t="s">
        <v>23</v>
      </c>
      <c r="D164" s="37" t="s">
        <v>342</v>
      </c>
      <c r="E164" s="37" t="s">
        <v>219</v>
      </c>
      <c r="F164" s="77">
        <v>149500</v>
      </c>
      <c r="G164" s="77">
        <v>149500</v>
      </c>
      <c r="H164" s="77">
        <v>149500</v>
      </c>
      <c r="I164" s="77">
        <v>39635.19</v>
      </c>
      <c r="J164" s="77">
        <v>53128</v>
      </c>
      <c r="K164" s="77">
        <v>53128</v>
      </c>
      <c r="L164" s="77">
        <v>53128</v>
      </c>
      <c r="M164" s="77">
        <v>5000</v>
      </c>
      <c r="N164" s="77">
        <v>0</v>
      </c>
      <c r="O164" s="77">
        <v>202628</v>
      </c>
      <c r="P164" s="77">
        <v>202628</v>
      </c>
      <c r="Q164" s="77">
        <v>202628</v>
      </c>
      <c r="R164" s="77">
        <v>44635.19</v>
      </c>
      <c r="S164" s="77">
        <v>0</v>
      </c>
      <c r="T164" s="34"/>
    </row>
    <row r="165" spans="1:20" ht="18.75" x14ac:dyDescent="0.3">
      <c r="A165" s="34">
        <f t="shared" si="2"/>
        <v>152</v>
      </c>
      <c r="B165" s="35" t="s">
        <v>343</v>
      </c>
      <c r="C165" s="36" t="s">
        <v>344</v>
      </c>
      <c r="D165" s="37" t="s">
        <v>345</v>
      </c>
      <c r="E165" s="37" t="s">
        <v>219</v>
      </c>
      <c r="F165" s="77">
        <v>50000</v>
      </c>
      <c r="G165" s="77">
        <v>50000</v>
      </c>
      <c r="H165" s="77">
        <v>50000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50000</v>
      </c>
      <c r="P165" s="77">
        <v>50000</v>
      </c>
      <c r="Q165" s="77">
        <v>50000</v>
      </c>
      <c r="R165" s="77">
        <v>0</v>
      </c>
      <c r="S165" s="77">
        <v>0</v>
      </c>
      <c r="T165" s="34"/>
    </row>
    <row r="166" spans="1:20" ht="32.25" x14ac:dyDescent="0.3">
      <c r="A166" s="34">
        <f t="shared" si="2"/>
        <v>153</v>
      </c>
      <c r="B166" s="35" t="s">
        <v>346</v>
      </c>
      <c r="C166" s="36" t="s">
        <v>325</v>
      </c>
      <c r="D166" s="37" t="s">
        <v>347</v>
      </c>
      <c r="E166" s="37" t="s">
        <v>219</v>
      </c>
      <c r="F166" s="77">
        <v>22500</v>
      </c>
      <c r="G166" s="77">
        <v>22500</v>
      </c>
      <c r="H166" s="77">
        <v>22500</v>
      </c>
      <c r="I166" s="77">
        <v>7800</v>
      </c>
      <c r="J166" s="77">
        <v>23380</v>
      </c>
      <c r="K166" s="77">
        <v>23380</v>
      </c>
      <c r="L166" s="77">
        <v>23380</v>
      </c>
      <c r="M166" s="77">
        <v>0</v>
      </c>
      <c r="N166" s="77">
        <v>0</v>
      </c>
      <c r="O166" s="77">
        <v>45880</v>
      </c>
      <c r="P166" s="77">
        <v>45880</v>
      </c>
      <c r="Q166" s="77">
        <v>45880</v>
      </c>
      <c r="R166" s="77">
        <v>7800</v>
      </c>
      <c r="S166" s="77">
        <v>0</v>
      </c>
      <c r="T166" s="34"/>
    </row>
    <row r="167" spans="1:20" ht="32.25" x14ac:dyDescent="0.3">
      <c r="A167" s="34">
        <f t="shared" si="2"/>
        <v>154</v>
      </c>
      <c r="B167" s="35" t="s">
        <v>348</v>
      </c>
      <c r="C167" s="36" t="s">
        <v>325</v>
      </c>
      <c r="D167" s="37" t="s">
        <v>349</v>
      </c>
      <c r="E167" s="37" t="s">
        <v>219</v>
      </c>
      <c r="F167" s="77">
        <v>35000</v>
      </c>
      <c r="G167" s="77">
        <v>35000</v>
      </c>
      <c r="H167" s="77">
        <v>35000</v>
      </c>
      <c r="I167" s="77">
        <v>16653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35000</v>
      </c>
      <c r="P167" s="77">
        <v>35000</v>
      </c>
      <c r="Q167" s="77">
        <v>35000</v>
      </c>
      <c r="R167" s="77">
        <v>16653</v>
      </c>
      <c r="S167" s="77">
        <v>0</v>
      </c>
      <c r="T167" s="34"/>
    </row>
    <row r="168" spans="1:20" ht="18.75" x14ac:dyDescent="0.3">
      <c r="A168" s="34">
        <f t="shared" si="2"/>
        <v>155</v>
      </c>
      <c r="B168" s="35" t="s">
        <v>350</v>
      </c>
      <c r="C168" s="36" t="s">
        <v>23</v>
      </c>
      <c r="D168" s="37" t="s">
        <v>351</v>
      </c>
      <c r="E168" s="37" t="s">
        <v>219</v>
      </c>
      <c r="F168" s="77">
        <v>42000</v>
      </c>
      <c r="G168" s="77">
        <v>42000</v>
      </c>
      <c r="H168" s="77">
        <v>42000</v>
      </c>
      <c r="I168" s="77">
        <v>15182.19</v>
      </c>
      <c r="J168" s="77">
        <v>29748</v>
      </c>
      <c r="K168" s="77">
        <v>29748</v>
      </c>
      <c r="L168" s="77">
        <v>29748</v>
      </c>
      <c r="M168" s="77">
        <v>5000</v>
      </c>
      <c r="N168" s="77">
        <v>0</v>
      </c>
      <c r="O168" s="77">
        <v>71748</v>
      </c>
      <c r="P168" s="77">
        <v>71748</v>
      </c>
      <c r="Q168" s="77">
        <v>71748</v>
      </c>
      <c r="R168" s="77">
        <v>20182.189999999999</v>
      </c>
      <c r="S168" s="77">
        <v>0</v>
      </c>
      <c r="T168" s="34"/>
    </row>
    <row r="169" spans="1:20" ht="99" customHeight="1" x14ac:dyDescent="0.3">
      <c r="A169" s="34">
        <f t="shared" si="2"/>
        <v>156</v>
      </c>
      <c r="B169" s="35" t="s">
        <v>352</v>
      </c>
      <c r="C169" s="36" t="s">
        <v>325</v>
      </c>
      <c r="D169" s="37" t="s">
        <v>353</v>
      </c>
      <c r="E169" s="37" t="s">
        <v>219</v>
      </c>
      <c r="F169" s="77">
        <v>0</v>
      </c>
      <c r="G169" s="77">
        <v>0</v>
      </c>
      <c r="H169" s="77">
        <v>0</v>
      </c>
      <c r="I169" s="77">
        <v>0</v>
      </c>
      <c r="J169" s="77">
        <v>29748</v>
      </c>
      <c r="K169" s="77">
        <v>29748</v>
      </c>
      <c r="L169" s="77">
        <v>29748</v>
      </c>
      <c r="M169" s="77">
        <v>5000</v>
      </c>
      <c r="N169" s="77">
        <v>0</v>
      </c>
      <c r="O169" s="77">
        <v>29748</v>
      </c>
      <c r="P169" s="77">
        <v>29748</v>
      </c>
      <c r="Q169" s="77">
        <v>29748</v>
      </c>
      <c r="R169" s="77">
        <v>5000</v>
      </c>
      <c r="S169" s="77">
        <v>0</v>
      </c>
      <c r="T169" s="34"/>
    </row>
    <row r="170" spans="1:20" ht="18.75" x14ac:dyDescent="0.3">
      <c r="A170" s="34">
        <f t="shared" si="2"/>
        <v>157</v>
      </c>
      <c r="B170" s="35" t="s">
        <v>354</v>
      </c>
      <c r="C170" s="36" t="s">
        <v>325</v>
      </c>
      <c r="D170" s="37" t="s">
        <v>355</v>
      </c>
      <c r="E170" s="37" t="s">
        <v>219</v>
      </c>
      <c r="F170" s="77">
        <v>42000</v>
      </c>
      <c r="G170" s="77">
        <v>42000</v>
      </c>
      <c r="H170" s="77">
        <v>42000</v>
      </c>
      <c r="I170" s="77">
        <v>15182.19</v>
      </c>
      <c r="J170" s="77">
        <v>0</v>
      </c>
      <c r="K170" s="77">
        <v>0</v>
      </c>
      <c r="L170" s="77">
        <v>0</v>
      </c>
      <c r="M170" s="77">
        <v>0</v>
      </c>
      <c r="N170" s="77">
        <v>0</v>
      </c>
      <c r="O170" s="77">
        <v>42000</v>
      </c>
      <c r="P170" s="77">
        <v>42000</v>
      </c>
      <c r="Q170" s="77">
        <v>42000</v>
      </c>
      <c r="R170" s="77">
        <v>15182.19</v>
      </c>
      <c r="S170" s="77">
        <v>0</v>
      </c>
      <c r="T170" s="34"/>
    </row>
    <row r="171" spans="1:20" ht="18.75" x14ac:dyDescent="0.3">
      <c r="A171" s="34">
        <f t="shared" si="2"/>
        <v>158</v>
      </c>
      <c r="B171" s="35" t="s">
        <v>356</v>
      </c>
      <c r="C171" s="36" t="s">
        <v>23</v>
      </c>
      <c r="D171" s="37" t="s">
        <v>357</v>
      </c>
      <c r="E171" s="37" t="s">
        <v>219</v>
      </c>
      <c r="F171" s="77">
        <v>207948</v>
      </c>
      <c r="G171" s="77">
        <v>207948</v>
      </c>
      <c r="H171" s="77">
        <v>107948</v>
      </c>
      <c r="I171" s="77">
        <v>48128.56</v>
      </c>
      <c r="J171" s="77">
        <v>147687</v>
      </c>
      <c r="K171" s="77">
        <v>147687</v>
      </c>
      <c r="L171" s="77">
        <v>147687</v>
      </c>
      <c r="M171" s="77">
        <v>104345</v>
      </c>
      <c r="N171" s="77">
        <v>0</v>
      </c>
      <c r="O171" s="77">
        <v>355635</v>
      </c>
      <c r="P171" s="77">
        <v>355635</v>
      </c>
      <c r="Q171" s="77">
        <v>255635</v>
      </c>
      <c r="R171" s="77">
        <v>152473.56</v>
      </c>
      <c r="S171" s="77">
        <v>0</v>
      </c>
      <c r="T171" s="34"/>
    </row>
    <row r="172" spans="1:20" ht="32.25" x14ac:dyDescent="0.3">
      <c r="A172" s="34">
        <f t="shared" si="2"/>
        <v>159</v>
      </c>
      <c r="B172" s="35" t="s">
        <v>358</v>
      </c>
      <c r="C172" s="36" t="s">
        <v>23</v>
      </c>
      <c r="D172" s="37" t="s">
        <v>359</v>
      </c>
      <c r="E172" s="37" t="s">
        <v>219</v>
      </c>
      <c r="F172" s="77">
        <v>107948</v>
      </c>
      <c r="G172" s="77">
        <v>107948</v>
      </c>
      <c r="H172" s="77">
        <v>107948</v>
      </c>
      <c r="I172" s="77">
        <v>48128.56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107948</v>
      </c>
      <c r="P172" s="77">
        <v>107948</v>
      </c>
      <c r="Q172" s="77">
        <v>107948</v>
      </c>
      <c r="R172" s="77">
        <v>48128.56</v>
      </c>
      <c r="S172" s="77">
        <v>0</v>
      </c>
      <c r="T172" s="34"/>
    </row>
    <row r="173" spans="1:20" ht="32.25" x14ac:dyDescent="0.3">
      <c r="A173" s="34">
        <f t="shared" si="2"/>
        <v>160</v>
      </c>
      <c r="B173" s="35" t="s">
        <v>360</v>
      </c>
      <c r="C173" s="36" t="s">
        <v>361</v>
      </c>
      <c r="D173" s="37" t="s">
        <v>362</v>
      </c>
      <c r="E173" s="37" t="s">
        <v>219</v>
      </c>
      <c r="F173" s="77">
        <v>39607</v>
      </c>
      <c r="G173" s="77">
        <v>39607</v>
      </c>
      <c r="H173" s="77">
        <v>39607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39607</v>
      </c>
      <c r="P173" s="77">
        <v>39607</v>
      </c>
      <c r="Q173" s="77">
        <v>39607</v>
      </c>
      <c r="R173" s="77">
        <v>0</v>
      </c>
      <c r="S173" s="77">
        <v>0</v>
      </c>
      <c r="T173" s="34"/>
    </row>
    <row r="174" spans="1:20" ht="18.75" x14ac:dyDescent="0.3">
      <c r="A174" s="34">
        <f t="shared" si="2"/>
        <v>161</v>
      </c>
      <c r="B174" s="35" t="s">
        <v>363</v>
      </c>
      <c r="C174" s="36" t="s">
        <v>364</v>
      </c>
      <c r="D174" s="37" t="s">
        <v>365</v>
      </c>
      <c r="E174" s="37" t="s">
        <v>219</v>
      </c>
      <c r="F174" s="77">
        <v>68341</v>
      </c>
      <c r="G174" s="77">
        <v>68341</v>
      </c>
      <c r="H174" s="77">
        <v>68341</v>
      </c>
      <c r="I174" s="77">
        <v>48128.56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68341</v>
      </c>
      <c r="P174" s="77">
        <v>68341</v>
      </c>
      <c r="Q174" s="77">
        <v>68341</v>
      </c>
      <c r="R174" s="77">
        <v>48128.56</v>
      </c>
      <c r="S174" s="77">
        <v>0</v>
      </c>
      <c r="T174" s="34"/>
    </row>
    <row r="175" spans="1:20" ht="18.75" x14ac:dyDescent="0.3">
      <c r="A175" s="34">
        <f t="shared" si="2"/>
        <v>162</v>
      </c>
      <c r="B175" s="35" t="s">
        <v>366</v>
      </c>
      <c r="C175" s="36" t="s">
        <v>23</v>
      </c>
      <c r="D175" s="37" t="s">
        <v>367</v>
      </c>
      <c r="E175" s="37" t="s">
        <v>219</v>
      </c>
      <c r="F175" s="77">
        <v>0</v>
      </c>
      <c r="G175" s="77">
        <v>0</v>
      </c>
      <c r="H175" s="77">
        <v>0</v>
      </c>
      <c r="I175" s="77">
        <v>0</v>
      </c>
      <c r="J175" s="77">
        <v>147687</v>
      </c>
      <c r="K175" s="77">
        <v>147687</v>
      </c>
      <c r="L175" s="77">
        <v>147687</v>
      </c>
      <c r="M175" s="77">
        <v>104345</v>
      </c>
      <c r="N175" s="77">
        <v>0</v>
      </c>
      <c r="O175" s="77">
        <v>147687</v>
      </c>
      <c r="P175" s="77">
        <v>147687</v>
      </c>
      <c r="Q175" s="77">
        <v>147687</v>
      </c>
      <c r="R175" s="77">
        <v>104345</v>
      </c>
      <c r="S175" s="77">
        <v>0</v>
      </c>
      <c r="T175" s="34"/>
    </row>
    <row r="176" spans="1:20" ht="19.5" customHeight="1" x14ac:dyDescent="0.3">
      <c r="A176" s="34">
        <f t="shared" si="2"/>
        <v>163</v>
      </c>
      <c r="B176" s="35" t="s">
        <v>368</v>
      </c>
      <c r="C176" s="36" t="s">
        <v>369</v>
      </c>
      <c r="D176" s="37" t="s">
        <v>370</v>
      </c>
      <c r="E176" s="37" t="s">
        <v>219</v>
      </c>
      <c r="F176" s="77">
        <v>0</v>
      </c>
      <c r="G176" s="77">
        <v>0</v>
      </c>
      <c r="H176" s="77">
        <v>0</v>
      </c>
      <c r="I176" s="77">
        <v>0</v>
      </c>
      <c r="J176" s="77">
        <v>147687</v>
      </c>
      <c r="K176" s="77">
        <v>147687</v>
      </c>
      <c r="L176" s="77">
        <v>147687</v>
      </c>
      <c r="M176" s="77">
        <v>104345</v>
      </c>
      <c r="N176" s="77">
        <v>0</v>
      </c>
      <c r="O176" s="77">
        <v>147687</v>
      </c>
      <c r="P176" s="77">
        <v>147687</v>
      </c>
      <c r="Q176" s="77">
        <v>147687</v>
      </c>
      <c r="R176" s="77">
        <v>104345</v>
      </c>
      <c r="S176" s="77">
        <v>0</v>
      </c>
      <c r="T176" s="34"/>
    </row>
    <row r="177" spans="1:20" ht="18.75" x14ac:dyDescent="0.3">
      <c r="A177" s="34">
        <f t="shared" si="2"/>
        <v>164</v>
      </c>
      <c r="B177" s="35" t="s">
        <v>371</v>
      </c>
      <c r="C177" s="36" t="s">
        <v>372</v>
      </c>
      <c r="D177" s="37" t="s">
        <v>373</v>
      </c>
      <c r="E177" s="37" t="s">
        <v>219</v>
      </c>
      <c r="F177" s="77">
        <v>100000</v>
      </c>
      <c r="G177" s="77">
        <v>100000</v>
      </c>
      <c r="H177" s="77">
        <v>0</v>
      </c>
      <c r="I177" s="77">
        <v>0</v>
      </c>
      <c r="J177" s="77">
        <v>0</v>
      </c>
      <c r="K177" s="77">
        <v>0</v>
      </c>
      <c r="L177" s="77">
        <v>0</v>
      </c>
      <c r="M177" s="77">
        <v>0</v>
      </c>
      <c r="N177" s="77">
        <v>0</v>
      </c>
      <c r="O177" s="77">
        <v>100000</v>
      </c>
      <c r="P177" s="77">
        <v>100000</v>
      </c>
      <c r="Q177" s="77">
        <v>0</v>
      </c>
      <c r="R177" s="77">
        <v>0</v>
      </c>
      <c r="S177" s="77">
        <v>0</v>
      </c>
      <c r="T177" s="34"/>
    </row>
    <row r="178" spans="1:20" ht="21" customHeight="1" x14ac:dyDescent="0.3">
      <c r="A178" s="34">
        <f t="shared" si="2"/>
        <v>165</v>
      </c>
      <c r="B178" s="35" t="s">
        <v>374</v>
      </c>
      <c r="C178" s="36" t="s">
        <v>23</v>
      </c>
      <c r="D178" s="37" t="s">
        <v>375</v>
      </c>
      <c r="E178" s="37" t="s">
        <v>219</v>
      </c>
      <c r="F178" s="77">
        <v>116729737</v>
      </c>
      <c r="G178" s="77">
        <v>116729737</v>
      </c>
      <c r="H178" s="77">
        <v>116629737</v>
      </c>
      <c r="I178" s="77">
        <v>80182636.290000007</v>
      </c>
      <c r="J178" s="77">
        <v>27993961</v>
      </c>
      <c r="K178" s="77">
        <v>27993961</v>
      </c>
      <c r="L178" s="77">
        <v>28268623.710000001</v>
      </c>
      <c r="M178" s="77">
        <v>21219725.010000002</v>
      </c>
      <c r="N178" s="77">
        <v>0</v>
      </c>
      <c r="O178" s="77">
        <v>144723698</v>
      </c>
      <c r="P178" s="77">
        <v>144723698</v>
      </c>
      <c r="Q178" s="77">
        <v>144898360.71000001</v>
      </c>
      <c r="R178" s="77">
        <v>101402361.3</v>
      </c>
      <c r="S178" s="77">
        <v>0</v>
      </c>
      <c r="T178" s="34"/>
    </row>
    <row r="179" spans="1:20" ht="48" x14ac:dyDescent="0.3">
      <c r="A179" s="34">
        <f t="shared" si="2"/>
        <v>166</v>
      </c>
      <c r="B179" s="35" t="s">
        <v>376</v>
      </c>
      <c r="C179" s="36" t="s">
        <v>227</v>
      </c>
      <c r="D179" s="37" t="s">
        <v>377</v>
      </c>
      <c r="E179" s="37" t="s">
        <v>219</v>
      </c>
      <c r="F179" s="77">
        <v>190000</v>
      </c>
      <c r="G179" s="77">
        <v>190000</v>
      </c>
      <c r="H179" s="77">
        <v>0</v>
      </c>
      <c r="I179" s="77">
        <v>190000</v>
      </c>
      <c r="J179" s="77">
        <v>27000</v>
      </c>
      <c r="K179" s="77">
        <v>27000</v>
      </c>
      <c r="L179" s="77">
        <v>0</v>
      </c>
      <c r="M179" s="77">
        <v>27000</v>
      </c>
      <c r="N179" s="77">
        <v>0</v>
      </c>
      <c r="O179" s="77">
        <v>217000</v>
      </c>
      <c r="P179" s="77">
        <v>217000</v>
      </c>
      <c r="Q179" s="77">
        <v>0</v>
      </c>
      <c r="R179" s="77">
        <v>217000</v>
      </c>
      <c r="S179" s="77">
        <v>0</v>
      </c>
      <c r="T179" s="34"/>
    </row>
    <row r="180" spans="1:20" ht="32.25" x14ac:dyDescent="0.3">
      <c r="A180" s="34">
        <f t="shared" si="2"/>
        <v>167</v>
      </c>
      <c r="B180" s="35" t="s">
        <v>378</v>
      </c>
      <c r="C180" s="36" t="s">
        <v>23</v>
      </c>
      <c r="D180" s="37" t="s">
        <v>379</v>
      </c>
      <c r="E180" s="37" t="s">
        <v>219</v>
      </c>
      <c r="F180" s="77">
        <v>116919737</v>
      </c>
      <c r="G180" s="77">
        <v>116919737</v>
      </c>
      <c r="H180" s="77">
        <v>116629737</v>
      </c>
      <c r="I180" s="77">
        <v>80372636.290000007</v>
      </c>
      <c r="J180" s="77">
        <v>28020961</v>
      </c>
      <c r="K180" s="77">
        <v>28020961</v>
      </c>
      <c r="L180" s="77">
        <v>28268623.710000001</v>
      </c>
      <c r="M180" s="77">
        <v>21246725.010000002</v>
      </c>
      <c r="N180" s="77">
        <v>0</v>
      </c>
      <c r="O180" s="77">
        <v>144940698</v>
      </c>
      <c r="P180" s="77">
        <v>144940698</v>
      </c>
      <c r="Q180" s="77">
        <v>144898360.71000001</v>
      </c>
      <c r="R180" s="77">
        <v>101619361.3</v>
      </c>
      <c r="S180" s="77">
        <v>0</v>
      </c>
      <c r="T180" s="34"/>
    </row>
    <row r="181" spans="1:20" ht="48" customHeight="1" x14ac:dyDescent="0.3">
      <c r="A181" s="34">
        <f t="shared" si="2"/>
        <v>168</v>
      </c>
      <c r="B181" s="35" t="s">
        <v>380</v>
      </c>
      <c r="C181" s="36" t="s">
        <v>23</v>
      </c>
      <c r="D181" s="37" t="s">
        <v>381</v>
      </c>
      <c r="E181" s="37" t="s">
        <v>219</v>
      </c>
      <c r="F181" s="77">
        <v>4579200</v>
      </c>
      <c r="G181" s="77">
        <v>4579200</v>
      </c>
      <c r="H181" s="77">
        <v>0</v>
      </c>
      <c r="I181" s="77">
        <v>4579200</v>
      </c>
      <c r="J181" s="77">
        <v>201658.53</v>
      </c>
      <c r="K181" s="77">
        <v>201658.53</v>
      </c>
      <c r="L181" s="77">
        <v>0</v>
      </c>
      <c r="M181" s="77">
        <v>201658.53</v>
      </c>
      <c r="N181" s="77">
        <v>0</v>
      </c>
      <c r="O181" s="77">
        <v>4780858.53</v>
      </c>
      <c r="P181" s="77">
        <v>4780858.53</v>
      </c>
      <c r="Q181" s="77">
        <v>0</v>
      </c>
      <c r="R181" s="77">
        <v>4780858.53</v>
      </c>
      <c r="S181" s="77">
        <v>0</v>
      </c>
      <c r="T181" s="34"/>
    </row>
    <row r="182" spans="1:20" ht="48" x14ac:dyDescent="0.3">
      <c r="A182" s="34">
        <f t="shared" si="2"/>
        <v>169</v>
      </c>
      <c r="B182" s="35" t="s">
        <v>382</v>
      </c>
      <c r="C182" s="36" t="s">
        <v>227</v>
      </c>
      <c r="D182" s="37" t="s">
        <v>383</v>
      </c>
      <c r="E182" s="37" t="s">
        <v>219</v>
      </c>
      <c r="F182" s="77">
        <v>4579200</v>
      </c>
      <c r="G182" s="77">
        <v>4579200</v>
      </c>
      <c r="H182" s="77">
        <v>0</v>
      </c>
      <c r="I182" s="77">
        <v>4579200</v>
      </c>
      <c r="J182" s="77">
        <v>0</v>
      </c>
      <c r="K182" s="77">
        <v>0</v>
      </c>
      <c r="L182" s="77">
        <v>0</v>
      </c>
      <c r="M182" s="77">
        <v>0</v>
      </c>
      <c r="N182" s="77">
        <v>0</v>
      </c>
      <c r="O182" s="77">
        <v>4579200</v>
      </c>
      <c r="P182" s="77">
        <v>4579200</v>
      </c>
      <c r="Q182" s="77">
        <v>0</v>
      </c>
      <c r="R182" s="77">
        <v>4579200</v>
      </c>
      <c r="S182" s="77">
        <v>0</v>
      </c>
      <c r="T182" s="34"/>
    </row>
    <row r="183" spans="1:20" ht="48" x14ac:dyDescent="0.3">
      <c r="A183" s="34">
        <f t="shared" si="2"/>
        <v>170</v>
      </c>
      <c r="B183" s="35" t="s">
        <v>384</v>
      </c>
      <c r="C183" s="36" t="s">
        <v>227</v>
      </c>
      <c r="D183" s="37" t="s">
        <v>385</v>
      </c>
      <c r="E183" s="37" t="s">
        <v>219</v>
      </c>
      <c r="F183" s="77">
        <v>0</v>
      </c>
      <c r="G183" s="77">
        <v>0</v>
      </c>
      <c r="H183" s="77">
        <v>0</v>
      </c>
      <c r="I183" s="77">
        <v>0</v>
      </c>
      <c r="J183" s="77">
        <v>201658.53</v>
      </c>
      <c r="K183" s="77">
        <v>201658.53</v>
      </c>
      <c r="L183" s="77">
        <v>0</v>
      </c>
      <c r="M183" s="77">
        <v>201658.53</v>
      </c>
      <c r="N183" s="77">
        <v>0</v>
      </c>
      <c r="O183" s="77">
        <v>201658.53</v>
      </c>
      <c r="P183" s="77">
        <v>201658.53</v>
      </c>
      <c r="Q183" s="77">
        <v>0</v>
      </c>
      <c r="R183" s="77">
        <v>201658.53</v>
      </c>
      <c r="S183" s="77">
        <v>0</v>
      </c>
      <c r="T183" s="34"/>
    </row>
    <row r="184" spans="1:20" ht="48" x14ac:dyDescent="0.3">
      <c r="A184" s="34">
        <f t="shared" si="2"/>
        <v>171</v>
      </c>
      <c r="B184" s="35" t="s">
        <v>386</v>
      </c>
      <c r="C184" s="36" t="s">
        <v>23</v>
      </c>
      <c r="D184" s="37" t="s">
        <v>387</v>
      </c>
      <c r="E184" s="37" t="s">
        <v>219</v>
      </c>
      <c r="F184" s="77">
        <v>10567870</v>
      </c>
      <c r="G184" s="77">
        <v>10567870</v>
      </c>
      <c r="H184" s="77">
        <v>0</v>
      </c>
      <c r="I184" s="77">
        <v>7370666.6500000004</v>
      </c>
      <c r="J184" s="77">
        <v>141703</v>
      </c>
      <c r="K184" s="77">
        <v>141703</v>
      </c>
      <c r="L184" s="77">
        <v>0</v>
      </c>
      <c r="M184" s="77">
        <v>103203</v>
      </c>
      <c r="N184" s="77">
        <v>0</v>
      </c>
      <c r="O184" s="77">
        <v>10709573</v>
      </c>
      <c r="P184" s="77">
        <v>10709573</v>
      </c>
      <c r="Q184" s="77">
        <v>0</v>
      </c>
      <c r="R184" s="77">
        <v>7473869.6500000004</v>
      </c>
      <c r="S184" s="77">
        <v>0</v>
      </c>
      <c r="T184" s="34"/>
    </row>
    <row r="185" spans="1:20" ht="48" customHeight="1" x14ac:dyDescent="0.3">
      <c r="A185" s="34">
        <f t="shared" si="2"/>
        <v>172</v>
      </c>
      <c r="B185" s="35" t="s">
        <v>209</v>
      </c>
      <c r="C185" s="36" t="s">
        <v>227</v>
      </c>
      <c r="D185" s="37" t="s">
        <v>388</v>
      </c>
      <c r="E185" s="37" t="s">
        <v>219</v>
      </c>
      <c r="F185" s="77">
        <v>9700455.25</v>
      </c>
      <c r="G185" s="77">
        <v>9700455.25</v>
      </c>
      <c r="H185" s="77">
        <v>0</v>
      </c>
      <c r="I185" s="77">
        <v>6744526.5700000003</v>
      </c>
      <c r="J185" s="77">
        <v>28500</v>
      </c>
      <c r="K185" s="77">
        <v>28500</v>
      </c>
      <c r="L185" s="77">
        <v>0</v>
      </c>
      <c r="M185" s="77">
        <v>20000</v>
      </c>
      <c r="N185" s="77">
        <v>0</v>
      </c>
      <c r="O185" s="77">
        <v>9728955.25</v>
      </c>
      <c r="P185" s="77">
        <v>9728955.25</v>
      </c>
      <c r="Q185" s="77">
        <v>0</v>
      </c>
      <c r="R185" s="77">
        <v>6764526.5700000003</v>
      </c>
      <c r="S185" s="77">
        <v>0</v>
      </c>
      <c r="T185" s="34"/>
    </row>
    <row r="186" spans="1:20" ht="18.75" x14ac:dyDescent="0.3">
      <c r="A186" s="34">
        <f t="shared" si="2"/>
        <v>173</v>
      </c>
      <c r="B186" s="35" t="s">
        <v>211</v>
      </c>
      <c r="C186" s="36" t="s">
        <v>227</v>
      </c>
      <c r="D186" s="37" t="s">
        <v>389</v>
      </c>
      <c r="E186" s="37" t="s">
        <v>219</v>
      </c>
      <c r="F186" s="77">
        <v>867414.75</v>
      </c>
      <c r="G186" s="77">
        <v>867414.75</v>
      </c>
      <c r="H186" s="77">
        <v>0</v>
      </c>
      <c r="I186" s="77">
        <v>626140.07999999996</v>
      </c>
      <c r="J186" s="77">
        <v>113203</v>
      </c>
      <c r="K186" s="77">
        <v>113203</v>
      </c>
      <c r="L186" s="77">
        <v>0</v>
      </c>
      <c r="M186" s="77">
        <v>83203</v>
      </c>
      <c r="N186" s="77">
        <v>0</v>
      </c>
      <c r="O186" s="77">
        <v>980617.75</v>
      </c>
      <c r="P186" s="77">
        <v>980617.75</v>
      </c>
      <c r="Q186" s="77">
        <v>0</v>
      </c>
      <c r="R186" s="77">
        <v>709343.08</v>
      </c>
      <c r="S186" s="77">
        <v>0</v>
      </c>
      <c r="T186" s="34"/>
    </row>
    <row r="187" spans="1:20" ht="32.25" x14ac:dyDescent="0.3">
      <c r="A187" s="34">
        <f t="shared" si="2"/>
        <v>174</v>
      </c>
      <c r="B187" s="35" t="s">
        <v>215</v>
      </c>
      <c r="C187" s="36" t="s">
        <v>23</v>
      </c>
      <c r="D187" s="37" t="s">
        <v>390</v>
      </c>
      <c r="E187" s="37" t="s">
        <v>219</v>
      </c>
      <c r="F187" s="77">
        <v>132066807</v>
      </c>
      <c r="G187" s="77">
        <v>132066807</v>
      </c>
      <c r="H187" s="77">
        <v>116629737</v>
      </c>
      <c r="I187" s="77">
        <v>92322502.939999998</v>
      </c>
      <c r="J187" s="77">
        <v>28364322.530000001</v>
      </c>
      <c r="K187" s="77">
        <v>28364322.530000001</v>
      </c>
      <c r="L187" s="77">
        <v>28268623.710000001</v>
      </c>
      <c r="M187" s="77">
        <v>21551586.539999999</v>
      </c>
      <c r="N187" s="77">
        <v>0</v>
      </c>
      <c r="O187" s="77">
        <v>160431129.53</v>
      </c>
      <c r="P187" s="77">
        <v>160431129.53</v>
      </c>
      <c r="Q187" s="77">
        <v>144898360.71000001</v>
      </c>
      <c r="R187" s="77">
        <v>113874089.48</v>
      </c>
      <c r="S187" s="77">
        <v>0</v>
      </c>
      <c r="T187" s="34"/>
    </row>
    <row r="188" spans="1:20" ht="18.75" x14ac:dyDescent="0.3">
      <c r="A188" s="34">
        <f t="shared" si="2"/>
        <v>175</v>
      </c>
      <c r="B188" s="35" t="s">
        <v>391</v>
      </c>
      <c r="C188" s="36" t="s">
        <v>23</v>
      </c>
      <c r="D188" s="37" t="s">
        <v>23</v>
      </c>
      <c r="E188" s="37" t="s">
        <v>392</v>
      </c>
      <c r="F188" s="77">
        <v>14961638</v>
      </c>
      <c r="G188" s="77">
        <v>14961638</v>
      </c>
      <c r="H188" s="77">
        <v>0</v>
      </c>
      <c r="I188" s="77">
        <v>18317521.27</v>
      </c>
      <c r="J188" s="77">
        <v>-20886587.530000001</v>
      </c>
      <c r="K188" s="77">
        <v>-20886587.530000001</v>
      </c>
      <c r="L188" s="77">
        <v>0</v>
      </c>
      <c r="M188" s="77">
        <v>-17441160.449999999</v>
      </c>
      <c r="N188" s="77">
        <v>0</v>
      </c>
      <c r="O188" s="77">
        <v>-5924949.5300000003</v>
      </c>
      <c r="P188" s="77">
        <v>-5924949.5300000003</v>
      </c>
      <c r="Q188" s="77">
        <v>0</v>
      </c>
      <c r="R188" s="77">
        <v>876360.82</v>
      </c>
      <c r="S188" s="77">
        <v>0</v>
      </c>
      <c r="T188" s="34"/>
    </row>
    <row r="189" spans="1:20" ht="18.75" x14ac:dyDescent="0.3">
      <c r="A189" s="34">
        <f t="shared" si="2"/>
        <v>176</v>
      </c>
      <c r="B189" s="35" t="s">
        <v>393</v>
      </c>
      <c r="C189" s="36" t="s">
        <v>23</v>
      </c>
      <c r="D189" s="37" t="s">
        <v>23</v>
      </c>
      <c r="E189" s="37" t="s">
        <v>394</v>
      </c>
      <c r="F189" s="77">
        <v>0</v>
      </c>
      <c r="G189" s="77">
        <v>0</v>
      </c>
      <c r="H189" s="77">
        <v>0</v>
      </c>
      <c r="I189" s="77">
        <v>27544624.920000002</v>
      </c>
      <c r="J189" s="77">
        <v>0</v>
      </c>
      <c r="K189" s="77">
        <v>0</v>
      </c>
      <c r="L189" s="77">
        <v>0</v>
      </c>
      <c r="M189" s="77">
        <v>-18228298.920000002</v>
      </c>
      <c r="N189" s="77">
        <v>0</v>
      </c>
      <c r="O189" s="77">
        <v>0</v>
      </c>
      <c r="P189" s="77">
        <v>0</v>
      </c>
      <c r="Q189" s="77">
        <v>0</v>
      </c>
      <c r="R189" s="77">
        <v>9316326</v>
      </c>
      <c r="S189" s="77">
        <v>0</v>
      </c>
      <c r="T189" s="34"/>
    </row>
    <row r="190" spans="1:20" ht="18.75" x14ac:dyDescent="0.3">
      <c r="A190" s="34">
        <f t="shared" si="2"/>
        <v>177</v>
      </c>
      <c r="B190" s="35" t="s">
        <v>395</v>
      </c>
      <c r="C190" s="36" t="s">
        <v>23</v>
      </c>
      <c r="D190" s="37" t="s">
        <v>23</v>
      </c>
      <c r="E190" s="37" t="s">
        <v>396</v>
      </c>
      <c r="F190" s="77">
        <v>0</v>
      </c>
      <c r="G190" s="77">
        <v>0</v>
      </c>
      <c r="H190" s="77">
        <v>0</v>
      </c>
      <c r="I190" s="77">
        <v>-18317521.27</v>
      </c>
      <c r="J190" s="77">
        <v>0</v>
      </c>
      <c r="K190" s="77">
        <v>0</v>
      </c>
      <c r="L190" s="77">
        <v>0</v>
      </c>
      <c r="M190" s="77">
        <v>17441160.449999999</v>
      </c>
      <c r="N190" s="77">
        <v>0</v>
      </c>
      <c r="O190" s="77">
        <v>0</v>
      </c>
      <c r="P190" s="77">
        <v>0</v>
      </c>
      <c r="Q190" s="77">
        <v>0</v>
      </c>
      <c r="R190" s="77">
        <v>-876360.82</v>
      </c>
      <c r="S190" s="77">
        <v>0</v>
      </c>
      <c r="T190" s="34"/>
    </row>
    <row r="191" spans="1:20" ht="18.75" x14ac:dyDescent="0.3">
      <c r="A191" s="34">
        <f t="shared" si="2"/>
        <v>178</v>
      </c>
      <c r="B191" s="35" t="s">
        <v>397</v>
      </c>
      <c r="C191" s="36" t="s">
        <v>23</v>
      </c>
      <c r="D191" s="37" t="s">
        <v>23</v>
      </c>
      <c r="E191" s="37" t="s">
        <v>398</v>
      </c>
      <c r="F191" s="77">
        <v>0</v>
      </c>
      <c r="G191" s="77">
        <v>0</v>
      </c>
      <c r="H191" s="77">
        <v>0</v>
      </c>
      <c r="I191" s="77">
        <v>-27544624.920000002</v>
      </c>
      <c r="J191" s="77">
        <v>0</v>
      </c>
      <c r="K191" s="77">
        <v>0</v>
      </c>
      <c r="L191" s="77">
        <v>0</v>
      </c>
      <c r="M191" s="77">
        <v>18228298.920000002</v>
      </c>
      <c r="N191" s="77">
        <v>0</v>
      </c>
      <c r="O191" s="77">
        <v>0</v>
      </c>
      <c r="P191" s="77">
        <v>0</v>
      </c>
      <c r="Q191" s="77">
        <v>0</v>
      </c>
      <c r="R191" s="77">
        <v>-9316326</v>
      </c>
      <c r="S191" s="77">
        <v>0</v>
      </c>
      <c r="T191" s="34"/>
    </row>
    <row r="192" spans="1:20" ht="32.25" x14ac:dyDescent="0.3">
      <c r="A192" s="34">
        <f t="shared" si="2"/>
        <v>179</v>
      </c>
      <c r="B192" s="35" t="s">
        <v>399</v>
      </c>
      <c r="C192" s="36" t="s">
        <v>23</v>
      </c>
      <c r="D192" s="37" t="s">
        <v>23</v>
      </c>
      <c r="E192" s="37" t="s">
        <v>400</v>
      </c>
      <c r="F192" s="77">
        <v>0</v>
      </c>
      <c r="G192" s="77">
        <v>0</v>
      </c>
      <c r="H192" s="77">
        <v>0</v>
      </c>
      <c r="I192" s="77">
        <v>0</v>
      </c>
      <c r="J192" s="77">
        <v>0</v>
      </c>
      <c r="K192" s="77">
        <v>0</v>
      </c>
      <c r="L192" s="77">
        <v>0</v>
      </c>
      <c r="M192" s="77">
        <v>-363524.08</v>
      </c>
      <c r="N192" s="77">
        <v>0</v>
      </c>
      <c r="O192" s="77">
        <v>0</v>
      </c>
      <c r="P192" s="77">
        <v>0</v>
      </c>
      <c r="Q192" s="77">
        <v>0</v>
      </c>
      <c r="R192" s="77">
        <v>-363524.08</v>
      </c>
      <c r="S192" s="77">
        <v>0</v>
      </c>
      <c r="T192" s="34"/>
    </row>
    <row r="193" spans="1:20" ht="32.25" x14ac:dyDescent="0.3">
      <c r="A193" s="34">
        <f t="shared" si="2"/>
        <v>180</v>
      </c>
      <c r="B193" s="35" t="s">
        <v>401</v>
      </c>
      <c r="C193" s="36" t="s">
        <v>23</v>
      </c>
      <c r="D193" s="37" t="s">
        <v>23</v>
      </c>
      <c r="E193" s="37" t="s">
        <v>402</v>
      </c>
      <c r="F193" s="77">
        <v>0</v>
      </c>
      <c r="G193" s="77">
        <v>0</v>
      </c>
      <c r="H193" s="77">
        <v>0</v>
      </c>
      <c r="I193" s="77">
        <v>0</v>
      </c>
      <c r="J193" s="77">
        <v>0</v>
      </c>
      <c r="K193" s="77">
        <v>0</v>
      </c>
      <c r="L193" s="77">
        <v>0</v>
      </c>
      <c r="M193" s="77">
        <v>-363524.08</v>
      </c>
      <c r="N193" s="77">
        <v>0</v>
      </c>
      <c r="O193" s="77">
        <v>0</v>
      </c>
      <c r="P193" s="77">
        <v>0</v>
      </c>
      <c r="Q193" s="77">
        <v>0</v>
      </c>
      <c r="R193" s="77">
        <v>-363524.08</v>
      </c>
      <c r="S193" s="77">
        <v>0</v>
      </c>
      <c r="T193" s="34"/>
    </row>
    <row r="194" spans="1:20" ht="18.75" x14ac:dyDescent="0.3">
      <c r="A194" s="34">
        <f t="shared" si="2"/>
        <v>181</v>
      </c>
      <c r="B194" s="35" t="s">
        <v>403</v>
      </c>
      <c r="C194" s="36" t="s">
        <v>23</v>
      </c>
      <c r="D194" s="37" t="s">
        <v>23</v>
      </c>
      <c r="E194" s="37" t="s">
        <v>404</v>
      </c>
      <c r="F194" s="77">
        <v>0</v>
      </c>
      <c r="G194" s="77">
        <v>0</v>
      </c>
      <c r="H194" s="77">
        <v>0</v>
      </c>
      <c r="I194" s="77">
        <v>0</v>
      </c>
      <c r="J194" s="77">
        <v>0</v>
      </c>
      <c r="K194" s="77">
        <v>0</v>
      </c>
      <c r="L194" s="77">
        <v>0</v>
      </c>
      <c r="M194" s="77">
        <v>100473.5</v>
      </c>
      <c r="N194" s="77">
        <v>0</v>
      </c>
      <c r="O194" s="77">
        <v>0</v>
      </c>
      <c r="P194" s="77">
        <v>0</v>
      </c>
      <c r="Q194" s="77">
        <v>0</v>
      </c>
      <c r="R194" s="77">
        <v>100473.5</v>
      </c>
      <c r="S194" s="77">
        <v>0</v>
      </c>
      <c r="T194" s="34"/>
    </row>
    <row r="195" spans="1:20" ht="18.75" x14ac:dyDescent="0.3">
      <c r="A195" s="34">
        <f t="shared" si="2"/>
        <v>182</v>
      </c>
      <c r="B195" s="35" t="s">
        <v>405</v>
      </c>
      <c r="C195" s="36" t="s">
        <v>23</v>
      </c>
      <c r="D195" s="37" t="s">
        <v>23</v>
      </c>
      <c r="E195" s="37" t="s">
        <v>406</v>
      </c>
      <c r="F195" s="77">
        <v>0</v>
      </c>
      <c r="G195" s="77">
        <v>0</v>
      </c>
      <c r="H195" s="77">
        <v>0</v>
      </c>
      <c r="I195" s="77">
        <v>0</v>
      </c>
      <c r="J195" s="77">
        <v>0</v>
      </c>
      <c r="K195" s="77">
        <v>0</v>
      </c>
      <c r="L195" s="77">
        <v>0</v>
      </c>
      <c r="M195" s="77">
        <v>463997.58</v>
      </c>
      <c r="N195" s="77">
        <v>0</v>
      </c>
      <c r="O195" s="77">
        <v>0</v>
      </c>
      <c r="P195" s="77">
        <v>0</v>
      </c>
      <c r="Q195" s="77">
        <v>0</v>
      </c>
      <c r="R195" s="77">
        <v>463997.58</v>
      </c>
      <c r="S195" s="77">
        <v>0</v>
      </c>
      <c r="T195" s="34"/>
    </row>
    <row r="196" spans="1:20" ht="21" customHeight="1" x14ac:dyDescent="0.3">
      <c r="A196" s="34">
        <f t="shared" si="2"/>
        <v>183</v>
      </c>
      <c r="B196" s="35" t="s">
        <v>407</v>
      </c>
      <c r="C196" s="36" t="s">
        <v>23</v>
      </c>
      <c r="D196" s="37" t="s">
        <v>23</v>
      </c>
      <c r="E196" s="37" t="s">
        <v>408</v>
      </c>
      <c r="F196" s="77">
        <v>0</v>
      </c>
      <c r="G196" s="77">
        <v>0</v>
      </c>
      <c r="H196" s="77">
        <v>0</v>
      </c>
      <c r="I196" s="77">
        <v>-18317521.27</v>
      </c>
      <c r="J196" s="77">
        <v>0</v>
      </c>
      <c r="K196" s="77">
        <v>0</v>
      </c>
      <c r="L196" s="77">
        <v>0</v>
      </c>
      <c r="M196" s="77">
        <v>17804684.530000001</v>
      </c>
      <c r="N196" s="77">
        <v>0</v>
      </c>
      <c r="O196" s="77">
        <v>0</v>
      </c>
      <c r="P196" s="77">
        <v>0</v>
      </c>
      <c r="Q196" s="77">
        <v>0</v>
      </c>
      <c r="R196" s="77">
        <v>-512836.74</v>
      </c>
      <c r="S196" s="77">
        <v>0</v>
      </c>
      <c r="T196" s="34"/>
    </row>
    <row r="197" spans="1:20" ht="19.5" customHeight="1" x14ac:dyDescent="0.3">
      <c r="A197" s="34">
        <f t="shared" si="2"/>
        <v>184</v>
      </c>
      <c r="B197" s="35" t="s">
        <v>409</v>
      </c>
      <c r="C197" s="36" t="s">
        <v>23</v>
      </c>
      <c r="D197" s="37" t="s">
        <v>23</v>
      </c>
      <c r="E197" s="37" t="s">
        <v>410</v>
      </c>
      <c r="F197" s="77">
        <v>0</v>
      </c>
      <c r="G197" s="77">
        <v>0</v>
      </c>
      <c r="H197" s="77">
        <v>0</v>
      </c>
      <c r="I197" s="77">
        <v>-27544624.920000002</v>
      </c>
      <c r="J197" s="77">
        <v>0</v>
      </c>
      <c r="K197" s="77">
        <v>0</v>
      </c>
      <c r="L197" s="77">
        <v>0</v>
      </c>
      <c r="M197" s="77">
        <v>18591823</v>
      </c>
      <c r="N197" s="77">
        <v>0</v>
      </c>
      <c r="O197" s="77">
        <v>0</v>
      </c>
      <c r="P197" s="77">
        <v>0</v>
      </c>
      <c r="Q197" s="77">
        <v>0</v>
      </c>
      <c r="R197" s="77">
        <v>-8952801.9199999999</v>
      </c>
      <c r="S197" s="77">
        <v>0</v>
      </c>
      <c r="T197" s="34"/>
    </row>
    <row r="198" spans="1:20" ht="18.75" x14ac:dyDescent="0.3">
      <c r="A198" s="34">
        <f t="shared" si="2"/>
        <v>185</v>
      </c>
      <c r="B198" s="35" t="s">
        <v>403</v>
      </c>
      <c r="C198" s="36" t="s">
        <v>23</v>
      </c>
      <c r="D198" s="37" t="s">
        <v>23</v>
      </c>
      <c r="E198" s="37" t="s">
        <v>411</v>
      </c>
      <c r="F198" s="77">
        <v>0</v>
      </c>
      <c r="G198" s="77">
        <v>0</v>
      </c>
      <c r="H198" s="77">
        <v>0</v>
      </c>
      <c r="I198" s="77">
        <v>6062380.2699999996</v>
      </c>
      <c r="J198" s="77">
        <v>0</v>
      </c>
      <c r="K198" s="77">
        <v>0</v>
      </c>
      <c r="L198" s="77">
        <v>0</v>
      </c>
      <c r="M198" s="77">
        <v>455320.53</v>
      </c>
      <c r="N198" s="77">
        <v>0</v>
      </c>
      <c r="O198" s="77">
        <v>0</v>
      </c>
      <c r="P198" s="77">
        <v>0</v>
      </c>
      <c r="Q198" s="77">
        <v>0</v>
      </c>
      <c r="R198" s="77">
        <v>6517700.7999999998</v>
      </c>
      <c r="S198" s="77">
        <v>0</v>
      </c>
      <c r="T198" s="34"/>
    </row>
    <row r="199" spans="1:20" ht="18.75" x14ac:dyDescent="0.3">
      <c r="A199" s="34">
        <f t="shared" si="2"/>
        <v>186</v>
      </c>
      <c r="B199" s="35" t="s">
        <v>405</v>
      </c>
      <c r="C199" s="36" t="s">
        <v>23</v>
      </c>
      <c r="D199" s="37" t="s">
        <v>23</v>
      </c>
      <c r="E199" s="37" t="s">
        <v>412</v>
      </c>
      <c r="F199" s="77">
        <v>0</v>
      </c>
      <c r="G199" s="77">
        <v>0</v>
      </c>
      <c r="H199" s="77">
        <v>0</v>
      </c>
      <c r="I199" s="77">
        <v>6538819.5099999998</v>
      </c>
      <c r="J199" s="77">
        <v>0</v>
      </c>
      <c r="K199" s="77">
        <v>0</v>
      </c>
      <c r="L199" s="77">
        <v>0</v>
      </c>
      <c r="M199" s="77">
        <v>491718.03</v>
      </c>
      <c r="N199" s="77">
        <v>0</v>
      </c>
      <c r="O199" s="77">
        <v>0</v>
      </c>
      <c r="P199" s="77">
        <v>0</v>
      </c>
      <c r="Q199" s="77">
        <v>0</v>
      </c>
      <c r="R199" s="77">
        <v>7030537.54</v>
      </c>
      <c r="S199" s="77">
        <v>0</v>
      </c>
      <c r="T199" s="34"/>
    </row>
    <row r="200" spans="1:20" ht="18.75" x14ac:dyDescent="0.3">
      <c r="A200" s="34">
        <f t="shared" si="2"/>
        <v>187</v>
      </c>
      <c r="B200" s="35" t="s">
        <v>413</v>
      </c>
      <c r="C200" s="36" t="s">
        <v>23</v>
      </c>
      <c r="D200" s="37" t="s">
        <v>23</v>
      </c>
      <c r="E200" s="37" t="s">
        <v>414</v>
      </c>
      <c r="F200" s="77">
        <v>0</v>
      </c>
      <c r="G200" s="77">
        <v>0</v>
      </c>
      <c r="H200" s="77">
        <v>0</v>
      </c>
      <c r="I200" s="77">
        <v>-9227103.6500000004</v>
      </c>
      <c r="J200" s="77">
        <v>0</v>
      </c>
      <c r="K200" s="77">
        <v>0</v>
      </c>
      <c r="L200" s="77">
        <v>0</v>
      </c>
      <c r="M200" s="77">
        <v>787138.47</v>
      </c>
      <c r="N200" s="77">
        <v>0</v>
      </c>
      <c r="O200" s="77">
        <v>0</v>
      </c>
      <c r="P200" s="77">
        <v>0</v>
      </c>
      <c r="Q200" s="77">
        <v>0</v>
      </c>
      <c r="R200" s="77">
        <v>-8439965.1799999997</v>
      </c>
      <c r="S200" s="77">
        <v>0</v>
      </c>
      <c r="T200" s="34"/>
    </row>
    <row r="201" spans="1:20" ht="18.75" x14ac:dyDescent="0.3">
      <c r="A201" s="34">
        <f t="shared" si="2"/>
        <v>188</v>
      </c>
      <c r="B201" s="35" t="s">
        <v>413</v>
      </c>
      <c r="C201" s="36" t="s">
        <v>23</v>
      </c>
      <c r="D201" s="37" t="s">
        <v>23</v>
      </c>
      <c r="E201" s="37" t="s">
        <v>415</v>
      </c>
      <c r="F201" s="77">
        <v>0</v>
      </c>
      <c r="G201" s="77">
        <v>0</v>
      </c>
      <c r="H201" s="77">
        <v>0</v>
      </c>
      <c r="I201" s="77">
        <v>-9227103.6500000004</v>
      </c>
      <c r="J201" s="77">
        <v>0</v>
      </c>
      <c r="K201" s="77">
        <v>0</v>
      </c>
      <c r="L201" s="77">
        <v>0</v>
      </c>
      <c r="M201" s="77">
        <v>787138.47</v>
      </c>
      <c r="N201" s="77">
        <v>0</v>
      </c>
      <c r="O201" s="77">
        <v>0</v>
      </c>
      <c r="P201" s="77">
        <v>0</v>
      </c>
      <c r="Q201" s="77">
        <v>0</v>
      </c>
      <c r="R201" s="77">
        <v>-8439965.1799999997</v>
      </c>
      <c r="S201" s="77">
        <v>0</v>
      </c>
      <c r="T201" s="34"/>
    </row>
    <row r="202" spans="1:20" ht="36.75" customHeight="1" x14ac:dyDescent="0.3">
      <c r="A202" s="34">
        <f t="shared" si="2"/>
        <v>189</v>
      </c>
      <c r="B202" s="35" t="s">
        <v>416</v>
      </c>
      <c r="C202" s="36" t="s">
        <v>23</v>
      </c>
      <c r="D202" s="37" t="s">
        <v>23</v>
      </c>
      <c r="E202" s="37" t="s">
        <v>417</v>
      </c>
      <c r="F202" s="77">
        <v>0</v>
      </c>
      <c r="G202" s="77">
        <v>0</v>
      </c>
      <c r="H202" s="77">
        <v>0</v>
      </c>
      <c r="I202" s="77">
        <v>-17841082.030000001</v>
      </c>
      <c r="J202" s="77">
        <v>0</v>
      </c>
      <c r="K202" s="77">
        <v>0</v>
      </c>
      <c r="L202" s="77">
        <v>0</v>
      </c>
      <c r="M202" s="77">
        <v>17841082.030000001</v>
      </c>
      <c r="N202" s="77">
        <v>0</v>
      </c>
      <c r="O202" s="77">
        <v>0</v>
      </c>
      <c r="P202" s="77">
        <v>0</v>
      </c>
      <c r="Q202" s="77">
        <v>0</v>
      </c>
      <c r="R202" s="77">
        <v>0</v>
      </c>
      <c r="S202" s="77">
        <v>0</v>
      </c>
      <c r="T202" s="34"/>
    </row>
    <row r="203" spans="1:20" ht="32.25" x14ac:dyDescent="0.3">
      <c r="A203" s="34">
        <f t="shared" si="2"/>
        <v>190</v>
      </c>
      <c r="B203" s="35" t="s">
        <v>418</v>
      </c>
      <c r="C203" s="36" t="s">
        <v>23</v>
      </c>
      <c r="D203" s="37" t="s">
        <v>23</v>
      </c>
      <c r="E203" s="37" t="s">
        <v>419</v>
      </c>
      <c r="F203" s="77">
        <v>0</v>
      </c>
      <c r="G203" s="77">
        <v>0</v>
      </c>
      <c r="H203" s="77">
        <v>0</v>
      </c>
      <c r="I203" s="77">
        <v>-18317521.27</v>
      </c>
      <c r="J203" s="77">
        <v>0</v>
      </c>
      <c r="K203" s="77">
        <v>0</v>
      </c>
      <c r="L203" s="77">
        <v>0</v>
      </c>
      <c r="M203" s="77">
        <v>17441160.449999999</v>
      </c>
      <c r="N203" s="77">
        <v>0</v>
      </c>
      <c r="O203" s="77">
        <v>0</v>
      </c>
      <c r="P203" s="77">
        <v>0</v>
      </c>
      <c r="Q203" s="77">
        <v>0</v>
      </c>
      <c r="R203" s="77">
        <v>-876360.82</v>
      </c>
      <c r="S203" s="77">
        <v>0</v>
      </c>
      <c r="T203" s="34"/>
    </row>
    <row r="204" spans="1:20" ht="32.25" x14ac:dyDescent="0.3">
      <c r="A204" s="34">
        <f t="shared" si="2"/>
        <v>191</v>
      </c>
      <c r="B204" s="35" t="s">
        <v>420</v>
      </c>
      <c r="C204" s="36" t="s">
        <v>23</v>
      </c>
      <c r="D204" s="37" t="s">
        <v>23</v>
      </c>
      <c r="E204" s="37" t="s">
        <v>421</v>
      </c>
      <c r="F204" s="77">
        <v>0</v>
      </c>
      <c r="G204" s="77">
        <v>0</v>
      </c>
      <c r="H204" s="77">
        <v>0</v>
      </c>
      <c r="I204" s="77">
        <v>-27544624.920000002</v>
      </c>
      <c r="J204" s="77">
        <v>0</v>
      </c>
      <c r="K204" s="77">
        <v>0</v>
      </c>
      <c r="L204" s="77">
        <v>0</v>
      </c>
      <c r="M204" s="77">
        <v>18228298.920000002</v>
      </c>
      <c r="N204" s="77">
        <v>0</v>
      </c>
      <c r="O204" s="77">
        <v>0</v>
      </c>
      <c r="P204" s="77">
        <v>0</v>
      </c>
      <c r="Q204" s="77">
        <v>0</v>
      </c>
      <c r="R204" s="77">
        <v>-9316326</v>
      </c>
      <c r="S204" s="77">
        <v>0</v>
      </c>
      <c r="T204" s="34"/>
    </row>
    <row r="205" spans="1:20" ht="18.75" x14ac:dyDescent="0.3">
      <c r="A205" s="34">
        <f t="shared" si="2"/>
        <v>192</v>
      </c>
      <c r="B205" s="35" t="s">
        <v>422</v>
      </c>
      <c r="C205" s="36" t="s">
        <v>23</v>
      </c>
      <c r="D205" s="37" t="s">
        <v>23</v>
      </c>
      <c r="E205" s="37" t="s">
        <v>423</v>
      </c>
      <c r="F205" s="77">
        <v>-14961638</v>
      </c>
      <c r="G205" s="77">
        <v>-14961638</v>
      </c>
      <c r="H205" s="77">
        <v>0</v>
      </c>
      <c r="I205" s="77">
        <v>-18317521.27</v>
      </c>
      <c r="J205" s="77">
        <v>20886587.530000001</v>
      </c>
      <c r="K205" s="77">
        <v>20886587.530000001</v>
      </c>
      <c r="L205" s="77">
        <v>0</v>
      </c>
      <c r="M205" s="77">
        <v>17441160.449999999</v>
      </c>
      <c r="N205" s="77">
        <v>0</v>
      </c>
      <c r="O205" s="77">
        <v>5924949.5300000003</v>
      </c>
      <c r="P205" s="77">
        <v>5924949.5300000003</v>
      </c>
      <c r="Q205" s="77">
        <v>0</v>
      </c>
      <c r="R205" s="77">
        <v>-876360.82</v>
      </c>
      <c r="S205" s="77">
        <v>0</v>
      </c>
      <c r="T205" s="34"/>
    </row>
    <row r="206" spans="1:20" ht="18.75" x14ac:dyDescent="0.3">
      <c r="A206" s="34">
        <f t="shared" si="2"/>
        <v>193</v>
      </c>
      <c r="B206" s="35" t="s">
        <v>424</v>
      </c>
      <c r="C206" s="36" t="s">
        <v>23</v>
      </c>
      <c r="D206" s="37" t="s">
        <v>23</v>
      </c>
      <c r="E206" s="37" t="s">
        <v>425</v>
      </c>
      <c r="F206" s="77">
        <v>0</v>
      </c>
      <c r="G206" s="77">
        <v>0</v>
      </c>
      <c r="H206" s="77">
        <v>0</v>
      </c>
      <c r="I206" s="77">
        <v>-27544624.920000002</v>
      </c>
      <c r="J206" s="77">
        <v>0</v>
      </c>
      <c r="K206" s="77">
        <v>0</v>
      </c>
      <c r="L206" s="77">
        <v>0</v>
      </c>
      <c r="M206" s="77">
        <v>18228298.920000002</v>
      </c>
      <c r="N206" s="77">
        <v>0</v>
      </c>
      <c r="O206" s="77">
        <v>0</v>
      </c>
      <c r="P206" s="77">
        <v>0</v>
      </c>
      <c r="Q206" s="77">
        <v>0</v>
      </c>
      <c r="R206" s="77">
        <v>-9316326</v>
      </c>
      <c r="S206" s="77">
        <v>0</v>
      </c>
      <c r="T206" s="34"/>
    </row>
    <row r="207" spans="1:20" ht="18.75" x14ac:dyDescent="0.3">
      <c r="A207" s="34">
        <f t="shared" ref="A207:A215" si="3">A206+1</f>
        <v>194</v>
      </c>
      <c r="B207" s="35" t="s">
        <v>426</v>
      </c>
      <c r="C207" s="36" t="s">
        <v>23</v>
      </c>
      <c r="D207" s="37" t="s">
        <v>23</v>
      </c>
      <c r="E207" s="37" t="s">
        <v>427</v>
      </c>
      <c r="F207" s="77">
        <v>-14961638</v>
      </c>
      <c r="G207" s="77">
        <v>-14961638</v>
      </c>
      <c r="H207" s="77">
        <v>0</v>
      </c>
      <c r="I207" s="77">
        <v>-18317521.27</v>
      </c>
      <c r="J207" s="77">
        <v>20886587.530000001</v>
      </c>
      <c r="K207" s="77">
        <v>20886587.530000001</v>
      </c>
      <c r="L207" s="77">
        <v>0</v>
      </c>
      <c r="M207" s="77">
        <v>17441160.449999999</v>
      </c>
      <c r="N207" s="77">
        <v>0</v>
      </c>
      <c r="O207" s="77">
        <v>5924949.5300000003</v>
      </c>
      <c r="P207" s="77">
        <v>5924949.5300000003</v>
      </c>
      <c r="Q207" s="77">
        <v>0</v>
      </c>
      <c r="R207" s="77">
        <v>-876360.82</v>
      </c>
      <c r="S207" s="77">
        <v>0</v>
      </c>
      <c r="T207" s="34"/>
    </row>
    <row r="208" spans="1:20" ht="18.75" x14ac:dyDescent="0.3">
      <c r="A208" s="34">
        <f t="shared" si="3"/>
        <v>195</v>
      </c>
      <c r="B208" s="35" t="s">
        <v>428</v>
      </c>
      <c r="C208" s="36" t="s">
        <v>23</v>
      </c>
      <c r="D208" s="37" t="s">
        <v>23</v>
      </c>
      <c r="E208" s="37" t="s">
        <v>429</v>
      </c>
      <c r="F208" s="77">
        <v>0</v>
      </c>
      <c r="G208" s="77">
        <v>0</v>
      </c>
      <c r="H208" s="77">
        <v>0</v>
      </c>
      <c r="I208" s="77">
        <v>-27544624.920000002</v>
      </c>
      <c r="J208" s="77">
        <v>0</v>
      </c>
      <c r="K208" s="77">
        <v>0</v>
      </c>
      <c r="L208" s="77">
        <v>0</v>
      </c>
      <c r="M208" s="77">
        <v>18228298.920000002</v>
      </c>
      <c r="N208" s="77">
        <v>0</v>
      </c>
      <c r="O208" s="77">
        <v>0</v>
      </c>
      <c r="P208" s="77">
        <v>0</v>
      </c>
      <c r="Q208" s="77">
        <v>0</v>
      </c>
      <c r="R208" s="77">
        <v>-9316326</v>
      </c>
      <c r="S208" s="77">
        <v>0</v>
      </c>
      <c r="T208" s="34"/>
    </row>
    <row r="209" spans="1:20" ht="18.75" x14ac:dyDescent="0.3">
      <c r="A209" s="34">
        <f t="shared" si="3"/>
        <v>196</v>
      </c>
      <c r="B209" s="35" t="s">
        <v>403</v>
      </c>
      <c r="C209" s="36" t="s">
        <v>23</v>
      </c>
      <c r="D209" s="37" t="s">
        <v>23</v>
      </c>
      <c r="E209" s="37" t="s">
        <v>430</v>
      </c>
      <c r="F209" s="77">
        <v>5555454.5300000003</v>
      </c>
      <c r="G209" s="77">
        <v>5555454.5300000003</v>
      </c>
      <c r="H209" s="77">
        <v>0</v>
      </c>
      <c r="I209" s="77">
        <v>6062380.2699999996</v>
      </c>
      <c r="J209" s="77">
        <v>369495</v>
      </c>
      <c r="K209" s="77">
        <v>369495</v>
      </c>
      <c r="L209" s="77">
        <v>0</v>
      </c>
      <c r="M209" s="77">
        <v>555794.03</v>
      </c>
      <c r="N209" s="77">
        <v>0</v>
      </c>
      <c r="O209" s="77">
        <v>5924949.5300000003</v>
      </c>
      <c r="P209" s="77">
        <v>5924949.5300000003</v>
      </c>
      <c r="Q209" s="77">
        <v>0</v>
      </c>
      <c r="R209" s="77">
        <v>6618174.2999999998</v>
      </c>
      <c r="S209" s="77">
        <v>0</v>
      </c>
      <c r="T209" s="34"/>
    </row>
    <row r="210" spans="1:20" ht="18.75" x14ac:dyDescent="0.3">
      <c r="A210" s="34">
        <f t="shared" si="3"/>
        <v>197</v>
      </c>
      <c r="B210" s="35" t="s">
        <v>405</v>
      </c>
      <c r="C210" s="36" t="s">
        <v>23</v>
      </c>
      <c r="D210" s="37" t="s">
        <v>23</v>
      </c>
      <c r="E210" s="37" t="s">
        <v>431</v>
      </c>
      <c r="F210" s="77">
        <v>0</v>
      </c>
      <c r="G210" s="77">
        <v>0</v>
      </c>
      <c r="H210" s="77">
        <v>0</v>
      </c>
      <c r="I210" s="77">
        <v>6538819.5099999998</v>
      </c>
      <c r="J210" s="77">
        <v>0</v>
      </c>
      <c r="K210" s="77">
        <v>0</v>
      </c>
      <c r="L210" s="77">
        <v>0</v>
      </c>
      <c r="M210" s="77">
        <v>955715.61</v>
      </c>
      <c r="N210" s="77">
        <v>0</v>
      </c>
      <c r="O210" s="77">
        <v>0</v>
      </c>
      <c r="P210" s="77">
        <v>0</v>
      </c>
      <c r="Q210" s="77">
        <v>0</v>
      </c>
      <c r="R210" s="77">
        <v>7494535.1200000001</v>
      </c>
      <c r="S210" s="77">
        <v>0</v>
      </c>
      <c r="T210" s="34"/>
    </row>
    <row r="211" spans="1:20" ht="18.75" x14ac:dyDescent="0.3">
      <c r="A211" s="34">
        <f t="shared" si="3"/>
        <v>198</v>
      </c>
      <c r="B211" s="35" t="s">
        <v>413</v>
      </c>
      <c r="C211" s="36" t="s">
        <v>23</v>
      </c>
      <c r="D211" s="37" t="s">
        <v>23</v>
      </c>
      <c r="E211" s="37" t="s">
        <v>432</v>
      </c>
      <c r="F211" s="77">
        <v>0</v>
      </c>
      <c r="G211" s="77">
        <v>0</v>
      </c>
      <c r="H211" s="77">
        <v>0</v>
      </c>
      <c r="I211" s="77">
        <v>-9227103.6500000004</v>
      </c>
      <c r="J211" s="77">
        <v>0</v>
      </c>
      <c r="K211" s="77">
        <v>0</v>
      </c>
      <c r="L211" s="77">
        <v>0</v>
      </c>
      <c r="M211" s="77">
        <v>787138.47</v>
      </c>
      <c r="N211" s="77">
        <v>0</v>
      </c>
      <c r="O211" s="77">
        <v>0</v>
      </c>
      <c r="P211" s="77">
        <v>0</v>
      </c>
      <c r="Q211" s="77">
        <v>0</v>
      </c>
      <c r="R211" s="77">
        <v>-8439965.1799999997</v>
      </c>
      <c r="S211" s="77">
        <v>0</v>
      </c>
      <c r="T211" s="34"/>
    </row>
    <row r="212" spans="1:20" ht="18.75" x14ac:dyDescent="0.3">
      <c r="A212" s="34">
        <f t="shared" si="3"/>
        <v>199</v>
      </c>
      <c r="B212" s="35" t="s">
        <v>413</v>
      </c>
      <c r="C212" s="36" t="s">
        <v>23</v>
      </c>
      <c r="D212" s="37" t="s">
        <v>23</v>
      </c>
      <c r="E212" s="37" t="s">
        <v>433</v>
      </c>
      <c r="F212" s="77">
        <v>0</v>
      </c>
      <c r="G212" s="77">
        <v>0</v>
      </c>
      <c r="H212" s="77">
        <v>0</v>
      </c>
      <c r="I212" s="77">
        <v>-9227103.6500000004</v>
      </c>
      <c r="J212" s="77">
        <v>0</v>
      </c>
      <c r="K212" s="77">
        <v>0</v>
      </c>
      <c r="L212" s="77">
        <v>0</v>
      </c>
      <c r="M212" s="77">
        <v>787138.47</v>
      </c>
      <c r="N212" s="77">
        <v>0</v>
      </c>
      <c r="O212" s="77">
        <v>0</v>
      </c>
      <c r="P212" s="77">
        <v>0</v>
      </c>
      <c r="Q212" s="77">
        <v>0</v>
      </c>
      <c r="R212" s="77">
        <v>-8439965.1799999997</v>
      </c>
      <c r="S212" s="77">
        <v>0</v>
      </c>
      <c r="T212" s="34"/>
    </row>
    <row r="213" spans="1:20" ht="33" customHeight="1" x14ac:dyDescent="0.3">
      <c r="A213" s="34">
        <f t="shared" si="3"/>
        <v>200</v>
      </c>
      <c r="B213" s="35" t="s">
        <v>416</v>
      </c>
      <c r="C213" s="36" t="s">
        <v>23</v>
      </c>
      <c r="D213" s="37" t="s">
        <v>23</v>
      </c>
      <c r="E213" s="37" t="s">
        <v>434</v>
      </c>
      <c r="F213" s="77">
        <v>-20517092.530000001</v>
      </c>
      <c r="G213" s="77">
        <v>-20517092.530000001</v>
      </c>
      <c r="H213" s="77">
        <v>0</v>
      </c>
      <c r="I213" s="77">
        <v>-17841082.030000001</v>
      </c>
      <c r="J213" s="77">
        <v>20517092.530000001</v>
      </c>
      <c r="K213" s="77">
        <v>20517092.530000001</v>
      </c>
      <c r="L213" s="77">
        <v>0</v>
      </c>
      <c r="M213" s="77">
        <v>17841082.030000001</v>
      </c>
      <c r="N213" s="77">
        <v>0</v>
      </c>
      <c r="O213" s="77">
        <v>0</v>
      </c>
      <c r="P213" s="77">
        <v>0</v>
      </c>
      <c r="Q213" s="77">
        <v>0</v>
      </c>
      <c r="R213" s="77">
        <v>0</v>
      </c>
      <c r="S213" s="77">
        <v>0</v>
      </c>
      <c r="T213" s="34"/>
    </row>
    <row r="214" spans="1:20" ht="36.75" customHeight="1" x14ac:dyDescent="0.3">
      <c r="A214" s="34">
        <f t="shared" si="3"/>
        <v>201</v>
      </c>
      <c r="B214" s="35" t="s">
        <v>435</v>
      </c>
      <c r="C214" s="36" t="s">
        <v>23</v>
      </c>
      <c r="D214" s="37" t="s">
        <v>23</v>
      </c>
      <c r="E214" s="37" t="s">
        <v>436</v>
      </c>
      <c r="F214" s="77">
        <v>-14961638</v>
      </c>
      <c r="G214" s="77">
        <v>-14961638</v>
      </c>
      <c r="H214" s="77">
        <v>0</v>
      </c>
      <c r="I214" s="77">
        <v>-18317521.27</v>
      </c>
      <c r="J214" s="77">
        <v>20886587.530000001</v>
      </c>
      <c r="K214" s="77">
        <v>20886587.530000001</v>
      </c>
      <c r="L214" s="77">
        <v>0</v>
      </c>
      <c r="M214" s="77">
        <v>17441160.449999999</v>
      </c>
      <c r="N214" s="77">
        <v>0</v>
      </c>
      <c r="O214" s="77">
        <v>5924949.5300000003</v>
      </c>
      <c r="P214" s="77">
        <v>5924949.5300000003</v>
      </c>
      <c r="Q214" s="77">
        <v>0</v>
      </c>
      <c r="R214" s="77">
        <v>-876360.82</v>
      </c>
      <c r="S214" s="77">
        <v>0</v>
      </c>
      <c r="T214" s="34"/>
    </row>
    <row r="215" spans="1:20" ht="36.75" customHeight="1" x14ac:dyDescent="0.3">
      <c r="A215" s="34">
        <f t="shared" si="3"/>
        <v>202</v>
      </c>
      <c r="B215" s="35" t="s">
        <v>437</v>
      </c>
      <c r="C215" s="36" t="s">
        <v>23</v>
      </c>
      <c r="D215" s="37" t="s">
        <v>23</v>
      </c>
      <c r="E215" s="37" t="s">
        <v>438</v>
      </c>
      <c r="F215" s="77">
        <v>0</v>
      </c>
      <c r="G215" s="77">
        <v>0</v>
      </c>
      <c r="H215" s="77">
        <v>0</v>
      </c>
      <c r="I215" s="77">
        <v>-27544624.920000002</v>
      </c>
      <c r="J215" s="77">
        <v>0</v>
      </c>
      <c r="K215" s="77">
        <v>0</v>
      </c>
      <c r="L215" s="77">
        <v>0</v>
      </c>
      <c r="M215" s="77">
        <v>18228298.920000002</v>
      </c>
      <c r="N215" s="77">
        <v>0</v>
      </c>
      <c r="O215" s="77">
        <v>0</v>
      </c>
      <c r="P215" s="77">
        <v>0</v>
      </c>
      <c r="Q215" s="77">
        <v>0</v>
      </c>
      <c r="R215" s="77">
        <v>-9316326</v>
      </c>
      <c r="S215" s="77">
        <v>0</v>
      </c>
      <c r="T215" s="34"/>
    </row>
    <row r="216" spans="1:20" ht="15.75" x14ac:dyDescent="0.2">
      <c r="B216" s="38"/>
      <c r="C216" s="39"/>
      <c r="D216" s="40"/>
      <c r="E216" s="4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</row>
    <row r="217" spans="1:20" x14ac:dyDescent="0.2">
      <c r="B217" s="42"/>
      <c r="C217" s="43"/>
      <c r="D217" s="44"/>
      <c r="E217" s="44"/>
      <c r="F217" s="45"/>
      <c r="G217" s="45"/>
      <c r="H217" s="45"/>
      <c r="I217" s="45"/>
      <c r="J217" s="45"/>
      <c r="K217" s="45"/>
      <c r="L217" s="45"/>
      <c r="M217" s="45"/>
      <c r="N217" s="46"/>
      <c r="O217" s="46"/>
      <c r="P217" s="46"/>
      <c r="Q217" s="46"/>
      <c r="R217" s="46"/>
      <c r="S217" s="46"/>
    </row>
    <row r="218" spans="1:20" x14ac:dyDescent="0.2">
      <c r="B218" s="42"/>
      <c r="C218" s="43"/>
      <c r="D218" s="44"/>
      <c r="E218" s="44"/>
      <c r="F218" s="45"/>
      <c r="G218" s="45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20" x14ac:dyDescent="0.2">
      <c r="B219" s="42"/>
      <c r="C219" s="43"/>
      <c r="D219" s="44"/>
      <c r="E219" s="44"/>
      <c r="F219" s="45"/>
      <c r="G219" s="45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20" x14ac:dyDescent="0.2">
      <c r="B220" s="42"/>
      <c r="C220" s="43"/>
      <c r="D220" s="44"/>
      <c r="E220" s="44"/>
      <c r="F220" s="45"/>
      <c r="G220" s="45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20" ht="15.75" x14ac:dyDescent="0.25">
      <c r="B221" s="47" t="s">
        <v>439</v>
      </c>
      <c r="C221" s="48"/>
      <c r="D221" s="61"/>
      <c r="E221" s="61"/>
      <c r="F221" s="49"/>
      <c r="G221" s="49"/>
      <c r="H221" s="49"/>
      <c r="I221" s="62" t="s">
        <v>440</v>
      </c>
      <c r="J221" s="62"/>
      <c r="K221" s="50"/>
      <c r="L221" s="50"/>
      <c r="M221" s="50"/>
      <c r="N221" s="50"/>
      <c r="O221" s="50"/>
      <c r="P221" s="50"/>
      <c r="Q221" s="50"/>
      <c r="R221" s="50"/>
      <c r="S221" s="50"/>
    </row>
    <row r="222" spans="1:20" x14ac:dyDescent="0.2">
      <c r="B222" s="51"/>
      <c r="C222" s="52"/>
      <c r="D222" s="63" t="s">
        <v>19</v>
      </c>
      <c r="E222" s="63"/>
      <c r="F222" s="54"/>
      <c r="G222" s="50"/>
      <c r="H222" s="50"/>
      <c r="I222" s="64" t="s">
        <v>20</v>
      </c>
      <c r="J222" s="64"/>
      <c r="K222" s="50"/>
      <c r="L222" s="50"/>
      <c r="M222" s="50"/>
      <c r="N222" s="50"/>
      <c r="O222" s="50"/>
      <c r="P222" s="50"/>
      <c r="Q222" s="50"/>
      <c r="R222" s="50"/>
      <c r="S222" s="50"/>
    </row>
    <row r="223" spans="1:20" ht="15.75" customHeight="1" x14ac:dyDescent="0.2">
      <c r="B223" s="55"/>
      <c r="C223" s="56"/>
      <c r="D223" s="53"/>
      <c r="E223" s="53"/>
      <c r="F223" s="54"/>
      <c r="G223" s="50"/>
      <c r="H223" s="50"/>
      <c r="I223" s="54"/>
      <c r="J223" s="54"/>
      <c r="K223" s="50"/>
      <c r="L223" s="50"/>
      <c r="M223" s="50"/>
      <c r="N223" s="50"/>
      <c r="O223" s="50"/>
      <c r="P223" s="50"/>
      <c r="Q223" s="50"/>
      <c r="R223" s="50"/>
      <c r="S223" s="50"/>
    </row>
    <row r="224" spans="1:20" ht="12.75" customHeight="1" x14ac:dyDescent="0.25">
      <c r="B224" s="57" t="s">
        <v>441</v>
      </c>
      <c r="C224" s="58"/>
      <c r="D224" s="61"/>
      <c r="E224" s="61"/>
      <c r="F224" s="49"/>
      <c r="G224" s="49"/>
      <c r="H224" s="49"/>
      <c r="I224" s="62" t="s">
        <v>442</v>
      </c>
      <c r="J224" s="62"/>
      <c r="K224" s="50"/>
      <c r="L224" s="50"/>
      <c r="M224" s="50"/>
      <c r="N224" s="50"/>
      <c r="O224" s="50"/>
      <c r="P224" s="50"/>
      <c r="Q224" s="50"/>
      <c r="R224" s="50"/>
      <c r="S224" s="50"/>
    </row>
    <row r="225" spans="2:19" x14ac:dyDescent="0.2">
      <c r="B225" s="59" t="s">
        <v>21</v>
      </c>
      <c r="C225" s="60"/>
      <c r="D225" s="63" t="s">
        <v>19</v>
      </c>
      <c r="E225" s="63"/>
      <c r="F225" s="54"/>
      <c r="G225" s="50"/>
      <c r="H225" s="50"/>
      <c r="I225" s="64" t="s">
        <v>20</v>
      </c>
      <c r="J225" s="64"/>
      <c r="K225" s="50"/>
      <c r="L225" s="50"/>
      <c r="M225" s="50"/>
      <c r="N225" s="50"/>
      <c r="O225" s="50"/>
      <c r="P225" s="50"/>
      <c r="Q225" s="50"/>
      <c r="R225" s="50"/>
      <c r="S225" s="50"/>
    </row>
    <row r="226" spans="2:19" ht="15.75" x14ac:dyDescent="0.2"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</row>
  </sheetData>
  <sheetProtection selectLockedCells="1" selectUnlockedCells="1"/>
  <mergeCells count="31">
    <mergeCell ref="B4:Q4"/>
    <mergeCell ref="B5:Q5"/>
    <mergeCell ref="B6:Q6"/>
    <mergeCell ref="O8:P8"/>
    <mergeCell ref="B9:B12"/>
    <mergeCell ref="C9:E12"/>
    <mergeCell ref="F9:I9"/>
    <mergeCell ref="J9:N9"/>
    <mergeCell ref="O9:S9"/>
    <mergeCell ref="F10:F12"/>
    <mergeCell ref="B226:S226"/>
    <mergeCell ref="D225:E225"/>
    <mergeCell ref="I225:J225"/>
    <mergeCell ref="M10:N11"/>
    <mergeCell ref="O10:O12"/>
    <mergeCell ref="P10:P12"/>
    <mergeCell ref="Q10:Q12"/>
    <mergeCell ref="R10:S11"/>
    <mergeCell ref="C13:E13"/>
    <mergeCell ref="G10:G12"/>
    <mergeCell ref="H10:H12"/>
    <mergeCell ref="I10:I12"/>
    <mergeCell ref="J10:J12"/>
    <mergeCell ref="K10:K12"/>
    <mergeCell ref="L10:L12"/>
    <mergeCell ref="D221:E221"/>
    <mergeCell ref="I221:J221"/>
    <mergeCell ref="D222:E222"/>
    <mergeCell ref="I222:J222"/>
    <mergeCell ref="D224:E224"/>
    <mergeCell ref="I224:J224"/>
  </mergeCells>
  <pageMargins left="0.27559055118110237" right="0.23622047244094491" top="0.82677165354330717" bottom="0.35433070866141736" header="0.51181102362204722" footer="0.51181102362204722"/>
  <pageSetup paperSize="9" scale="39" firstPageNumber="0" fitToHeight="1000" orientation="landscape" horizontalDpi="300" verticalDpi="300" r:id="rId1"/>
  <headerFooter alignWithMargins="0"/>
  <rowBreaks count="1" manualBreakCount="1">
    <brk id="220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Z2K_ZVED_595</vt:lpstr>
      <vt:lpstr>Data</vt:lpstr>
      <vt:lpstr>Date</vt:lpstr>
      <vt:lpstr>Date1</vt:lpstr>
      <vt:lpstr>Z2K_ZVED_595!Заголовки_для_печати</vt:lpstr>
      <vt:lpstr>Z2K_ZVED_595!Область_печати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1602-Bluznuk.N</dc:creator>
  <cp:lastModifiedBy>Comp</cp:lastModifiedBy>
  <cp:lastPrinted>2019-10-24T08:12:02Z</cp:lastPrinted>
  <dcterms:created xsi:type="dcterms:W3CDTF">2019-10-21T09:39:53Z</dcterms:created>
  <dcterms:modified xsi:type="dcterms:W3CDTF">2019-10-24T08:12:07Z</dcterms:modified>
</cp:coreProperties>
</file>